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15480" windowHeight="7830" tabRatio="815" activeTab="4"/>
  </bookViews>
  <sheets>
    <sheet name="GVE 07 STO ANDRE CONSOL 2018" sheetId="1" r:id="rId1"/>
    <sheet name="Gráf1GVE07_18" sheetId="14" r:id="rId2"/>
    <sheet name="Graf2GVE07_Mun SE" sheetId="5" r:id="rId3"/>
    <sheet name="Graf3GVE07_Trimestre FET" sheetId="4" r:id="rId4"/>
    <sheet name="Gráf4GVE07_PlanTrat" sheetId="15" r:id="rId5"/>
  </sheets>
  <calcPr calcId="145621"/>
</workbook>
</file>

<file path=xl/calcChain.xml><?xml version="1.0" encoding="utf-8"?>
<calcChain xmlns="http://schemas.openxmlformats.org/spreadsheetml/2006/main">
  <c r="C115" i="1" l="1"/>
  <c r="D115" i="1"/>
  <c r="E115" i="1"/>
  <c r="F115" i="1"/>
  <c r="G115" i="1"/>
  <c r="H115" i="1"/>
  <c r="I115" i="1"/>
  <c r="J115" i="1"/>
  <c r="K115" i="1"/>
  <c r="L115" i="1"/>
  <c r="B115" i="1"/>
  <c r="C103" i="1" l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103" i="1"/>
  <c r="BB102" i="1"/>
  <c r="BB101" i="1"/>
  <c r="BB100" i="1"/>
  <c r="BB99" i="1"/>
  <c r="BB98" i="1"/>
  <c r="BB97" i="1"/>
  <c r="BB103" i="1" s="1"/>
  <c r="C73" i="1"/>
  <c r="D73" i="1"/>
  <c r="E73" i="1"/>
  <c r="F73" i="1"/>
  <c r="G73" i="1"/>
  <c r="H73" i="1"/>
  <c r="I73" i="1"/>
  <c r="J73" i="1"/>
  <c r="K73" i="1"/>
  <c r="L73" i="1"/>
  <c r="B73" i="1"/>
</calcChain>
</file>

<file path=xl/sharedStrings.xml><?xml version="1.0" encoding="utf-8"?>
<sst xmlns="http://schemas.openxmlformats.org/spreadsheetml/2006/main" count="185" uniqueCount="65">
  <si>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</si>
  <si>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</si>
  <si>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</si>
  <si>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</si>
  <si>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</si>
  <si>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Município</t>
  </si>
  <si>
    <t>Semana Epidemiológica</t>
  </si>
  <si>
    <t>Total</t>
  </si>
  <si>
    <t>-</t>
  </si>
  <si>
    <t>MAUA</t>
  </si>
  <si>
    <t>RIBEIRAO PIRES</t>
  </si>
  <si>
    <t>RIO GRANDE DA SERRA</t>
  </si>
  <si>
    <t>SANTO ANDRE</t>
  </si>
  <si>
    <t>SAO BERNARDO DO CAMPO</t>
  </si>
  <si>
    <t>SAO CAETANO DO SUL</t>
  </si>
  <si>
    <t>TOTAL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</si>
  <si>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</si>
  <si>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</si>
  <si>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</si>
  <si>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</si>
  <si>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</si>
  <si>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</si>
  <si>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</si>
  <si>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</si>
  <si>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</si>
  <si>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</si>
  <si>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</si>
  <si>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</si>
  <si>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&lt; 1 a</t>
  </si>
  <si>
    <t>1-4a</t>
  </si>
  <si>
    <t>5-9a</t>
  </si>
  <si>
    <t>10 e +</t>
  </si>
  <si>
    <t>Totais:</t>
  </si>
  <si>
    <t>Plano deTratamento</t>
  </si>
  <si>
    <t>&lt;1</t>
  </si>
  <si>
    <t>10 a e +</t>
  </si>
  <si>
    <t>1º Trimestre</t>
  </si>
  <si>
    <t>2º Trimestre</t>
  </si>
  <si>
    <t>3º Trimestre</t>
  </si>
  <si>
    <t>4º Trimestre</t>
  </si>
  <si>
    <t xml:space="preserve">Total </t>
  </si>
  <si>
    <t>Total Geral: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</si>
  <si>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</si>
  <si>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</si>
  <si>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</si>
  <si>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</si>
  <si>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</si>
  <si>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Média</t>
  </si>
  <si>
    <t>Fonte: SIVEP_DDA corrigido</t>
  </si>
  <si>
    <t>DIADEMA*</t>
  </si>
  <si>
    <t xml:space="preserve">Semana </t>
  </si>
  <si>
    <t>Epidemiológica</t>
  </si>
  <si>
    <t>Trimestre de Ocorrência</t>
  </si>
  <si>
    <t>(%)</t>
  </si>
  <si>
    <t xml:space="preserve"> </t>
  </si>
  <si>
    <t>Atualização em 22/04/2019</t>
  </si>
  <si>
    <t>ANO: 2018</t>
  </si>
  <si>
    <t>MONITORIZAÇÃO DAS DOENÇAS DIARREICAS AGUDAS - MDDA - GVE 7 SANTO ANDRÉ, ESP, 2018</t>
  </si>
  <si>
    <r>
      <t>Tabela 1.</t>
    </r>
    <r>
      <rPr>
        <sz val="12"/>
        <color indexed="8"/>
        <rFont val="Arial"/>
        <family val="2"/>
      </rPr>
      <t xml:space="preserve"> MDDA: Casos de diarreia por faixa etária, plano de tratamento e outras variáveis, por semana epidemiológica GVE 07 - SANTO ANDRÉ, 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</si>
  <si>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07 - SANTO ANDRÉ,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</si>
  <si>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07 - SANTO ANDRÉ, 2018</t>
    </r>
  </si>
  <si>
    <r>
      <t xml:space="preserve">Tabela 4. </t>
    </r>
    <r>
      <rPr>
        <sz val="12"/>
        <color indexed="8"/>
        <rFont val="Arial"/>
        <family val="2"/>
      </rPr>
      <t>MDDA: Número de Casos de Diarréia por Faixa Etária, Plano de Tratamento, por trimestre de ocorrência, GVE  07 - SANTO ANDRÉ, 2018</t>
    </r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</si>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</sst>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8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6" fillId="0" borderId="0"/>
    <xf numFmtId="0" fontId="23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57">
    <xf numFmtId="0" fontId="0" fillId="0" borderId="0" xfId="0"/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21" fillId="0" borderId="0" xfId="30" applyNumberFormat="1" applyFont="1" applyFill="1" applyBorder="1" applyAlignment="1" applyProtection="1"/>
    <xf numFmtId="0" fontId="19" fillId="0" borderId="0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14" fontId="27" fillId="0" borderId="0" xfId="0" applyNumberFormat="1" applyFont="1"/>
    <xf numFmtId="0" fontId="19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Border="1"/>
    <xf numFmtId="0" fontId="33" fillId="0" borderId="0" xfId="0" applyFont="1"/>
    <xf numFmtId="0" fontId="17" fillId="0" borderId="23" xfId="0" applyFont="1" applyBorder="1"/>
    <xf numFmtId="0" fontId="17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left"/>
    </xf>
    <xf numFmtId="0" fontId="19" fillId="0" borderId="34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37" xfId="0" applyFont="1" applyBorder="1" applyAlignment="1">
      <alignment horizontal="left"/>
    </xf>
    <xf numFmtId="0" fontId="17" fillId="0" borderId="49" xfId="0" applyFont="1" applyBorder="1"/>
    <xf numFmtId="0" fontId="28" fillId="0" borderId="0" xfId="0" applyFont="1" applyFill="1" applyAlignment="1">
      <alignment horizontal="left"/>
    </xf>
    <xf numFmtId="0" fontId="17" fillId="0" borderId="51" xfId="0" applyFont="1" applyBorder="1"/>
    <xf numFmtId="0" fontId="17" fillId="0" borderId="52" xfId="0" applyFont="1" applyBorder="1"/>
    <xf numFmtId="0" fontId="17" fillId="0" borderId="53" xfId="0" applyFont="1" applyBorder="1"/>
    <xf numFmtId="0" fontId="19" fillId="0" borderId="0" xfId="0" applyFont="1" applyBorder="1" applyAlignment="1">
      <alignment horizontal="left" wrapText="1"/>
    </xf>
    <xf numFmtId="0" fontId="35" fillId="0" borderId="5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1" fontId="36" fillId="0" borderId="31" xfId="0" applyNumberFormat="1" applyFont="1" applyBorder="1" applyAlignment="1">
      <alignment horizontal="center" vertical="center" wrapText="1"/>
    </xf>
    <xf numFmtId="0" fontId="17" fillId="24" borderId="28" xfId="0" applyFont="1" applyFill="1" applyBorder="1" applyAlignment="1">
      <alignment horizontal="center" wrapText="1"/>
    </xf>
    <xf numFmtId="0" fontId="35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1" fontId="36" fillId="0" borderId="30" xfId="0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wrapText="1"/>
    </xf>
    <xf numFmtId="0" fontId="17" fillId="0" borderId="3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1" fontId="36" fillId="0" borderId="36" xfId="0" applyNumberFormat="1" applyFont="1" applyBorder="1" applyAlignment="1">
      <alignment horizontal="center" vertical="center" wrapText="1"/>
    </xf>
    <xf numFmtId="0" fontId="37" fillId="24" borderId="28" xfId="30" applyFont="1" applyFill="1" applyBorder="1" applyAlignment="1">
      <alignment wrapText="1"/>
    </xf>
    <xf numFmtId="0" fontId="17" fillId="24" borderId="31" xfId="0" applyFont="1" applyFill="1" applyBorder="1" applyAlignment="1">
      <alignment horizontal="center" vertical="center" wrapText="1"/>
    </xf>
    <xf numFmtId="0" fontId="19" fillId="24" borderId="31" xfId="0" applyFont="1" applyFill="1" applyBorder="1" applyAlignment="1">
      <alignment horizontal="center" vertical="center" wrapText="1"/>
    </xf>
    <xf numFmtId="0" fontId="19" fillId="24" borderId="56" xfId="0" applyFont="1" applyFill="1" applyBorder="1" applyAlignment="1">
      <alignment horizontal="center" vertical="center" wrapText="1"/>
    </xf>
    <xf numFmtId="0" fontId="17" fillId="24" borderId="30" xfId="0" applyFont="1" applyFill="1" applyBorder="1" applyAlignment="1">
      <alignment horizontal="center" vertical="center" wrapText="1"/>
    </xf>
    <xf numFmtId="0" fontId="19" fillId="24" borderId="30" xfId="0" applyFont="1" applyFill="1" applyBorder="1" applyAlignment="1">
      <alignment horizontal="center" vertical="center" wrapText="1"/>
    </xf>
    <xf numFmtId="0" fontId="19" fillId="24" borderId="54" xfId="0" applyFont="1" applyFill="1" applyBorder="1" applyAlignment="1">
      <alignment horizontal="center" vertical="center" wrapText="1"/>
    </xf>
    <xf numFmtId="0" fontId="19" fillId="24" borderId="28" xfId="0" applyFont="1" applyFill="1" applyBorder="1" applyAlignment="1">
      <alignment horizontal="center" wrapText="1"/>
    </xf>
    <xf numFmtId="0" fontId="19" fillId="24" borderId="28" xfId="0" applyFont="1" applyFill="1" applyBorder="1" applyAlignment="1">
      <alignment horizontal="right" wrapText="1"/>
    </xf>
    <xf numFmtId="0" fontId="17" fillId="24" borderId="36" xfId="0" applyFont="1" applyFill="1" applyBorder="1" applyAlignment="1">
      <alignment horizontal="center" vertical="center" wrapText="1"/>
    </xf>
    <xf numFmtId="0" fontId="19" fillId="24" borderId="36" xfId="0" applyFont="1" applyFill="1" applyBorder="1" applyAlignment="1">
      <alignment horizontal="center" vertical="center" wrapText="1"/>
    </xf>
    <xf numFmtId="0" fontId="19" fillId="24" borderId="55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/>
    </xf>
    <xf numFmtId="0" fontId="19" fillId="0" borderId="0" xfId="0" applyFont="1" applyBorder="1" applyAlignment="1">
      <alignment horizontal="left" wrapText="1"/>
    </xf>
    <xf numFmtId="0" fontId="34" fillId="26" borderId="17" xfId="0" applyFont="1" applyFill="1" applyBorder="1" applyAlignment="1">
      <alignment horizontal="center" vertical="top" wrapText="1"/>
    </xf>
    <xf numFmtId="0" fontId="34" fillId="26" borderId="39" xfId="0" applyFont="1" applyFill="1" applyBorder="1" applyAlignment="1">
      <alignment horizontal="center" vertical="top" wrapText="1"/>
    </xf>
    <xf numFmtId="0" fontId="38" fillId="27" borderId="42" xfId="0" applyFont="1" applyFill="1" applyBorder="1" applyAlignment="1">
      <alignment horizontal="center" vertical="center"/>
    </xf>
    <xf numFmtId="0" fontId="38" fillId="27" borderId="32" xfId="0" applyFont="1" applyFill="1" applyBorder="1" applyAlignment="1">
      <alignment horizontal="center" vertical="top" wrapText="1"/>
    </xf>
    <xf numFmtId="0" fontId="38" fillId="27" borderId="38" xfId="0" applyFont="1" applyFill="1" applyBorder="1" applyAlignment="1">
      <alignment horizontal="center" vertical="top" wrapText="1"/>
    </xf>
    <xf numFmtId="0" fontId="38" fillId="27" borderId="48" xfId="0" applyFont="1" applyFill="1" applyBorder="1" applyAlignment="1">
      <alignment horizontal="center" vertical="top" wrapText="1"/>
    </xf>
    <xf numFmtId="0" fontId="38" fillId="27" borderId="33" xfId="0" applyFont="1" applyFill="1" applyBorder="1" applyAlignment="1">
      <alignment horizontal="center" vertical="top" wrapText="1"/>
    </xf>
    <xf numFmtId="0" fontId="38" fillId="27" borderId="46" xfId="0" applyFont="1" applyFill="1" applyBorder="1" applyAlignment="1">
      <alignment horizontal="center" vertical="top" wrapText="1"/>
    </xf>
    <xf numFmtId="0" fontId="38" fillId="27" borderId="47" xfId="0" applyFont="1" applyFill="1" applyBorder="1" applyAlignment="1">
      <alignment horizontal="center" vertical="top" wrapText="1"/>
    </xf>
    <xf numFmtId="0" fontId="34" fillId="26" borderId="17" xfId="0" applyFont="1" applyFill="1" applyBorder="1" applyAlignment="1">
      <alignment horizontal="center" vertical="center"/>
    </xf>
    <xf numFmtId="0" fontId="38" fillId="0" borderId="23" xfId="0" applyFont="1" applyBorder="1" applyAlignment="1">
      <alignment vertical="top" wrapText="1"/>
    </xf>
    <xf numFmtId="0" fontId="38" fillId="0" borderId="0" xfId="0" applyFont="1" applyAlignment="1">
      <alignment vertical="top"/>
    </xf>
    <xf numFmtId="0" fontId="38" fillId="0" borderId="0" xfId="0" applyFont="1" applyBorder="1" applyAlignment="1">
      <alignment vertical="top"/>
    </xf>
    <xf numFmtId="0" fontId="38" fillId="27" borderId="50" xfId="0" applyFont="1" applyFill="1" applyBorder="1" applyAlignment="1">
      <alignment horizontal="center" vertical="center"/>
    </xf>
    <xf numFmtId="0" fontId="38" fillId="27" borderId="10" xfId="0" applyFont="1" applyFill="1" applyBorder="1" applyAlignment="1">
      <alignment horizontal="center" vertical="top" wrapText="1"/>
    </xf>
    <xf numFmtId="0" fontId="38" fillId="27" borderId="12" xfId="0" applyFont="1" applyFill="1" applyBorder="1" applyAlignment="1">
      <alignment horizontal="center" vertical="top" wrapText="1"/>
    </xf>
    <xf numFmtId="0" fontId="38" fillId="27" borderId="13" xfId="0" applyFont="1" applyFill="1" applyBorder="1" applyAlignment="1">
      <alignment horizontal="center" vertical="top" wrapText="1"/>
    </xf>
    <xf numFmtId="0" fontId="38" fillId="27" borderId="14" xfId="0" applyFont="1" applyFill="1" applyBorder="1" applyAlignment="1">
      <alignment horizontal="center" vertical="top" wrapText="1"/>
    </xf>
    <xf numFmtId="0" fontId="38" fillId="27" borderId="15" xfId="0" applyFont="1" applyFill="1" applyBorder="1" applyAlignment="1">
      <alignment horizontal="center" vertical="top" wrapText="1"/>
    </xf>
    <xf numFmtId="0" fontId="38" fillId="27" borderId="16" xfId="0" applyFont="1" applyFill="1" applyBorder="1" applyAlignment="1">
      <alignment horizontal="center" vertical="top" wrapText="1"/>
    </xf>
    <xf numFmtId="0" fontId="34" fillId="26" borderId="25" xfId="0" applyFont="1" applyFill="1" applyBorder="1" applyAlignment="1">
      <alignment horizontal="center" vertical="center"/>
    </xf>
    <xf numFmtId="0" fontId="38" fillId="27" borderId="21" xfId="0" applyFont="1" applyFill="1" applyBorder="1" applyAlignment="1">
      <alignment horizontal="center" vertical="center"/>
    </xf>
    <xf numFmtId="0" fontId="38" fillId="27" borderId="18" xfId="0" applyFont="1" applyFill="1" applyBorder="1" applyAlignment="1">
      <alignment horizontal="center" vertical="top" wrapText="1"/>
    </xf>
    <xf numFmtId="0" fontId="38" fillId="27" borderId="22" xfId="0" applyFont="1" applyFill="1" applyBorder="1" applyAlignment="1">
      <alignment horizontal="center" vertical="top" wrapText="1"/>
    </xf>
    <xf numFmtId="0" fontId="38" fillId="27" borderId="19" xfId="0" applyFont="1" applyFill="1" applyBorder="1" applyAlignment="1">
      <alignment horizontal="center" vertical="top" wrapText="1"/>
    </xf>
    <xf numFmtId="0" fontId="38" fillId="27" borderId="20" xfId="0" applyFont="1" applyFill="1" applyBorder="1" applyAlignment="1">
      <alignment horizontal="center" vertical="top" wrapText="1"/>
    </xf>
    <xf numFmtId="0" fontId="38" fillId="26" borderId="26" xfId="0" applyFont="1" applyFill="1" applyBorder="1" applyAlignment="1">
      <alignment vertical="top"/>
    </xf>
    <xf numFmtId="0" fontId="34" fillId="26" borderId="26" xfId="0" applyFont="1" applyFill="1" applyBorder="1" applyAlignment="1">
      <alignment horizontal="center" vertical="center"/>
    </xf>
    <xf numFmtId="0" fontId="39" fillId="0" borderId="23" xfId="0" applyFont="1" applyBorder="1" applyAlignment="1">
      <alignment vertical="top"/>
    </xf>
    <xf numFmtId="0" fontId="34" fillId="25" borderId="22" xfId="0" applyFont="1" applyFill="1" applyBorder="1" applyAlignment="1">
      <alignment horizontal="right" vertical="center" wrapText="1"/>
    </xf>
    <xf numFmtId="0" fontId="40" fillId="26" borderId="22" xfId="0" applyFont="1" applyFill="1" applyBorder="1" applyAlignment="1">
      <alignment horizontal="center" vertical="center" wrapText="1"/>
    </xf>
    <xf numFmtId="1" fontId="40" fillId="26" borderId="22" xfId="0" applyNumberFormat="1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0" xfId="0" applyFont="1"/>
    <xf numFmtId="0" fontId="39" fillId="0" borderId="0" xfId="0" applyFont="1" applyBorder="1"/>
    <xf numFmtId="0" fontId="38" fillId="27" borderId="17" xfId="0" applyFont="1" applyFill="1" applyBorder="1" applyAlignment="1">
      <alignment horizontal="center" vertical="center" wrapText="1"/>
    </xf>
    <xf numFmtId="0" fontId="38" fillId="27" borderId="18" xfId="0" applyFont="1" applyFill="1" applyBorder="1" applyAlignment="1">
      <alignment horizontal="center" wrapText="1"/>
    </xf>
    <xf numFmtId="0" fontId="38" fillId="27" borderId="19" xfId="0" applyFont="1" applyFill="1" applyBorder="1" applyAlignment="1">
      <alignment horizontal="center" wrapText="1"/>
    </xf>
    <xf numFmtId="0" fontId="38" fillId="27" borderId="45" xfId="0" applyFont="1" applyFill="1" applyBorder="1" applyAlignment="1">
      <alignment horizontal="center" wrapText="1"/>
    </xf>
    <xf numFmtId="0" fontId="38" fillId="27" borderId="44" xfId="0" applyFont="1" applyFill="1" applyBorder="1" applyAlignment="1">
      <alignment horizontal="center" wrapText="1"/>
    </xf>
    <xf numFmtId="0" fontId="38" fillId="27" borderId="29" xfId="0" applyFont="1" applyFill="1" applyBorder="1" applyAlignment="1">
      <alignment horizontal="center" wrapText="1"/>
    </xf>
    <xf numFmtId="0" fontId="38" fillId="27" borderId="24" xfId="0" applyFont="1" applyFill="1" applyBorder="1" applyAlignment="1">
      <alignment horizontal="center" wrapText="1"/>
    </xf>
    <xf numFmtId="0" fontId="41" fillId="24" borderId="28" xfId="30" applyFont="1" applyFill="1" applyBorder="1" applyAlignment="1">
      <alignment wrapText="1"/>
    </xf>
    <xf numFmtId="0" fontId="39" fillId="24" borderId="28" xfId="0" applyFont="1" applyFill="1" applyBorder="1" applyAlignment="1">
      <alignment horizontal="center" wrapText="1"/>
    </xf>
    <xf numFmtId="0" fontId="38" fillId="27" borderId="26" xfId="0" applyFont="1" applyFill="1" applyBorder="1" applyAlignment="1">
      <alignment horizontal="center" vertical="center" wrapText="1"/>
    </xf>
    <xf numFmtId="0" fontId="38" fillId="27" borderId="22" xfId="0" applyFont="1" applyFill="1" applyBorder="1" applyAlignment="1">
      <alignment horizontal="center" wrapText="1"/>
    </xf>
    <xf numFmtId="0" fontId="39" fillId="27" borderId="22" xfId="0" applyFont="1" applyFill="1" applyBorder="1" applyAlignment="1">
      <alignment horizontal="center" wrapText="1"/>
    </xf>
    <xf numFmtId="0" fontId="38" fillId="26" borderId="22" xfId="0" applyFont="1" applyFill="1" applyBorder="1" applyAlignment="1">
      <alignment horizontal="right" wrapText="1"/>
    </xf>
    <xf numFmtId="0" fontId="40" fillId="26" borderId="43" xfId="0" applyFont="1" applyFill="1" applyBorder="1" applyAlignment="1">
      <alignment horizontal="center" vertical="center" wrapText="1"/>
    </xf>
    <xf numFmtId="0" fontId="40" fillId="26" borderId="40" xfId="0" applyFont="1" applyFill="1" applyBorder="1" applyAlignment="1">
      <alignment horizontal="center" vertical="center" wrapText="1"/>
    </xf>
    <xf numFmtId="0" fontId="40" fillId="26" borderId="4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8" fillId="26" borderId="17" xfId="0" applyFont="1" applyFill="1" applyBorder="1" applyAlignment="1">
      <alignment horizontal="center" vertical="center"/>
    </xf>
    <xf numFmtId="0" fontId="38" fillId="26" borderId="29" xfId="0" applyFont="1" applyFill="1" applyBorder="1" applyAlignment="1">
      <alignment horizontal="left" wrapText="1"/>
    </xf>
    <xf numFmtId="0" fontId="39" fillId="26" borderId="29" xfId="0" applyFont="1" applyFill="1" applyBorder="1"/>
    <xf numFmtId="0" fontId="38" fillId="26" borderId="29" xfId="0" applyFont="1" applyFill="1" applyBorder="1"/>
    <xf numFmtId="0" fontId="39" fillId="26" borderId="49" xfId="0" applyFont="1" applyFill="1" applyBorder="1"/>
    <xf numFmtId="0" fontId="39" fillId="26" borderId="29" xfId="0" applyFont="1" applyFill="1" applyBorder="1" applyAlignment="1">
      <alignment horizontal="center"/>
    </xf>
    <xf numFmtId="0" fontId="39" fillId="26" borderId="20" xfId="0" applyFont="1" applyFill="1" applyBorder="1"/>
    <xf numFmtId="0" fontId="38" fillId="26" borderId="26" xfId="0" applyFont="1" applyFill="1" applyBorder="1" applyAlignment="1">
      <alignment horizontal="center" vertical="center"/>
    </xf>
    <xf numFmtId="0" fontId="38" fillId="27" borderId="43" xfId="0" applyFont="1" applyFill="1" applyBorder="1" applyAlignment="1">
      <alignment horizontal="center" wrapText="1"/>
    </xf>
    <xf numFmtId="0" fontId="38" fillId="27" borderId="40" xfId="0" applyFont="1" applyFill="1" applyBorder="1" applyAlignment="1">
      <alignment horizontal="center" wrapText="1"/>
    </xf>
    <xf numFmtId="0" fontId="39" fillId="26" borderId="40" xfId="0" applyFont="1" applyFill="1" applyBorder="1"/>
    <xf numFmtId="0" fontId="38" fillId="27" borderId="20" xfId="0" applyFont="1" applyFill="1" applyBorder="1" applyAlignment="1">
      <alignment horizontal="center" wrapText="1"/>
    </xf>
    <xf numFmtId="0" fontId="38" fillId="26" borderId="27" xfId="0" applyFont="1" applyFill="1" applyBorder="1" applyAlignment="1">
      <alignment horizontal="left" wrapText="1"/>
    </xf>
    <xf numFmtId="0" fontId="42" fillId="26" borderId="43" xfId="0" applyNumberFormat="1" applyFont="1" applyFill="1" applyBorder="1" applyAlignment="1">
      <alignment horizontal="center"/>
    </xf>
    <xf numFmtId="0" fontId="42" fillId="26" borderId="22" xfId="0" applyNumberFormat="1" applyFont="1" applyFill="1" applyBorder="1" applyAlignment="1">
      <alignment horizontal="center"/>
    </xf>
    <xf numFmtId="0" fontId="38" fillId="0" borderId="0" xfId="0" applyFont="1"/>
    <xf numFmtId="0" fontId="38" fillId="26" borderId="18" xfId="0" applyFont="1" applyFill="1" applyBorder="1"/>
    <xf numFmtId="0" fontId="38" fillId="26" borderId="19" xfId="0" applyFont="1" applyFill="1" applyBorder="1"/>
    <xf numFmtId="0" fontId="38" fillId="26" borderId="20" xfId="0" applyFont="1" applyFill="1" applyBorder="1"/>
    <xf numFmtId="0" fontId="38" fillId="0" borderId="0" xfId="0" applyFont="1" applyBorder="1" applyAlignment="1">
      <alignment horizontal="left"/>
    </xf>
    <xf numFmtId="0" fontId="38" fillId="0" borderId="0" xfId="0" applyFont="1" applyBorder="1"/>
    <xf numFmtId="0" fontId="38" fillId="26" borderId="22" xfId="0" applyFont="1" applyFill="1" applyBorder="1" applyAlignment="1">
      <alignment horizontal="center"/>
    </xf>
    <xf numFmtId="0" fontId="38" fillId="26" borderId="19" xfId="0" applyFont="1" applyFill="1" applyBorder="1" applyAlignment="1">
      <alignment horizontal="center"/>
    </xf>
    <xf numFmtId="0" fontId="38" fillId="26" borderId="18" xfId="0" applyFont="1" applyFill="1" applyBorder="1" applyAlignment="1">
      <alignment horizontal="center"/>
    </xf>
    <xf numFmtId="0" fontId="38" fillId="26" borderId="20" xfId="0" applyFont="1" applyFill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26" borderId="18" xfId="0" applyFont="1" applyFill="1" applyBorder="1" applyAlignment="1">
      <alignment horizontal="left"/>
    </xf>
    <xf numFmtId="0" fontId="40" fillId="26" borderId="43" xfId="0" applyFont="1" applyFill="1" applyBorder="1" applyAlignment="1">
      <alignment horizontal="center"/>
    </xf>
    <xf numFmtId="0" fontId="40" fillId="26" borderId="22" xfId="0" applyFont="1" applyFill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3" fillId="0" borderId="0" xfId="0" applyFont="1" applyBorder="1" applyAlignment="1">
      <alignment horizontal="center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Hyperlink 2" xfId="31"/>
    <cellStyle name="Incorreto" xfId="32" builtinId="27" customBuiltin="1"/>
    <cellStyle name="Neutra" xfId="33" builtinId="28" customBuiltin="1"/>
    <cellStyle name="Normal" xfId="0" builtinId="0"/>
    <cellStyle name="Normal 2" xfId="34"/>
    <cellStyle name="Nota" xfId="35" builtinId="10" customBuiltin="1"/>
    <cellStyle name="Saída" xfId="36" builtinId="21" customBuiltin="1"/>
    <cellStyle name="Texto de Aviso" xfId="37" builtinId="11" customBuiltin="1"/>
    <cellStyle name="Texto Explicativo" xfId="38" builtinId="53" customBuiltin="1"/>
    <cellStyle name="Título 1" xfId="39" builtinId="16" customBuiltin="1"/>
    <cellStyle name="Título 1 1" xfId="40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2000"/>
              <a:t>Figura 1. MDDA: </a:t>
            </a:r>
            <a:r>
              <a:rPr lang="pt-BR" sz="2000" b="1" i="0" baseline="0">
                <a:effectLst/>
              </a:rPr>
              <a:t>Número de casos de diarreia por semana epidemiológica, GVE 07 Santo André, ESP, 2018</a:t>
            </a:r>
            <a:endParaRPr lang="pt-BR" sz="20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5421524641330739"/>
          <c:w val="0.91011991641868573"/>
          <c:h val="0.748202791615519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 07 STO ANDRE CONSOL 2018'!$B$103:$BA$103</c:f>
              <c:numCache>
                <c:formatCode>General</c:formatCode>
                <c:ptCount val="52"/>
                <c:pt idx="0">
                  <c:v>1737</c:v>
                </c:pt>
                <c:pt idx="1">
                  <c:v>1929</c:v>
                </c:pt>
                <c:pt idx="2">
                  <c:v>2101</c:v>
                </c:pt>
                <c:pt idx="3">
                  <c:v>1768</c:v>
                </c:pt>
                <c:pt idx="4">
                  <c:v>1868</c:v>
                </c:pt>
                <c:pt idx="5">
                  <c:v>1518</c:v>
                </c:pt>
                <c:pt idx="6">
                  <c:v>1607</c:v>
                </c:pt>
                <c:pt idx="7">
                  <c:v>1658</c:v>
                </c:pt>
                <c:pt idx="8">
                  <c:v>2053</c:v>
                </c:pt>
                <c:pt idx="9">
                  <c:v>2194</c:v>
                </c:pt>
                <c:pt idx="10">
                  <c:v>2560</c:v>
                </c:pt>
                <c:pt idx="11">
                  <c:v>2425</c:v>
                </c:pt>
                <c:pt idx="12">
                  <c:v>2235</c:v>
                </c:pt>
                <c:pt idx="13">
                  <c:v>2322</c:v>
                </c:pt>
                <c:pt idx="14">
                  <c:v>2010</c:v>
                </c:pt>
                <c:pt idx="15">
                  <c:v>1653</c:v>
                </c:pt>
                <c:pt idx="16">
                  <c:v>1338</c:v>
                </c:pt>
                <c:pt idx="17">
                  <c:v>1550</c:v>
                </c:pt>
                <c:pt idx="18">
                  <c:v>1506</c:v>
                </c:pt>
                <c:pt idx="19">
                  <c:v>1642</c:v>
                </c:pt>
                <c:pt idx="20">
                  <c:v>1504</c:v>
                </c:pt>
                <c:pt idx="21">
                  <c:v>1181</c:v>
                </c:pt>
                <c:pt idx="22">
                  <c:v>1222</c:v>
                </c:pt>
                <c:pt idx="23">
                  <c:v>1260</c:v>
                </c:pt>
                <c:pt idx="24">
                  <c:v>1193</c:v>
                </c:pt>
                <c:pt idx="25">
                  <c:v>1247</c:v>
                </c:pt>
                <c:pt idx="26">
                  <c:v>1176</c:v>
                </c:pt>
                <c:pt idx="27">
                  <c:v>990</c:v>
                </c:pt>
                <c:pt idx="28">
                  <c:v>1143</c:v>
                </c:pt>
                <c:pt idx="29">
                  <c:v>948</c:v>
                </c:pt>
                <c:pt idx="30">
                  <c:v>960</c:v>
                </c:pt>
                <c:pt idx="31">
                  <c:v>1066</c:v>
                </c:pt>
                <c:pt idx="32">
                  <c:v>1164</c:v>
                </c:pt>
                <c:pt idx="33">
                  <c:v>1466</c:v>
                </c:pt>
                <c:pt idx="34">
                  <c:v>1325</c:v>
                </c:pt>
                <c:pt idx="35">
                  <c:v>1343</c:v>
                </c:pt>
                <c:pt idx="36">
                  <c:v>1505</c:v>
                </c:pt>
                <c:pt idx="37">
                  <c:v>1465</c:v>
                </c:pt>
                <c:pt idx="38">
                  <c:v>1658</c:v>
                </c:pt>
                <c:pt idx="39">
                  <c:v>1490</c:v>
                </c:pt>
                <c:pt idx="40">
                  <c:v>1194</c:v>
                </c:pt>
                <c:pt idx="41">
                  <c:v>1229</c:v>
                </c:pt>
                <c:pt idx="42">
                  <c:v>1398</c:v>
                </c:pt>
                <c:pt idx="43">
                  <c:v>1114</c:v>
                </c:pt>
                <c:pt idx="44">
                  <c:v>1221</c:v>
                </c:pt>
                <c:pt idx="45">
                  <c:v>975</c:v>
                </c:pt>
                <c:pt idx="46">
                  <c:v>1395</c:v>
                </c:pt>
                <c:pt idx="47">
                  <c:v>1098</c:v>
                </c:pt>
                <c:pt idx="48">
                  <c:v>1181</c:v>
                </c:pt>
                <c:pt idx="49">
                  <c:v>1253</c:v>
                </c:pt>
                <c:pt idx="50">
                  <c:v>1121</c:v>
                </c:pt>
                <c:pt idx="51">
                  <c:v>1194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44416"/>
        <c:axId val="146769600"/>
      </c:lineChart>
      <c:catAx>
        <c:axId val="12684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6769600"/>
        <c:crosses val="autoZero"/>
        <c:auto val="1"/>
        <c:lblAlgn val="ctr"/>
        <c:lblOffset val="100"/>
        <c:noMultiLvlLbl val="0"/>
      </c:catAx>
      <c:valAx>
        <c:axId val="146769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684441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2000"/>
              <a:t>Figura 2. MDDA: Número de casos de diarreia por semana epidemiológica e por municípios, GVE 07 Santo André, ESP, 2018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1078499195499E-2"/>
          <c:y val="0.14954091118958784"/>
          <c:w val="0.84468782468331682"/>
          <c:h val="0.69960925248844741"/>
        </c:manualLayout>
      </c:layout>
      <c:lineChart>
        <c:grouping val="standard"/>
        <c:varyColors val="0"/>
        <c:ser>
          <c:idx val="0"/>
          <c:order val="0"/>
          <c:tx>
            <c:strRef>
              <c:f>'GVE 07 STO ANDRE CONSOL 2018'!$A$96</c:f>
              <c:strCache>
                <c:ptCount val="1"/>
                <c:pt idx="0">
                  <c:v>DIADEMA*</c:v>
                </c:pt>
              </c:strCache>
            </c:strRef>
          </c:tx>
          <c:marker>
            <c:symbol val="none"/>
          </c:marker>
          <c:cat>
            <c:numRef>
              <c:f>'GVE 07 STO ANDRE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07 STO ANDRE CONSOL 2018'!$B$96:$BA$96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07 STO ANDRE CONSOL 2018'!$A$97</c:f>
              <c:strCache>
                <c:ptCount val="1"/>
                <c:pt idx="0">
                  <c:v>MAUA</c:v>
                </c:pt>
              </c:strCache>
            </c:strRef>
          </c:tx>
          <c:marker>
            <c:symbol val="none"/>
          </c:marker>
          <c:cat>
            <c:numRef>
              <c:f>'GVE 07 STO ANDRE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07 STO ANDRE CONSOL 2018'!$B$97:$BA$97</c:f>
              <c:numCache>
                <c:formatCode>General</c:formatCode>
                <c:ptCount val="52"/>
                <c:pt idx="0">
                  <c:v>419</c:v>
                </c:pt>
                <c:pt idx="1">
                  <c:v>310</c:v>
                </c:pt>
                <c:pt idx="2">
                  <c:v>377</c:v>
                </c:pt>
                <c:pt idx="3">
                  <c:v>309</c:v>
                </c:pt>
                <c:pt idx="4">
                  <c:v>326</c:v>
                </c:pt>
                <c:pt idx="5">
                  <c:v>174</c:v>
                </c:pt>
                <c:pt idx="6">
                  <c:v>374</c:v>
                </c:pt>
                <c:pt idx="7">
                  <c:v>291</c:v>
                </c:pt>
                <c:pt idx="8">
                  <c:v>464</c:v>
                </c:pt>
                <c:pt idx="9">
                  <c:v>262</c:v>
                </c:pt>
                <c:pt idx="10">
                  <c:v>484</c:v>
                </c:pt>
                <c:pt idx="11">
                  <c:v>323</c:v>
                </c:pt>
                <c:pt idx="12">
                  <c:v>394</c:v>
                </c:pt>
                <c:pt idx="13">
                  <c:v>343</c:v>
                </c:pt>
                <c:pt idx="14">
                  <c:v>258</c:v>
                </c:pt>
                <c:pt idx="15">
                  <c:v>193</c:v>
                </c:pt>
                <c:pt idx="16">
                  <c:v>27</c:v>
                </c:pt>
                <c:pt idx="17">
                  <c:v>201</c:v>
                </c:pt>
                <c:pt idx="18">
                  <c:v>194</c:v>
                </c:pt>
                <c:pt idx="19">
                  <c:v>269</c:v>
                </c:pt>
                <c:pt idx="20">
                  <c:v>329</c:v>
                </c:pt>
                <c:pt idx="21">
                  <c:v>189</c:v>
                </c:pt>
                <c:pt idx="22">
                  <c:v>232</c:v>
                </c:pt>
                <c:pt idx="23">
                  <c:v>205</c:v>
                </c:pt>
                <c:pt idx="24">
                  <c:v>192</c:v>
                </c:pt>
                <c:pt idx="25">
                  <c:v>164</c:v>
                </c:pt>
                <c:pt idx="26">
                  <c:v>133</c:v>
                </c:pt>
                <c:pt idx="27">
                  <c:v>93</c:v>
                </c:pt>
                <c:pt idx="28">
                  <c:v>113</c:v>
                </c:pt>
                <c:pt idx="29">
                  <c:v>124</c:v>
                </c:pt>
                <c:pt idx="30">
                  <c:v>155</c:v>
                </c:pt>
                <c:pt idx="31">
                  <c:v>158</c:v>
                </c:pt>
                <c:pt idx="32">
                  <c:v>137</c:v>
                </c:pt>
                <c:pt idx="33">
                  <c:v>131</c:v>
                </c:pt>
                <c:pt idx="34">
                  <c:v>207</c:v>
                </c:pt>
                <c:pt idx="35">
                  <c:v>125</c:v>
                </c:pt>
                <c:pt idx="36">
                  <c:v>247</c:v>
                </c:pt>
                <c:pt idx="37">
                  <c:v>122</c:v>
                </c:pt>
                <c:pt idx="38">
                  <c:v>250</c:v>
                </c:pt>
                <c:pt idx="39">
                  <c:v>219</c:v>
                </c:pt>
                <c:pt idx="40">
                  <c:v>121</c:v>
                </c:pt>
                <c:pt idx="41">
                  <c:v>112</c:v>
                </c:pt>
                <c:pt idx="42">
                  <c:v>328</c:v>
                </c:pt>
                <c:pt idx="43">
                  <c:v>197</c:v>
                </c:pt>
                <c:pt idx="44">
                  <c:v>322</c:v>
                </c:pt>
                <c:pt idx="45">
                  <c:v>104</c:v>
                </c:pt>
                <c:pt idx="46">
                  <c:v>362</c:v>
                </c:pt>
                <c:pt idx="47">
                  <c:v>167</c:v>
                </c:pt>
                <c:pt idx="48">
                  <c:v>198</c:v>
                </c:pt>
                <c:pt idx="49">
                  <c:v>193</c:v>
                </c:pt>
                <c:pt idx="50">
                  <c:v>0</c:v>
                </c:pt>
                <c:pt idx="51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07 STO ANDRE CONSOL 2018'!$A$98</c:f>
              <c:strCache>
                <c:ptCount val="1"/>
                <c:pt idx="0">
                  <c:v>RIBEIRAO PIRES</c:v>
                </c:pt>
              </c:strCache>
            </c:strRef>
          </c:tx>
          <c:marker>
            <c:symbol val="none"/>
          </c:marker>
          <c:cat>
            <c:numRef>
              <c:f>'GVE 07 STO ANDRE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07 STO ANDRE CONSOL 2018'!$B$98:$BA$98</c:f>
              <c:numCache>
                <c:formatCode>General</c:formatCode>
                <c:ptCount val="52"/>
                <c:pt idx="0">
                  <c:v>42</c:v>
                </c:pt>
                <c:pt idx="1">
                  <c:v>79</c:v>
                </c:pt>
                <c:pt idx="2">
                  <c:v>66</c:v>
                </c:pt>
                <c:pt idx="3">
                  <c:v>0</c:v>
                </c:pt>
                <c:pt idx="4">
                  <c:v>98</c:v>
                </c:pt>
                <c:pt idx="5">
                  <c:v>63</c:v>
                </c:pt>
                <c:pt idx="6">
                  <c:v>26</c:v>
                </c:pt>
                <c:pt idx="7">
                  <c:v>15</c:v>
                </c:pt>
                <c:pt idx="8">
                  <c:v>63</c:v>
                </c:pt>
                <c:pt idx="9">
                  <c:v>101</c:v>
                </c:pt>
                <c:pt idx="10">
                  <c:v>88</c:v>
                </c:pt>
                <c:pt idx="11">
                  <c:v>105</c:v>
                </c:pt>
                <c:pt idx="12">
                  <c:v>21</c:v>
                </c:pt>
                <c:pt idx="13">
                  <c:v>63</c:v>
                </c:pt>
                <c:pt idx="14">
                  <c:v>63</c:v>
                </c:pt>
                <c:pt idx="15">
                  <c:v>89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101</c:v>
                </c:pt>
                <c:pt idx="25">
                  <c:v>38</c:v>
                </c:pt>
                <c:pt idx="26">
                  <c:v>19</c:v>
                </c:pt>
                <c:pt idx="27">
                  <c:v>22</c:v>
                </c:pt>
                <c:pt idx="28">
                  <c:v>32</c:v>
                </c:pt>
                <c:pt idx="29">
                  <c:v>37</c:v>
                </c:pt>
                <c:pt idx="30">
                  <c:v>31</c:v>
                </c:pt>
                <c:pt idx="31">
                  <c:v>43</c:v>
                </c:pt>
                <c:pt idx="32">
                  <c:v>38</c:v>
                </c:pt>
                <c:pt idx="33">
                  <c:v>32</c:v>
                </c:pt>
                <c:pt idx="34">
                  <c:v>26</c:v>
                </c:pt>
                <c:pt idx="35">
                  <c:v>13</c:v>
                </c:pt>
                <c:pt idx="36">
                  <c:v>23</c:v>
                </c:pt>
                <c:pt idx="37">
                  <c:v>26</c:v>
                </c:pt>
                <c:pt idx="38">
                  <c:v>3</c:v>
                </c:pt>
                <c:pt idx="39">
                  <c:v>21</c:v>
                </c:pt>
                <c:pt idx="40">
                  <c:v>27</c:v>
                </c:pt>
                <c:pt idx="41">
                  <c:v>18</c:v>
                </c:pt>
                <c:pt idx="42">
                  <c:v>11</c:v>
                </c:pt>
                <c:pt idx="43">
                  <c:v>24</c:v>
                </c:pt>
                <c:pt idx="44">
                  <c:v>13</c:v>
                </c:pt>
                <c:pt idx="45">
                  <c:v>27</c:v>
                </c:pt>
                <c:pt idx="46">
                  <c:v>28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38</c:v>
                </c:pt>
                <c:pt idx="51">
                  <c:v>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07 STO ANDRE CONSOL 2018'!$A$99</c:f>
              <c:strCache>
                <c:ptCount val="1"/>
                <c:pt idx="0">
                  <c:v>RIO GRANDE DA SERRA</c:v>
                </c:pt>
              </c:strCache>
            </c:strRef>
          </c:tx>
          <c:marker>
            <c:symbol val="none"/>
          </c:marker>
          <c:cat>
            <c:numRef>
              <c:f>'GVE 07 STO ANDRE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07 STO ANDRE CONSOL 2018'!$B$99:$BA$99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07 STO ANDRE CONSOL 2018'!$A$100</c:f>
              <c:strCache>
                <c:ptCount val="1"/>
                <c:pt idx="0">
                  <c:v>SANTO ANDRE</c:v>
                </c:pt>
              </c:strCache>
            </c:strRef>
          </c:tx>
          <c:marker>
            <c:symbol val="none"/>
          </c:marker>
          <c:cat>
            <c:numRef>
              <c:f>'GVE 07 STO ANDRE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07 STO ANDRE CONSOL 2018'!$B$100:$BA$100</c:f>
              <c:numCache>
                <c:formatCode>General</c:formatCode>
                <c:ptCount val="52"/>
                <c:pt idx="0">
                  <c:v>272</c:v>
                </c:pt>
                <c:pt idx="1">
                  <c:v>302</c:v>
                </c:pt>
                <c:pt idx="2">
                  <c:v>414</c:v>
                </c:pt>
                <c:pt idx="3">
                  <c:v>363</c:v>
                </c:pt>
                <c:pt idx="4">
                  <c:v>373</c:v>
                </c:pt>
                <c:pt idx="5">
                  <c:v>263</c:v>
                </c:pt>
                <c:pt idx="6">
                  <c:v>259</c:v>
                </c:pt>
                <c:pt idx="7">
                  <c:v>311</c:v>
                </c:pt>
                <c:pt idx="8">
                  <c:v>392</c:v>
                </c:pt>
                <c:pt idx="9">
                  <c:v>498</c:v>
                </c:pt>
                <c:pt idx="10">
                  <c:v>608</c:v>
                </c:pt>
                <c:pt idx="11">
                  <c:v>541</c:v>
                </c:pt>
                <c:pt idx="12">
                  <c:v>543</c:v>
                </c:pt>
                <c:pt idx="13">
                  <c:v>571</c:v>
                </c:pt>
                <c:pt idx="14">
                  <c:v>442</c:v>
                </c:pt>
                <c:pt idx="15">
                  <c:v>418</c:v>
                </c:pt>
                <c:pt idx="16">
                  <c:v>322</c:v>
                </c:pt>
                <c:pt idx="17">
                  <c:v>288</c:v>
                </c:pt>
                <c:pt idx="18">
                  <c:v>356</c:v>
                </c:pt>
                <c:pt idx="19">
                  <c:v>358</c:v>
                </c:pt>
                <c:pt idx="20">
                  <c:v>290</c:v>
                </c:pt>
                <c:pt idx="21">
                  <c:v>249</c:v>
                </c:pt>
                <c:pt idx="22">
                  <c:v>241</c:v>
                </c:pt>
                <c:pt idx="23">
                  <c:v>263</c:v>
                </c:pt>
                <c:pt idx="24">
                  <c:v>231</c:v>
                </c:pt>
                <c:pt idx="25">
                  <c:v>224</c:v>
                </c:pt>
                <c:pt idx="26">
                  <c:v>218</c:v>
                </c:pt>
                <c:pt idx="27">
                  <c:v>159</c:v>
                </c:pt>
                <c:pt idx="28">
                  <c:v>242</c:v>
                </c:pt>
                <c:pt idx="29">
                  <c:v>100</c:v>
                </c:pt>
                <c:pt idx="30">
                  <c:v>94</c:v>
                </c:pt>
                <c:pt idx="31">
                  <c:v>152</c:v>
                </c:pt>
                <c:pt idx="32">
                  <c:v>238</c:v>
                </c:pt>
                <c:pt idx="33">
                  <c:v>352</c:v>
                </c:pt>
                <c:pt idx="34">
                  <c:v>277</c:v>
                </c:pt>
                <c:pt idx="35">
                  <c:v>383</c:v>
                </c:pt>
                <c:pt idx="36">
                  <c:v>343</c:v>
                </c:pt>
                <c:pt idx="37">
                  <c:v>357</c:v>
                </c:pt>
                <c:pt idx="38">
                  <c:v>375</c:v>
                </c:pt>
                <c:pt idx="39">
                  <c:v>252</c:v>
                </c:pt>
                <c:pt idx="40">
                  <c:v>269</c:v>
                </c:pt>
                <c:pt idx="41">
                  <c:v>225</c:v>
                </c:pt>
                <c:pt idx="42">
                  <c:v>205</c:v>
                </c:pt>
                <c:pt idx="43">
                  <c:v>152</c:v>
                </c:pt>
                <c:pt idx="44">
                  <c:v>216</c:v>
                </c:pt>
                <c:pt idx="45">
                  <c:v>191</c:v>
                </c:pt>
                <c:pt idx="46">
                  <c:v>259</c:v>
                </c:pt>
                <c:pt idx="47">
                  <c:v>226</c:v>
                </c:pt>
                <c:pt idx="48">
                  <c:v>243</c:v>
                </c:pt>
                <c:pt idx="49">
                  <c:v>265</c:v>
                </c:pt>
                <c:pt idx="50">
                  <c:v>260</c:v>
                </c:pt>
                <c:pt idx="51">
                  <c:v>252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07 STO ANDRE CONSOL 2018'!$A$101</c:f>
              <c:strCache>
                <c:ptCount val="1"/>
                <c:pt idx="0">
                  <c:v>SAO BERNARDO DO CAMPO</c:v>
                </c:pt>
              </c:strCache>
            </c:strRef>
          </c:tx>
          <c:marker>
            <c:symbol val="none"/>
          </c:marker>
          <c:cat>
            <c:numRef>
              <c:f>'GVE 07 STO ANDRE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07 STO ANDRE CONSOL 2018'!$B$101:$BA$101</c:f>
              <c:numCache>
                <c:formatCode>General</c:formatCode>
                <c:ptCount val="52"/>
                <c:pt idx="0">
                  <c:v>972</c:v>
                </c:pt>
                <c:pt idx="1">
                  <c:v>1115</c:v>
                </c:pt>
                <c:pt idx="2">
                  <c:v>1107</c:v>
                </c:pt>
                <c:pt idx="3">
                  <c:v>1008</c:v>
                </c:pt>
                <c:pt idx="4">
                  <c:v>1016</c:v>
                </c:pt>
                <c:pt idx="5">
                  <c:v>921</c:v>
                </c:pt>
                <c:pt idx="6">
                  <c:v>885</c:v>
                </c:pt>
                <c:pt idx="7">
                  <c:v>988</c:v>
                </c:pt>
                <c:pt idx="8">
                  <c:v>1036</c:v>
                </c:pt>
                <c:pt idx="9">
                  <c:v>1180</c:v>
                </c:pt>
                <c:pt idx="10">
                  <c:v>1306</c:v>
                </c:pt>
                <c:pt idx="11">
                  <c:v>1307</c:v>
                </c:pt>
                <c:pt idx="12">
                  <c:v>1143</c:v>
                </c:pt>
                <c:pt idx="13">
                  <c:v>1237</c:v>
                </c:pt>
                <c:pt idx="14">
                  <c:v>1161</c:v>
                </c:pt>
                <c:pt idx="15">
                  <c:v>866</c:v>
                </c:pt>
                <c:pt idx="16">
                  <c:v>939</c:v>
                </c:pt>
                <c:pt idx="17">
                  <c:v>994</c:v>
                </c:pt>
                <c:pt idx="18">
                  <c:v>863</c:v>
                </c:pt>
                <c:pt idx="19">
                  <c:v>938</c:v>
                </c:pt>
                <c:pt idx="20">
                  <c:v>834</c:v>
                </c:pt>
                <c:pt idx="21">
                  <c:v>680</c:v>
                </c:pt>
                <c:pt idx="22">
                  <c:v>676</c:v>
                </c:pt>
                <c:pt idx="23">
                  <c:v>735</c:v>
                </c:pt>
                <c:pt idx="24">
                  <c:v>576</c:v>
                </c:pt>
                <c:pt idx="25">
                  <c:v>756</c:v>
                </c:pt>
                <c:pt idx="26">
                  <c:v>706</c:v>
                </c:pt>
                <c:pt idx="27">
                  <c:v>678</c:v>
                </c:pt>
                <c:pt idx="28">
                  <c:v>690</c:v>
                </c:pt>
                <c:pt idx="29">
                  <c:v>626</c:v>
                </c:pt>
                <c:pt idx="30">
                  <c:v>619</c:v>
                </c:pt>
                <c:pt idx="31">
                  <c:v>641</c:v>
                </c:pt>
                <c:pt idx="32">
                  <c:v>668</c:v>
                </c:pt>
                <c:pt idx="33">
                  <c:v>822</c:v>
                </c:pt>
                <c:pt idx="34">
                  <c:v>725</c:v>
                </c:pt>
                <c:pt idx="35">
                  <c:v>752</c:v>
                </c:pt>
                <c:pt idx="36">
                  <c:v>756</c:v>
                </c:pt>
                <c:pt idx="37">
                  <c:v>859</c:v>
                </c:pt>
                <c:pt idx="38">
                  <c:v>933</c:v>
                </c:pt>
                <c:pt idx="39">
                  <c:v>879</c:v>
                </c:pt>
                <c:pt idx="40">
                  <c:v>687</c:v>
                </c:pt>
                <c:pt idx="41">
                  <c:v>766</c:v>
                </c:pt>
                <c:pt idx="42">
                  <c:v>775</c:v>
                </c:pt>
                <c:pt idx="43">
                  <c:v>660</c:v>
                </c:pt>
                <c:pt idx="44">
                  <c:v>615</c:v>
                </c:pt>
                <c:pt idx="45">
                  <c:v>594</c:v>
                </c:pt>
                <c:pt idx="46">
                  <c:v>702</c:v>
                </c:pt>
                <c:pt idx="47">
                  <c:v>637</c:v>
                </c:pt>
                <c:pt idx="48">
                  <c:v>695</c:v>
                </c:pt>
                <c:pt idx="49">
                  <c:v>729</c:v>
                </c:pt>
                <c:pt idx="50">
                  <c:v>732</c:v>
                </c:pt>
                <c:pt idx="51">
                  <c:v>776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07 STO ANDRE CONSOL 2018'!$A$102</c:f>
              <c:strCache>
                <c:ptCount val="1"/>
                <c:pt idx="0">
                  <c:v>SAO CAETANO DO SUL</c:v>
                </c:pt>
              </c:strCache>
            </c:strRef>
          </c:tx>
          <c:marker>
            <c:symbol val="none"/>
          </c:marker>
          <c:cat>
            <c:numRef>
              <c:f>'GVE 07 STO ANDRE CONSOL 2018'!$B$95:$BA$95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07 STO ANDRE CONSOL 2018'!$B$102:$BA$102</c:f>
              <c:numCache>
                <c:formatCode>General</c:formatCode>
                <c:ptCount val="52"/>
                <c:pt idx="0">
                  <c:v>32</c:v>
                </c:pt>
                <c:pt idx="1">
                  <c:v>123</c:v>
                </c:pt>
                <c:pt idx="2">
                  <c:v>137</c:v>
                </c:pt>
                <c:pt idx="3">
                  <c:v>88</c:v>
                </c:pt>
                <c:pt idx="4">
                  <c:v>55</c:v>
                </c:pt>
                <c:pt idx="5">
                  <c:v>97</c:v>
                </c:pt>
                <c:pt idx="6">
                  <c:v>63</c:v>
                </c:pt>
                <c:pt idx="7">
                  <c:v>53</c:v>
                </c:pt>
                <c:pt idx="8">
                  <c:v>98</c:v>
                </c:pt>
                <c:pt idx="9">
                  <c:v>153</c:v>
                </c:pt>
                <c:pt idx="10">
                  <c:v>74</c:v>
                </c:pt>
                <c:pt idx="11">
                  <c:v>149</c:v>
                </c:pt>
                <c:pt idx="12">
                  <c:v>134</c:v>
                </c:pt>
                <c:pt idx="13">
                  <c:v>108</c:v>
                </c:pt>
                <c:pt idx="14">
                  <c:v>83</c:v>
                </c:pt>
                <c:pt idx="15">
                  <c:v>87</c:v>
                </c:pt>
                <c:pt idx="16">
                  <c:v>50</c:v>
                </c:pt>
                <c:pt idx="17">
                  <c:v>67</c:v>
                </c:pt>
                <c:pt idx="18">
                  <c:v>93</c:v>
                </c:pt>
                <c:pt idx="19">
                  <c:v>74</c:v>
                </c:pt>
                <c:pt idx="20">
                  <c:v>51</c:v>
                </c:pt>
                <c:pt idx="21">
                  <c:v>63</c:v>
                </c:pt>
                <c:pt idx="22">
                  <c:v>73</c:v>
                </c:pt>
                <c:pt idx="23">
                  <c:v>57</c:v>
                </c:pt>
                <c:pt idx="24">
                  <c:v>93</c:v>
                </c:pt>
                <c:pt idx="25">
                  <c:v>65</c:v>
                </c:pt>
                <c:pt idx="26">
                  <c:v>100</c:v>
                </c:pt>
                <c:pt idx="27">
                  <c:v>38</c:v>
                </c:pt>
                <c:pt idx="28">
                  <c:v>66</c:v>
                </c:pt>
                <c:pt idx="29">
                  <c:v>61</c:v>
                </c:pt>
                <c:pt idx="30">
                  <c:v>61</c:v>
                </c:pt>
                <c:pt idx="31">
                  <c:v>72</c:v>
                </c:pt>
                <c:pt idx="32">
                  <c:v>83</c:v>
                </c:pt>
                <c:pt idx="33">
                  <c:v>129</c:v>
                </c:pt>
                <c:pt idx="34">
                  <c:v>90</c:v>
                </c:pt>
                <c:pt idx="35">
                  <c:v>70</c:v>
                </c:pt>
                <c:pt idx="36">
                  <c:v>136</c:v>
                </c:pt>
                <c:pt idx="37">
                  <c:v>101</c:v>
                </c:pt>
                <c:pt idx="38">
                  <c:v>97</c:v>
                </c:pt>
                <c:pt idx="39">
                  <c:v>119</c:v>
                </c:pt>
                <c:pt idx="40">
                  <c:v>90</c:v>
                </c:pt>
                <c:pt idx="41">
                  <c:v>108</c:v>
                </c:pt>
                <c:pt idx="42">
                  <c:v>79</c:v>
                </c:pt>
                <c:pt idx="43">
                  <c:v>81</c:v>
                </c:pt>
                <c:pt idx="44">
                  <c:v>55</c:v>
                </c:pt>
                <c:pt idx="45">
                  <c:v>59</c:v>
                </c:pt>
                <c:pt idx="46">
                  <c:v>44</c:v>
                </c:pt>
                <c:pt idx="47">
                  <c:v>68</c:v>
                </c:pt>
                <c:pt idx="48">
                  <c:v>45</c:v>
                </c:pt>
                <c:pt idx="49">
                  <c:v>66</c:v>
                </c:pt>
                <c:pt idx="50">
                  <c:v>91</c:v>
                </c:pt>
                <c:pt idx="51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8400"/>
        <c:axId val="146772480"/>
      </c:lineChart>
      <c:catAx>
        <c:axId val="12835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
</a:t>
                </a:r>
              </a:p>
            </c:rich>
          </c:tx>
          <c:layout>
            <c:manualLayout>
              <c:xMode val="edge"/>
              <c:yMode val="edge"/>
              <c:x val="0.43223045293079737"/>
              <c:y val="0.904198559966058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6772480"/>
        <c:crosses val="autoZero"/>
        <c:auto val="1"/>
        <c:lblAlgn val="ctr"/>
        <c:lblOffset val="100"/>
        <c:noMultiLvlLbl val="0"/>
      </c:catAx>
      <c:valAx>
        <c:axId val="146772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358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74090109409E-2"/>
          <c:y val="0.94461318325700572"/>
          <c:w val="0.89999994818021889"/>
          <c:h val="3.4256336024557944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2000"/>
              <a:t>Figura 3. MDDA - Número de casos de diarreia por faixa etária, por trimestre de ocorrência </a:t>
            </a:r>
            <a:r>
              <a:rPr lang="pt-BR" sz="2000" b="1" i="0" baseline="0">
                <a:effectLst/>
              </a:rPr>
              <a:t>(tendência bruta </a:t>
            </a:r>
            <a:r>
              <a:rPr lang="pt-BR" sz="2000" b="1" i="0" u="sng" baseline="0">
                <a:effectLst/>
              </a:rPr>
              <a:t>sem</a:t>
            </a:r>
            <a:r>
              <a:rPr lang="pt-BR" sz="2000" b="1" i="0" baseline="0">
                <a:effectLst/>
              </a:rPr>
              <a:t> correção por intervalos de faixas etárias), </a:t>
            </a:r>
            <a:r>
              <a:rPr lang="pt-BR" sz="1800" b="1" i="0" u="none" strike="noStrike" baseline="0">
                <a:effectLst/>
              </a:rPr>
              <a:t>GVE 07 - </a:t>
            </a:r>
            <a:r>
              <a:rPr lang="pt-BR" sz="2000" b="1" i="0" u="none" strike="noStrike" baseline="0">
                <a:effectLst/>
              </a:rPr>
              <a:t>Santo André</a:t>
            </a:r>
            <a:r>
              <a:rPr lang="pt-BR" sz="1800" b="1" i="0" u="none" strike="noStrike" baseline="0">
                <a:effectLst/>
              </a:rPr>
              <a:t>, </a:t>
            </a:r>
            <a:r>
              <a:rPr lang="pt-BR" sz="2000" b="1" i="0" baseline="0">
                <a:effectLst/>
              </a:rPr>
              <a:t>ESP, 2018 </a:t>
            </a:r>
            <a:endParaRPr lang="pt-BR" sz="2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20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86111111111036E-2"/>
          <c:y val="0.20726640142498048"/>
          <c:w val="0.86244644320645703"/>
          <c:h val="0.62170765896735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'GVE 07 STO ANDRE CONSOL 2018'!$B$110</c:f>
              <c:strCache>
                <c:ptCount val="1"/>
                <c:pt idx="0">
                  <c:v>&lt;1</c:v>
                </c:pt>
              </c:strCache>
            </c:strRef>
          </c:tx>
          <c:invertIfNegative val="0"/>
          <c:cat>
            <c:strRef>
              <c:f>'GVE 07 STO ANDRE CONSOL 2018'!$A$111:$A$114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07 STO ANDRE CONSOL 2018'!$B$111:$B$114</c:f>
              <c:numCache>
                <c:formatCode>General</c:formatCode>
                <c:ptCount val="4"/>
                <c:pt idx="0">
                  <c:v>924</c:v>
                </c:pt>
                <c:pt idx="1">
                  <c:v>657</c:v>
                </c:pt>
                <c:pt idx="2">
                  <c:v>393</c:v>
                </c:pt>
                <c:pt idx="3">
                  <c:v>443</c:v>
                </c:pt>
              </c:numCache>
            </c:numRef>
          </c:val>
        </c:ser>
        <c:ser>
          <c:idx val="1"/>
          <c:order val="1"/>
          <c:tx>
            <c:strRef>
              <c:f>'GVE 07 STO ANDRE CONSOL 2018'!$C$110</c:f>
              <c:strCache>
                <c:ptCount val="1"/>
                <c:pt idx="0">
                  <c:v>1-4a</c:v>
                </c:pt>
              </c:strCache>
            </c:strRef>
          </c:tx>
          <c:invertIfNegative val="0"/>
          <c:cat>
            <c:strRef>
              <c:f>'GVE 07 STO ANDRE CONSOL 2018'!$A$111:$A$114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07 STO ANDRE CONSOL 2018'!$C$111:$C$114</c:f>
              <c:numCache>
                <c:formatCode>General</c:formatCode>
                <c:ptCount val="4"/>
                <c:pt idx="0">
                  <c:v>3534</c:v>
                </c:pt>
                <c:pt idx="1">
                  <c:v>2939</c:v>
                </c:pt>
                <c:pt idx="2">
                  <c:v>2310</c:v>
                </c:pt>
                <c:pt idx="3">
                  <c:v>1870</c:v>
                </c:pt>
              </c:numCache>
            </c:numRef>
          </c:val>
        </c:ser>
        <c:ser>
          <c:idx val="2"/>
          <c:order val="2"/>
          <c:tx>
            <c:strRef>
              <c:f>'GVE 07 STO ANDRE CONSOL 2018'!$D$110</c:f>
              <c:strCache>
                <c:ptCount val="1"/>
                <c:pt idx="0">
                  <c:v>5-9a</c:v>
                </c:pt>
              </c:strCache>
            </c:strRef>
          </c:tx>
          <c:invertIfNegative val="0"/>
          <c:cat>
            <c:strRef>
              <c:f>'GVE 07 STO ANDRE CONSOL 2018'!$A$111:$A$114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07 STO ANDRE CONSOL 2018'!$D$111:$D$114</c:f>
              <c:numCache>
                <c:formatCode>General</c:formatCode>
                <c:ptCount val="4"/>
                <c:pt idx="0">
                  <c:v>1813</c:v>
                </c:pt>
                <c:pt idx="1">
                  <c:v>1743</c:v>
                </c:pt>
                <c:pt idx="2">
                  <c:v>1571</c:v>
                </c:pt>
                <c:pt idx="3">
                  <c:v>1390</c:v>
                </c:pt>
              </c:numCache>
            </c:numRef>
          </c:val>
        </c:ser>
        <c:ser>
          <c:idx val="3"/>
          <c:order val="3"/>
          <c:tx>
            <c:strRef>
              <c:f>'GVE 07 STO ANDRE CONSOL 2018'!$E$110</c:f>
              <c:strCache>
                <c:ptCount val="1"/>
                <c:pt idx="0">
                  <c:v>10 a e +</c:v>
                </c:pt>
              </c:strCache>
            </c:strRef>
          </c:tx>
          <c:invertIfNegative val="0"/>
          <c:cat>
            <c:strRef>
              <c:f>'GVE 07 STO ANDRE CONSOL 2018'!$A$111:$A$114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07 STO ANDRE CONSOL 2018'!$E$111:$E$114</c:f>
              <c:numCache>
                <c:formatCode>General</c:formatCode>
                <c:ptCount val="4"/>
                <c:pt idx="0">
                  <c:v>18738</c:v>
                </c:pt>
                <c:pt idx="1">
                  <c:v>13613</c:v>
                </c:pt>
                <c:pt idx="2">
                  <c:v>11877</c:v>
                </c:pt>
                <c:pt idx="3">
                  <c:v>11770</c:v>
                </c:pt>
              </c:numCache>
            </c:numRef>
          </c:val>
        </c:ser>
        <c:ser>
          <c:idx val="4"/>
          <c:order val="4"/>
          <c:tx>
            <c:strRef>
              <c:f>'GVE 07 STO ANDRE CONSOL 2018'!$F$110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strRef>
              <c:f>'GVE 07 STO ANDRE CONSOL 2018'!$A$111:$A$114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07 STO ANDRE CONSOL 2018'!$F$111:$F$114</c:f>
              <c:numCache>
                <c:formatCode>General</c:formatCode>
                <c:ptCount val="4"/>
                <c:pt idx="0">
                  <c:v>644</c:v>
                </c:pt>
                <c:pt idx="1">
                  <c:v>676</c:v>
                </c:pt>
                <c:pt idx="2">
                  <c:v>58</c:v>
                </c:pt>
                <c:pt idx="3">
                  <c:v>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2"/>
        <c:axId val="128359936"/>
        <c:axId val="128476864"/>
      </c:barChart>
      <c:catAx>
        <c:axId val="1283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476864"/>
        <c:crosses val="autoZero"/>
        <c:auto val="1"/>
        <c:lblAlgn val="ctr"/>
        <c:lblOffset val="100"/>
        <c:noMultiLvlLbl val="0"/>
      </c:catAx>
      <c:valAx>
        <c:axId val="128476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3599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4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34109148005067969"/>
          <c:y val="0.92575561388159877"/>
          <c:w val="0.4125797700756309"/>
          <c:h val="3.618930966962465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2000"/>
              <a:t>Figura 4. </a:t>
            </a:r>
            <a:r>
              <a:rPr lang="pt-BR" sz="2000" b="1" i="0" baseline="0">
                <a:effectLst/>
              </a:rPr>
              <a:t>Número de casos de diarreia por plano de tratamento ministrado (A, B, C ou ignorado) por trimestre de ocorrência,                GVE 07 - Santo André, ESP, 2018</a:t>
            </a:r>
            <a:endParaRPr lang="pt-BR" sz="2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 </a:t>
            </a:r>
          </a:p>
        </c:rich>
      </c:tx>
      <c:layout>
        <c:manualLayout>
          <c:xMode val="edge"/>
          <c:yMode val="edge"/>
          <c:x val="0.15009624458462223"/>
          <c:y val="8.438299915118676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2071965610315878E-2"/>
          <c:y val="0.18163972113744301"/>
          <c:w val="0.89422717039677069"/>
          <c:h val="0.66997360539652573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07 STO ANDRE CONSOL 2018'!$A$111:$A$114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07 STO ANDRE CONSOL 2018'!$H$111:$H$114</c:f>
              <c:numCache>
                <c:formatCode>General</c:formatCode>
                <c:ptCount val="4"/>
                <c:pt idx="0">
                  <c:v>8164</c:v>
                </c:pt>
                <c:pt idx="1">
                  <c:v>6341</c:v>
                </c:pt>
                <c:pt idx="2">
                  <c:v>4573</c:v>
                </c:pt>
                <c:pt idx="3">
                  <c:v>4422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07 STO ANDRE CONSOL 2018'!$A$111:$A$114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07 STO ANDRE CONSOL 2018'!$I$111:$I$114</c:f>
              <c:numCache>
                <c:formatCode>General</c:formatCode>
                <c:ptCount val="4"/>
                <c:pt idx="0">
                  <c:v>4178</c:v>
                </c:pt>
                <c:pt idx="1">
                  <c:v>2880</c:v>
                </c:pt>
                <c:pt idx="2">
                  <c:v>2741</c:v>
                </c:pt>
                <c:pt idx="3">
                  <c:v>2562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07 STO ANDRE CONSOL 2018'!$A$111:$A$114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07 STO ANDRE CONSOL 2018'!$J$111:$J$114</c:f>
              <c:numCache>
                <c:formatCode>General</c:formatCode>
                <c:ptCount val="4"/>
                <c:pt idx="0">
                  <c:v>12885</c:v>
                </c:pt>
                <c:pt idx="1">
                  <c:v>9895</c:v>
                </c:pt>
                <c:pt idx="2">
                  <c:v>8314</c:v>
                </c:pt>
                <c:pt idx="3">
                  <c:v>8539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07 STO ANDRE CONSOL 2018'!$A$111:$A$114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07 STO ANDRE CONSOL 2018'!$K$111:$K$114</c:f>
              <c:numCache>
                <c:formatCode>General</c:formatCode>
                <c:ptCount val="4"/>
                <c:pt idx="0">
                  <c:v>426</c:v>
                </c:pt>
                <c:pt idx="1">
                  <c:v>512</c:v>
                </c:pt>
                <c:pt idx="2">
                  <c:v>581</c:v>
                </c:pt>
                <c:pt idx="3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1"/>
        <c:axId val="128567296"/>
        <c:axId val="128479168"/>
      </c:barChart>
      <c:catAx>
        <c:axId val="12856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8479168"/>
        <c:crosses val="autoZero"/>
        <c:auto val="1"/>
        <c:lblAlgn val="ctr"/>
        <c:lblOffset val="100"/>
        <c:noMultiLvlLbl val="0"/>
      </c:catAx>
      <c:valAx>
        <c:axId val="128479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8567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986599404590719"/>
          <c:y val="0.94911164630570144"/>
          <c:w val="0.33554935445507611"/>
          <c:h val="3.821006526323670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0</xdr:col>
      <xdr:colOff>981075</xdr:colOff>
      <xdr:row>4</xdr:row>
      <xdr:rowOff>180975</xdr:rowOff>
    </xdr:to>
    <xdr:pic>
      <xdr:nvPicPr>
        <xdr:cNvPr id="11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85750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0.44324</cdr:x>
      <cdr:y>0.86688</cdr:y>
    </cdr:from>
    <cdr:to>
      <cdr:x>0.61303</cdr:x>
      <cdr:y>0.92235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276725" y="5210175"/>
          <a:ext cx="16383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>
            <a:effectLst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C118"/>
  <sheetViews>
    <sheetView topLeftCell="A62" workbookViewId="0">
      <selection activeCell="L31" sqref="L31"/>
    </sheetView>
  </sheetViews>
  <sheetFormatPr defaultRowHeight="11.25" x14ac:dyDescent="0.2"/>
  <cols>
    <col min="1" max="1" width="21.7109375" style="1" customWidth="1"/>
    <col min="2" max="2" width="9.85546875" style="1" customWidth="1"/>
    <col min="3" max="3" width="10.85546875" style="1" customWidth="1"/>
    <col min="4" max="12" width="9.140625" style="1"/>
    <col min="13" max="13" width="10" style="1" bestFit="1" customWidth="1"/>
    <col min="14" max="14" width="10.140625" style="1" customWidth="1"/>
    <col min="15" max="16" width="9.140625" style="14"/>
    <col min="17" max="53" width="9.140625" style="1"/>
    <col min="54" max="54" width="6.85546875" style="2" customWidth="1"/>
    <col min="55" max="16384" width="9.140625" style="1"/>
  </cols>
  <sheetData>
    <row r="1" spans="1:16" ht="18" x14ac:dyDescent="0.25">
      <c r="A1" s="3"/>
      <c r="B1" s="4" t="s">
        <v>0</v>
      </c>
      <c r="G1" s="23" t="s">
        <v>56</v>
      </c>
      <c r="P1" s="1"/>
    </row>
    <row r="2" spans="1:16" x14ac:dyDescent="0.2">
      <c r="A2" s="3"/>
      <c r="B2" s="4" t="s">
        <v>1</v>
      </c>
      <c r="P2" s="1"/>
    </row>
    <row r="3" spans="1:16" x14ac:dyDescent="0.2">
      <c r="A3" s="3"/>
      <c r="B3" s="4" t="s">
        <v>2</v>
      </c>
      <c r="P3" s="1"/>
    </row>
    <row r="4" spans="1:16" x14ac:dyDescent="0.2">
      <c r="A4" s="3"/>
      <c r="B4" s="4" t="s">
        <v>3</v>
      </c>
      <c r="P4" s="1"/>
    </row>
    <row r="5" spans="1:16" ht="18" x14ac:dyDescent="0.25">
      <c r="A5" s="3"/>
      <c r="B5" s="6" t="s">
        <v>63</v>
      </c>
      <c r="H5" s="23" t="s">
        <v>57</v>
      </c>
      <c r="P5" s="1"/>
    </row>
    <row r="6" spans="1:16" x14ac:dyDescent="0.2">
      <c r="A6" s="3"/>
      <c r="B6" s="6" t="s">
        <v>64</v>
      </c>
      <c r="P6" s="1"/>
    </row>
    <row r="7" spans="1:16" x14ac:dyDescent="0.2">
      <c r="A7" s="3"/>
      <c r="B7" s="7" t="s">
        <v>4</v>
      </c>
      <c r="P7" s="1"/>
    </row>
    <row r="8" spans="1:16" x14ac:dyDescent="0.2">
      <c r="A8" s="3"/>
      <c r="B8" s="7"/>
      <c r="P8" s="1"/>
    </row>
    <row r="9" spans="1:16" ht="12.75" x14ac:dyDescent="0.2">
      <c r="A9" s="3"/>
      <c r="B9" s="7"/>
      <c r="C9" s="24" t="s">
        <v>42</v>
      </c>
      <c r="P9" s="1"/>
    </row>
    <row r="10" spans="1:16" ht="12.75" x14ac:dyDescent="0.2">
      <c r="A10" s="3"/>
      <c r="B10" s="7"/>
      <c r="C10" s="25" t="s">
        <v>43</v>
      </c>
      <c r="P10" s="1"/>
    </row>
    <row r="11" spans="1:16" ht="12.75" x14ac:dyDescent="0.2">
      <c r="A11" s="3"/>
      <c r="C11" s="25" t="s">
        <v>44</v>
      </c>
      <c r="P11" s="1"/>
    </row>
    <row r="12" spans="1:16" ht="12.75" x14ac:dyDescent="0.2">
      <c r="A12" s="3" t="s">
        <v>54</v>
      </c>
      <c r="C12" s="24" t="s">
        <v>62</v>
      </c>
      <c r="P12" s="1"/>
    </row>
    <row r="13" spans="1:16" ht="12.75" x14ac:dyDescent="0.2">
      <c r="A13" s="3" t="s">
        <v>54</v>
      </c>
      <c r="C13" s="24" t="s">
        <v>45</v>
      </c>
      <c r="P13" s="1"/>
    </row>
    <row r="14" spans="1:16" ht="12.75" x14ac:dyDescent="0.2">
      <c r="A14" s="3"/>
      <c r="C14" s="24" t="s">
        <v>46</v>
      </c>
      <c r="P14" s="1"/>
    </row>
    <row r="15" spans="1:16" x14ac:dyDescent="0.2">
      <c r="A15" s="3"/>
      <c r="B15" s="7"/>
      <c r="O15" s="1"/>
      <c r="P15" s="1"/>
    </row>
    <row r="16" spans="1:16" ht="15.75" x14ac:dyDescent="0.25">
      <c r="A16" s="22"/>
    </row>
    <row r="17" spans="1:54" s="26" customFormat="1" ht="16.5" thickBot="1" x14ac:dyDescent="0.3">
      <c r="A17" s="22" t="s">
        <v>58</v>
      </c>
      <c r="O17" s="27"/>
      <c r="P17" s="27"/>
      <c r="BB17" s="28"/>
    </row>
    <row r="18" spans="1:54" s="84" customFormat="1" ht="38.25" customHeight="1" thickBot="1" x14ac:dyDescent="0.3">
      <c r="A18" s="75" t="s">
        <v>6</v>
      </c>
      <c r="B18" s="76" t="s">
        <v>16</v>
      </c>
      <c r="C18" s="77"/>
      <c r="D18" s="77"/>
      <c r="E18" s="77"/>
      <c r="F18" s="77"/>
      <c r="G18" s="78"/>
      <c r="H18" s="79" t="s">
        <v>17</v>
      </c>
      <c r="I18" s="80"/>
      <c r="J18" s="80"/>
      <c r="K18" s="80"/>
      <c r="L18" s="81"/>
      <c r="M18" s="73" t="s">
        <v>18</v>
      </c>
      <c r="N18" s="73" t="s">
        <v>19</v>
      </c>
      <c r="O18" s="82" t="s">
        <v>53</v>
      </c>
      <c r="P18" s="83"/>
      <c r="BB18" s="85"/>
    </row>
    <row r="19" spans="1:54" s="84" customFormat="1" ht="11.25" hidden="1" customHeight="1" x14ac:dyDescent="0.25">
      <c r="A19" s="86"/>
      <c r="B19" s="87" t="s">
        <v>20</v>
      </c>
      <c r="C19" s="88" t="s">
        <v>21</v>
      </c>
      <c r="D19" s="88" t="s">
        <v>22</v>
      </c>
      <c r="E19" s="88" t="s">
        <v>23</v>
      </c>
      <c r="F19" s="88" t="s">
        <v>24</v>
      </c>
      <c r="G19" s="89" t="s">
        <v>7</v>
      </c>
      <c r="H19" s="90" t="s">
        <v>25</v>
      </c>
      <c r="I19" s="91" t="s">
        <v>26</v>
      </c>
      <c r="J19" s="91" t="s">
        <v>27</v>
      </c>
      <c r="K19" s="91" t="s">
        <v>24</v>
      </c>
      <c r="L19" s="92" t="s">
        <v>7</v>
      </c>
      <c r="M19" s="74"/>
      <c r="N19" s="74"/>
      <c r="O19" s="93"/>
      <c r="P19" s="83"/>
      <c r="BB19" s="85"/>
    </row>
    <row r="20" spans="1:54" s="84" customFormat="1" ht="15.75" customHeight="1" thickBot="1" x14ac:dyDescent="0.3">
      <c r="A20" s="94"/>
      <c r="B20" s="95" t="s">
        <v>28</v>
      </c>
      <c r="C20" s="96" t="s">
        <v>29</v>
      </c>
      <c r="D20" s="97" t="s">
        <v>30</v>
      </c>
      <c r="E20" s="96" t="s">
        <v>31</v>
      </c>
      <c r="F20" s="97" t="s">
        <v>24</v>
      </c>
      <c r="G20" s="96" t="s">
        <v>7</v>
      </c>
      <c r="H20" s="97" t="s">
        <v>25</v>
      </c>
      <c r="I20" s="96" t="s">
        <v>26</v>
      </c>
      <c r="J20" s="97" t="s">
        <v>27</v>
      </c>
      <c r="K20" s="96" t="s">
        <v>24</v>
      </c>
      <c r="L20" s="98" t="s">
        <v>15</v>
      </c>
      <c r="M20" s="99"/>
      <c r="N20" s="99"/>
      <c r="O20" s="100"/>
      <c r="P20" s="101"/>
      <c r="BB20" s="85"/>
    </row>
    <row r="21" spans="1:54" x14ac:dyDescent="0.2">
      <c r="A21" s="43">
        <v>1</v>
      </c>
      <c r="B21" s="44">
        <v>56</v>
      </c>
      <c r="C21" s="44">
        <v>185</v>
      </c>
      <c r="D21" s="44">
        <v>113</v>
      </c>
      <c r="E21" s="44">
        <v>1371</v>
      </c>
      <c r="F21" s="44">
        <v>12</v>
      </c>
      <c r="G21" s="45">
        <v>1737</v>
      </c>
      <c r="H21" s="44">
        <v>512</v>
      </c>
      <c r="I21" s="44">
        <v>274</v>
      </c>
      <c r="J21" s="44">
        <v>932</v>
      </c>
      <c r="K21" s="44">
        <v>19</v>
      </c>
      <c r="L21" s="45">
        <v>1737</v>
      </c>
      <c r="M21" s="46">
        <v>33</v>
      </c>
      <c r="N21" s="46">
        <v>29</v>
      </c>
      <c r="O21" s="47">
        <v>87.878787878787875</v>
      </c>
      <c r="P21" s="20"/>
      <c r="AI21" s="48"/>
      <c r="AJ21" s="48"/>
    </row>
    <row r="22" spans="1:54" x14ac:dyDescent="0.2">
      <c r="A22" s="49">
        <v>2</v>
      </c>
      <c r="B22" s="50">
        <v>31</v>
      </c>
      <c r="C22" s="50">
        <v>211</v>
      </c>
      <c r="D22" s="50">
        <v>167</v>
      </c>
      <c r="E22" s="50">
        <v>1516</v>
      </c>
      <c r="F22" s="50">
        <v>4</v>
      </c>
      <c r="G22" s="51">
        <v>1929</v>
      </c>
      <c r="H22" s="50">
        <v>592</v>
      </c>
      <c r="I22" s="50">
        <v>291</v>
      </c>
      <c r="J22" s="50">
        <v>1017</v>
      </c>
      <c r="K22" s="50">
        <v>29</v>
      </c>
      <c r="L22" s="51">
        <v>1929</v>
      </c>
      <c r="M22" s="52">
        <v>33</v>
      </c>
      <c r="N22" s="52">
        <v>27</v>
      </c>
      <c r="O22" s="53">
        <v>81.818181818181813</v>
      </c>
      <c r="P22" s="20"/>
      <c r="AI22" s="48"/>
      <c r="AJ22" s="48"/>
    </row>
    <row r="23" spans="1:54" x14ac:dyDescent="0.2">
      <c r="A23" s="49">
        <v>3</v>
      </c>
      <c r="B23" s="50">
        <v>42</v>
      </c>
      <c r="C23" s="50">
        <v>173</v>
      </c>
      <c r="D23" s="50">
        <v>194</v>
      </c>
      <c r="E23" s="50">
        <v>1344</v>
      </c>
      <c r="F23" s="50">
        <v>348</v>
      </c>
      <c r="G23" s="51">
        <v>2101</v>
      </c>
      <c r="H23" s="50">
        <v>637</v>
      </c>
      <c r="I23" s="50">
        <v>428</v>
      </c>
      <c r="J23" s="50">
        <v>1000</v>
      </c>
      <c r="K23" s="50">
        <v>36</v>
      </c>
      <c r="L23" s="51">
        <v>2101</v>
      </c>
      <c r="M23" s="52">
        <v>33</v>
      </c>
      <c r="N23" s="52">
        <v>29</v>
      </c>
      <c r="O23" s="53">
        <v>87.878787878787875</v>
      </c>
      <c r="P23" s="20"/>
      <c r="AI23" s="48"/>
      <c r="AJ23" s="48"/>
    </row>
    <row r="24" spans="1:54" x14ac:dyDescent="0.2">
      <c r="A24" s="49">
        <v>4</v>
      </c>
      <c r="B24" s="50">
        <v>34</v>
      </c>
      <c r="C24" s="50">
        <v>168</v>
      </c>
      <c r="D24" s="50">
        <v>111</v>
      </c>
      <c r="E24" s="50">
        <v>1452</v>
      </c>
      <c r="F24" s="50">
        <v>3</v>
      </c>
      <c r="G24" s="51">
        <v>1768</v>
      </c>
      <c r="H24" s="50">
        <v>535</v>
      </c>
      <c r="I24" s="50">
        <v>302</v>
      </c>
      <c r="J24" s="50">
        <v>898</v>
      </c>
      <c r="K24" s="50">
        <v>33</v>
      </c>
      <c r="L24" s="51">
        <v>1768</v>
      </c>
      <c r="M24" s="52">
        <v>33</v>
      </c>
      <c r="N24" s="52">
        <v>29</v>
      </c>
      <c r="O24" s="53">
        <v>87.878787878787875</v>
      </c>
      <c r="P24" s="20"/>
      <c r="AI24" s="48"/>
      <c r="AJ24" s="48"/>
    </row>
    <row r="25" spans="1:54" x14ac:dyDescent="0.2">
      <c r="A25" s="49">
        <v>5</v>
      </c>
      <c r="B25" s="50">
        <v>65</v>
      </c>
      <c r="C25" s="50">
        <v>200</v>
      </c>
      <c r="D25" s="50">
        <v>126</v>
      </c>
      <c r="E25" s="50">
        <v>1462</v>
      </c>
      <c r="F25" s="50">
        <v>15</v>
      </c>
      <c r="G25" s="51">
        <v>1868</v>
      </c>
      <c r="H25" s="50">
        <v>610</v>
      </c>
      <c r="I25" s="50">
        <v>286</v>
      </c>
      <c r="J25" s="50">
        <v>929</v>
      </c>
      <c r="K25" s="50">
        <v>43</v>
      </c>
      <c r="L25" s="51">
        <v>1868</v>
      </c>
      <c r="M25" s="52">
        <v>33</v>
      </c>
      <c r="N25" s="52">
        <v>32</v>
      </c>
      <c r="O25" s="53">
        <v>96.969696969696969</v>
      </c>
      <c r="P25" s="20"/>
      <c r="AI25" s="48"/>
      <c r="AJ25" s="48"/>
    </row>
    <row r="26" spans="1:54" x14ac:dyDescent="0.2">
      <c r="A26" s="49">
        <v>6</v>
      </c>
      <c r="B26" s="50">
        <v>41</v>
      </c>
      <c r="C26" s="50">
        <v>163</v>
      </c>
      <c r="D26" s="50">
        <v>83</v>
      </c>
      <c r="E26" s="50">
        <v>1231</v>
      </c>
      <c r="F26" s="50">
        <v>0</v>
      </c>
      <c r="G26" s="51">
        <v>1518</v>
      </c>
      <c r="H26" s="50">
        <v>417</v>
      </c>
      <c r="I26" s="50">
        <v>236</v>
      </c>
      <c r="J26" s="50">
        <v>833</v>
      </c>
      <c r="K26" s="50">
        <v>32</v>
      </c>
      <c r="L26" s="51">
        <v>1518</v>
      </c>
      <c r="M26" s="52">
        <v>33</v>
      </c>
      <c r="N26" s="52">
        <v>27</v>
      </c>
      <c r="O26" s="53">
        <v>81.818181818181813</v>
      </c>
      <c r="P26" s="20"/>
      <c r="AI26" s="48"/>
      <c r="AJ26" s="48"/>
    </row>
    <row r="27" spans="1:54" x14ac:dyDescent="0.2">
      <c r="A27" s="49">
        <v>7</v>
      </c>
      <c r="B27" s="50">
        <v>51</v>
      </c>
      <c r="C27" s="50">
        <v>183</v>
      </c>
      <c r="D27" s="50">
        <v>98</v>
      </c>
      <c r="E27" s="50">
        <v>1275</v>
      </c>
      <c r="F27" s="50">
        <v>0</v>
      </c>
      <c r="G27" s="51">
        <v>1607</v>
      </c>
      <c r="H27" s="50">
        <v>490</v>
      </c>
      <c r="I27" s="50">
        <v>287</v>
      </c>
      <c r="J27" s="50">
        <v>794</v>
      </c>
      <c r="K27" s="50">
        <v>36</v>
      </c>
      <c r="L27" s="51">
        <v>1607</v>
      </c>
      <c r="M27" s="52">
        <v>33</v>
      </c>
      <c r="N27" s="52">
        <v>28</v>
      </c>
      <c r="O27" s="53">
        <v>84.848484848484844</v>
      </c>
      <c r="P27" s="20"/>
      <c r="AI27" s="48"/>
      <c r="AJ27" s="48"/>
    </row>
    <row r="28" spans="1:54" x14ac:dyDescent="0.2">
      <c r="A28" s="49">
        <v>8</v>
      </c>
      <c r="B28" s="50">
        <v>55</v>
      </c>
      <c r="C28" s="50">
        <v>216</v>
      </c>
      <c r="D28" s="50">
        <v>99</v>
      </c>
      <c r="E28" s="50">
        <v>1282</v>
      </c>
      <c r="F28" s="50">
        <v>6</v>
      </c>
      <c r="G28" s="51">
        <v>1658</v>
      </c>
      <c r="H28" s="50">
        <v>565</v>
      </c>
      <c r="I28" s="50">
        <v>255</v>
      </c>
      <c r="J28" s="50">
        <v>820</v>
      </c>
      <c r="K28" s="50">
        <v>18</v>
      </c>
      <c r="L28" s="51">
        <v>1658</v>
      </c>
      <c r="M28" s="52">
        <v>33</v>
      </c>
      <c r="N28" s="52">
        <v>28</v>
      </c>
      <c r="O28" s="53">
        <v>84.848484848484844</v>
      </c>
      <c r="P28" s="20"/>
      <c r="AI28" s="48"/>
      <c r="AJ28" s="48"/>
    </row>
    <row r="29" spans="1:54" x14ac:dyDescent="0.2">
      <c r="A29" s="49">
        <v>9</v>
      </c>
      <c r="B29" s="50">
        <v>122</v>
      </c>
      <c r="C29" s="50">
        <v>374</v>
      </c>
      <c r="D29" s="50">
        <v>142</v>
      </c>
      <c r="E29" s="50">
        <v>1414</v>
      </c>
      <c r="F29" s="50">
        <v>1</v>
      </c>
      <c r="G29" s="51">
        <v>2053</v>
      </c>
      <c r="H29" s="50">
        <v>699</v>
      </c>
      <c r="I29" s="50">
        <v>316</v>
      </c>
      <c r="J29" s="50">
        <v>1008</v>
      </c>
      <c r="K29" s="50">
        <v>30</v>
      </c>
      <c r="L29" s="51">
        <v>2053</v>
      </c>
      <c r="M29" s="52">
        <v>33</v>
      </c>
      <c r="N29" s="52">
        <v>28</v>
      </c>
      <c r="O29" s="53">
        <v>84.848484848484844</v>
      </c>
      <c r="P29" s="20"/>
      <c r="AI29" s="48"/>
      <c r="AJ29" s="48"/>
    </row>
    <row r="30" spans="1:54" x14ac:dyDescent="0.2">
      <c r="A30" s="49">
        <v>10</v>
      </c>
      <c r="B30" s="50">
        <v>113</v>
      </c>
      <c r="C30" s="50">
        <v>490</v>
      </c>
      <c r="D30" s="50">
        <v>146</v>
      </c>
      <c r="E30" s="50">
        <v>1445</v>
      </c>
      <c r="F30" s="50">
        <v>0</v>
      </c>
      <c r="G30" s="51">
        <v>2194</v>
      </c>
      <c r="H30" s="50">
        <v>769</v>
      </c>
      <c r="I30" s="50">
        <v>389</v>
      </c>
      <c r="J30" s="50">
        <v>996</v>
      </c>
      <c r="K30" s="50">
        <v>40</v>
      </c>
      <c r="L30" s="51">
        <v>2194</v>
      </c>
      <c r="M30" s="52">
        <v>33</v>
      </c>
      <c r="N30" s="52">
        <v>32</v>
      </c>
      <c r="O30" s="53">
        <v>96.969696969696969</v>
      </c>
      <c r="P30" s="20"/>
      <c r="AI30" s="48"/>
      <c r="AJ30" s="48"/>
    </row>
    <row r="31" spans="1:54" x14ac:dyDescent="0.2">
      <c r="A31" s="49">
        <v>11</v>
      </c>
      <c r="B31" s="50">
        <v>134</v>
      </c>
      <c r="C31" s="50">
        <v>440</v>
      </c>
      <c r="D31" s="50">
        <v>173</v>
      </c>
      <c r="E31" s="50">
        <v>1809</v>
      </c>
      <c r="F31" s="50">
        <v>4</v>
      </c>
      <c r="G31" s="51">
        <v>2560</v>
      </c>
      <c r="H31" s="50">
        <v>819</v>
      </c>
      <c r="I31" s="50">
        <v>411</v>
      </c>
      <c r="J31" s="50">
        <v>1302</v>
      </c>
      <c r="K31" s="50">
        <v>28</v>
      </c>
      <c r="L31" s="51">
        <v>2560</v>
      </c>
      <c r="M31" s="52">
        <v>33</v>
      </c>
      <c r="N31" s="52">
        <v>32</v>
      </c>
      <c r="O31" s="53">
        <v>96.969696969696969</v>
      </c>
      <c r="P31" s="20"/>
      <c r="AI31" s="48"/>
      <c r="AJ31" s="48"/>
    </row>
    <row r="32" spans="1:54" x14ac:dyDescent="0.2">
      <c r="A32" s="49">
        <v>12</v>
      </c>
      <c r="B32" s="50">
        <v>96</v>
      </c>
      <c r="C32" s="50">
        <v>381</v>
      </c>
      <c r="D32" s="50">
        <v>193</v>
      </c>
      <c r="E32" s="50">
        <v>1517</v>
      </c>
      <c r="F32" s="50">
        <v>238</v>
      </c>
      <c r="G32" s="51">
        <v>2425</v>
      </c>
      <c r="H32" s="50">
        <v>821</v>
      </c>
      <c r="I32" s="50">
        <v>387</v>
      </c>
      <c r="J32" s="50">
        <v>1181</v>
      </c>
      <c r="K32" s="50">
        <v>36</v>
      </c>
      <c r="L32" s="51">
        <v>2425</v>
      </c>
      <c r="M32" s="52">
        <v>33</v>
      </c>
      <c r="N32" s="52">
        <v>32</v>
      </c>
      <c r="O32" s="53">
        <v>96.969696969696969</v>
      </c>
      <c r="P32" s="20"/>
      <c r="AI32" s="48"/>
      <c r="AJ32" s="48"/>
    </row>
    <row r="33" spans="1:16" x14ac:dyDescent="0.2">
      <c r="A33" s="49">
        <v>13</v>
      </c>
      <c r="B33" s="50">
        <v>84</v>
      </c>
      <c r="C33" s="50">
        <v>350</v>
      </c>
      <c r="D33" s="50">
        <v>168</v>
      </c>
      <c r="E33" s="50">
        <v>1620</v>
      </c>
      <c r="F33" s="50">
        <v>13</v>
      </c>
      <c r="G33" s="51">
        <v>2235</v>
      </c>
      <c r="H33" s="50">
        <v>698</v>
      </c>
      <c r="I33" s="50">
        <v>316</v>
      </c>
      <c r="J33" s="50">
        <v>1175</v>
      </c>
      <c r="K33" s="50">
        <v>46</v>
      </c>
      <c r="L33" s="51">
        <v>2235</v>
      </c>
      <c r="M33" s="52">
        <v>33</v>
      </c>
      <c r="N33" s="52">
        <v>32</v>
      </c>
      <c r="O33" s="53">
        <v>96.969696969696969</v>
      </c>
      <c r="P33" s="20"/>
    </row>
    <row r="34" spans="1:16" x14ac:dyDescent="0.2">
      <c r="A34" s="49">
        <v>14</v>
      </c>
      <c r="B34" s="50">
        <v>85</v>
      </c>
      <c r="C34" s="50">
        <v>347</v>
      </c>
      <c r="D34" s="50">
        <v>189</v>
      </c>
      <c r="E34" s="50">
        <v>1673</v>
      </c>
      <c r="F34" s="50">
        <v>28</v>
      </c>
      <c r="G34" s="51">
        <v>2322</v>
      </c>
      <c r="H34" s="50">
        <v>717</v>
      </c>
      <c r="I34" s="50">
        <v>342</v>
      </c>
      <c r="J34" s="50">
        <v>1204</v>
      </c>
      <c r="K34" s="50">
        <v>59</v>
      </c>
      <c r="L34" s="51">
        <v>2322</v>
      </c>
      <c r="M34" s="52">
        <v>33</v>
      </c>
      <c r="N34" s="52">
        <v>28</v>
      </c>
      <c r="O34" s="53">
        <v>84.848484848484844</v>
      </c>
      <c r="P34" s="20"/>
    </row>
    <row r="35" spans="1:16" x14ac:dyDescent="0.2">
      <c r="A35" s="49">
        <v>15</v>
      </c>
      <c r="B35" s="50">
        <v>74</v>
      </c>
      <c r="C35" s="50">
        <v>270</v>
      </c>
      <c r="D35" s="50">
        <v>187</v>
      </c>
      <c r="E35" s="50">
        <v>1471</v>
      </c>
      <c r="F35" s="50">
        <v>8</v>
      </c>
      <c r="G35" s="51">
        <v>2010</v>
      </c>
      <c r="H35" s="50">
        <v>690</v>
      </c>
      <c r="I35" s="50">
        <v>278</v>
      </c>
      <c r="J35" s="50">
        <v>981</v>
      </c>
      <c r="K35" s="50">
        <v>61</v>
      </c>
      <c r="L35" s="51">
        <v>2010</v>
      </c>
      <c r="M35" s="52">
        <v>33</v>
      </c>
      <c r="N35" s="52">
        <v>30</v>
      </c>
      <c r="O35" s="53">
        <v>90.909090909090907</v>
      </c>
      <c r="P35" s="20"/>
    </row>
    <row r="36" spans="1:16" x14ac:dyDescent="0.2">
      <c r="A36" s="49">
        <v>16</v>
      </c>
      <c r="B36" s="50">
        <v>59</v>
      </c>
      <c r="C36" s="50">
        <v>267</v>
      </c>
      <c r="D36" s="50">
        <v>133</v>
      </c>
      <c r="E36" s="50">
        <v>562</v>
      </c>
      <c r="F36" s="50">
        <v>632</v>
      </c>
      <c r="G36" s="51">
        <v>1653</v>
      </c>
      <c r="H36" s="50">
        <v>625</v>
      </c>
      <c r="I36" s="50">
        <v>237</v>
      </c>
      <c r="J36" s="50">
        <v>743</v>
      </c>
      <c r="K36" s="50">
        <v>48</v>
      </c>
      <c r="L36" s="51">
        <v>1653</v>
      </c>
      <c r="M36" s="52">
        <v>33</v>
      </c>
      <c r="N36" s="52">
        <v>27</v>
      </c>
      <c r="O36" s="53">
        <v>81.818181818181813</v>
      </c>
      <c r="P36" s="20"/>
    </row>
    <row r="37" spans="1:16" x14ac:dyDescent="0.2">
      <c r="A37" s="49">
        <v>17</v>
      </c>
      <c r="B37" s="50">
        <v>52</v>
      </c>
      <c r="C37" s="50">
        <v>206</v>
      </c>
      <c r="D37" s="50">
        <v>97</v>
      </c>
      <c r="E37" s="50">
        <v>983</v>
      </c>
      <c r="F37" s="50">
        <v>0</v>
      </c>
      <c r="G37" s="51">
        <v>1338</v>
      </c>
      <c r="H37" s="50">
        <v>403</v>
      </c>
      <c r="I37" s="50">
        <v>185</v>
      </c>
      <c r="J37" s="50">
        <v>727</v>
      </c>
      <c r="K37" s="50">
        <v>23</v>
      </c>
      <c r="L37" s="51">
        <v>1338</v>
      </c>
      <c r="M37" s="52">
        <v>33</v>
      </c>
      <c r="N37" s="52">
        <v>27</v>
      </c>
      <c r="O37" s="53">
        <v>81.818181818181813</v>
      </c>
      <c r="P37" s="20"/>
    </row>
    <row r="38" spans="1:16" x14ac:dyDescent="0.2">
      <c r="A38" s="49">
        <v>18</v>
      </c>
      <c r="B38" s="50">
        <v>41</v>
      </c>
      <c r="C38" s="50">
        <v>242</v>
      </c>
      <c r="D38" s="50">
        <v>115</v>
      </c>
      <c r="E38" s="50">
        <v>1152</v>
      </c>
      <c r="F38" s="50">
        <v>0</v>
      </c>
      <c r="G38" s="51">
        <v>1550</v>
      </c>
      <c r="H38" s="50">
        <v>483</v>
      </c>
      <c r="I38" s="50">
        <v>209</v>
      </c>
      <c r="J38" s="50">
        <v>837</v>
      </c>
      <c r="K38" s="50">
        <v>21</v>
      </c>
      <c r="L38" s="51">
        <v>1550</v>
      </c>
      <c r="M38" s="52">
        <v>33</v>
      </c>
      <c r="N38" s="52">
        <v>27</v>
      </c>
      <c r="O38" s="53">
        <v>81.818181818181813</v>
      </c>
      <c r="P38" s="20"/>
    </row>
    <row r="39" spans="1:16" x14ac:dyDescent="0.2">
      <c r="A39" s="49">
        <v>19</v>
      </c>
      <c r="B39" s="50">
        <v>61</v>
      </c>
      <c r="C39" s="50">
        <v>223</v>
      </c>
      <c r="D39" s="50">
        <v>131</v>
      </c>
      <c r="E39" s="50">
        <v>1091</v>
      </c>
      <c r="F39" s="50">
        <v>0</v>
      </c>
      <c r="G39" s="51">
        <v>1506</v>
      </c>
      <c r="H39" s="50">
        <v>452</v>
      </c>
      <c r="I39" s="50">
        <v>305</v>
      </c>
      <c r="J39" s="50">
        <v>726</v>
      </c>
      <c r="K39" s="50">
        <v>23</v>
      </c>
      <c r="L39" s="51">
        <v>1506</v>
      </c>
      <c r="M39" s="52">
        <v>33</v>
      </c>
      <c r="N39" s="52">
        <v>28</v>
      </c>
      <c r="O39" s="53">
        <v>84.848484848484844</v>
      </c>
      <c r="P39" s="20"/>
    </row>
    <row r="40" spans="1:16" x14ac:dyDescent="0.2">
      <c r="A40" s="49">
        <v>20</v>
      </c>
      <c r="B40" s="50">
        <v>52</v>
      </c>
      <c r="C40" s="50">
        <v>253</v>
      </c>
      <c r="D40" s="50">
        <v>141</v>
      </c>
      <c r="E40" s="50">
        <v>1196</v>
      </c>
      <c r="F40" s="50">
        <v>0</v>
      </c>
      <c r="G40" s="51">
        <v>1642</v>
      </c>
      <c r="H40" s="50">
        <v>504</v>
      </c>
      <c r="I40" s="50">
        <v>267</v>
      </c>
      <c r="J40" s="50">
        <v>847</v>
      </c>
      <c r="K40" s="50">
        <v>24</v>
      </c>
      <c r="L40" s="51">
        <v>1642</v>
      </c>
      <c r="M40" s="52">
        <v>33</v>
      </c>
      <c r="N40" s="52">
        <v>30</v>
      </c>
      <c r="O40" s="53">
        <v>90.909090909090907</v>
      </c>
      <c r="P40" s="20"/>
    </row>
    <row r="41" spans="1:16" x14ac:dyDescent="0.2">
      <c r="A41" s="49">
        <v>21</v>
      </c>
      <c r="B41" s="50">
        <v>32</v>
      </c>
      <c r="C41" s="50">
        <v>254</v>
      </c>
      <c r="D41" s="50">
        <v>130</v>
      </c>
      <c r="E41" s="50">
        <v>1085</v>
      </c>
      <c r="F41" s="50">
        <v>3</v>
      </c>
      <c r="G41" s="51">
        <v>1504</v>
      </c>
      <c r="H41" s="50">
        <v>481</v>
      </c>
      <c r="I41" s="50">
        <v>224</v>
      </c>
      <c r="J41" s="50">
        <v>775</v>
      </c>
      <c r="K41" s="50">
        <v>24</v>
      </c>
      <c r="L41" s="51">
        <v>1504</v>
      </c>
      <c r="M41" s="52">
        <v>33</v>
      </c>
      <c r="N41" s="52">
        <v>25</v>
      </c>
      <c r="O41" s="53">
        <v>75.757575757575751</v>
      </c>
      <c r="P41" s="20"/>
    </row>
    <row r="42" spans="1:16" x14ac:dyDescent="0.2">
      <c r="A42" s="49">
        <v>22</v>
      </c>
      <c r="B42" s="50">
        <v>54</v>
      </c>
      <c r="C42" s="50">
        <v>195</v>
      </c>
      <c r="D42" s="50">
        <v>106</v>
      </c>
      <c r="E42" s="50">
        <v>825</v>
      </c>
      <c r="F42" s="50">
        <v>1</v>
      </c>
      <c r="G42" s="51">
        <v>1181</v>
      </c>
      <c r="H42" s="50">
        <v>390</v>
      </c>
      <c r="I42" s="50">
        <v>183</v>
      </c>
      <c r="J42" s="50">
        <v>582</v>
      </c>
      <c r="K42" s="50">
        <v>26</v>
      </c>
      <c r="L42" s="51">
        <v>1181</v>
      </c>
      <c r="M42" s="52">
        <v>33</v>
      </c>
      <c r="N42" s="52">
        <v>27</v>
      </c>
      <c r="O42" s="53">
        <v>81.818181818181813</v>
      </c>
      <c r="P42" s="20"/>
    </row>
    <row r="43" spans="1:16" x14ac:dyDescent="0.2">
      <c r="A43" s="49">
        <v>23</v>
      </c>
      <c r="B43" s="50">
        <v>40</v>
      </c>
      <c r="C43" s="50">
        <v>185</v>
      </c>
      <c r="D43" s="50">
        <v>119</v>
      </c>
      <c r="E43" s="50">
        <v>878</v>
      </c>
      <c r="F43" s="50">
        <v>0</v>
      </c>
      <c r="G43" s="51">
        <v>1222</v>
      </c>
      <c r="H43" s="50">
        <v>397</v>
      </c>
      <c r="I43" s="50">
        <v>179</v>
      </c>
      <c r="J43" s="50">
        <v>617</v>
      </c>
      <c r="K43" s="50">
        <v>29</v>
      </c>
      <c r="L43" s="51">
        <v>1222</v>
      </c>
      <c r="M43" s="52">
        <v>33</v>
      </c>
      <c r="N43" s="52">
        <v>28</v>
      </c>
      <c r="O43" s="53">
        <v>84.848484848484844</v>
      </c>
      <c r="P43" s="20"/>
    </row>
    <row r="44" spans="1:16" x14ac:dyDescent="0.2">
      <c r="A44" s="49">
        <v>24</v>
      </c>
      <c r="B44" s="50">
        <v>29</v>
      </c>
      <c r="C44" s="50">
        <v>170</v>
      </c>
      <c r="D44" s="50">
        <v>125</v>
      </c>
      <c r="E44" s="50">
        <v>934</v>
      </c>
      <c r="F44" s="50">
        <v>2</v>
      </c>
      <c r="G44" s="51">
        <v>1260</v>
      </c>
      <c r="H44" s="50">
        <v>405</v>
      </c>
      <c r="I44" s="50">
        <v>169</v>
      </c>
      <c r="J44" s="50">
        <v>670</v>
      </c>
      <c r="K44" s="50">
        <v>16</v>
      </c>
      <c r="L44" s="51">
        <v>1260</v>
      </c>
      <c r="M44" s="52">
        <v>33</v>
      </c>
      <c r="N44" s="52">
        <v>25</v>
      </c>
      <c r="O44" s="53">
        <v>75.757575757575751</v>
      </c>
      <c r="P44" s="20"/>
    </row>
    <row r="45" spans="1:16" x14ac:dyDescent="0.2">
      <c r="A45" s="49">
        <v>25</v>
      </c>
      <c r="B45" s="50">
        <v>27</v>
      </c>
      <c r="C45" s="50">
        <v>161</v>
      </c>
      <c r="D45" s="50">
        <v>131</v>
      </c>
      <c r="E45" s="50">
        <v>872</v>
      </c>
      <c r="F45" s="50">
        <v>2</v>
      </c>
      <c r="G45" s="51">
        <v>1193</v>
      </c>
      <c r="H45" s="50">
        <v>385</v>
      </c>
      <c r="I45" s="50">
        <v>158</v>
      </c>
      <c r="J45" s="50">
        <v>539</v>
      </c>
      <c r="K45" s="50">
        <v>111</v>
      </c>
      <c r="L45" s="51">
        <v>1193</v>
      </c>
      <c r="M45" s="52">
        <v>33</v>
      </c>
      <c r="N45" s="52">
        <v>27</v>
      </c>
      <c r="O45" s="53">
        <v>81.818181818181813</v>
      </c>
      <c r="P45" s="20"/>
    </row>
    <row r="46" spans="1:16" x14ac:dyDescent="0.2">
      <c r="A46" s="49">
        <v>26</v>
      </c>
      <c r="B46" s="50">
        <v>51</v>
      </c>
      <c r="C46" s="50">
        <v>166</v>
      </c>
      <c r="D46" s="50">
        <v>139</v>
      </c>
      <c r="E46" s="50">
        <v>891</v>
      </c>
      <c r="F46" s="50">
        <v>0</v>
      </c>
      <c r="G46" s="51">
        <v>1247</v>
      </c>
      <c r="H46" s="50">
        <v>409</v>
      </c>
      <c r="I46" s="50">
        <v>144</v>
      </c>
      <c r="J46" s="50">
        <v>647</v>
      </c>
      <c r="K46" s="50">
        <v>47</v>
      </c>
      <c r="L46" s="51">
        <v>1247</v>
      </c>
      <c r="M46" s="52">
        <v>33</v>
      </c>
      <c r="N46" s="52">
        <v>27</v>
      </c>
      <c r="O46" s="53">
        <v>81.818181818181813</v>
      </c>
      <c r="P46" s="20"/>
    </row>
    <row r="47" spans="1:16" x14ac:dyDescent="0.2">
      <c r="A47" s="49">
        <v>27</v>
      </c>
      <c r="B47" s="50">
        <v>39</v>
      </c>
      <c r="C47" s="50">
        <v>160</v>
      </c>
      <c r="D47" s="50">
        <v>123</v>
      </c>
      <c r="E47" s="50">
        <v>852</v>
      </c>
      <c r="F47" s="50">
        <v>2</v>
      </c>
      <c r="G47" s="51">
        <v>1176</v>
      </c>
      <c r="H47" s="50">
        <v>333</v>
      </c>
      <c r="I47" s="50">
        <v>176</v>
      </c>
      <c r="J47" s="50">
        <v>627</v>
      </c>
      <c r="K47" s="50">
        <v>40</v>
      </c>
      <c r="L47" s="51">
        <v>1176</v>
      </c>
      <c r="M47" s="52">
        <v>33</v>
      </c>
      <c r="N47" s="52">
        <v>27</v>
      </c>
      <c r="O47" s="53">
        <v>81.818181818181813</v>
      </c>
      <c r="P47" s="20"/>
    </row>
    <row r="48" spans="1:16" x14ac:dyDescent="0.2">
      <c r="A48" s="49">
        <v>28</v>
      </c>
      <c r="B48" s="50">
        <v>30</v>
      </c>
      <c r="C48" s="50">
        <v>146</v>
      </c>
      <c r="D48" s="50">
        <v>78</v>
      </c>
      <c r="E48" s="50">
        <v>736</v>
      </c>
      <c r="F48" s="50">
        <v>0</v>
      </c>
      <c r="G48" s="51">
        <v>990</v>
      </c>
      <c r="H48" s="50">
        <v>246</v>
      </c>
      <c r="I48" s="50">
        <v>137</v>
      </c>
      <c r="J48" s="50">
        <v>549</v>
      </c>
      <c r="K48" s="50">
        <v>58</v>
      </c>
      <c r="L48" s="51">
        <v>990</v>
      </c>
      <c r="M48" s="52">
        <v>33</v>
      </c>
      <c r="N48" s="52">
        <v>27</v>
      </c>
      <c r="O48" s="53">
        <v>81.818181818181813</v>
      </c>
      <c r="P48" s="20"/>
    </row>
    <row r="49" spans="1:36" x14ac:dyDescent="0.2">
      <c r="A49" s="49">
        <v>29</v>
      </c>
      <c r="B49" s="50">
        <v>39</v>
      </c>
      <c r="C49" s="50">
        <v>100</v>
      </c>
      <c r="D49" s="50">
        <v>91</v>
      </c>
      <c r="E49" s="50">
        <v>906</v>
      </c>
      <c r="F49" s="50">
        <v>7</v>
      </c>
      <c r="G49" s="51">
        <v>1143</v>
      </c>
      <c r="H49" s="50">
        <v>278</v>
      </c>
      <c r="I49" s="50">
        <v>192</v>
      </c>
      <c r="J49" s="50">
        <v>620</v>
      </c>
      <c r="K49" s="50">
        <v>53</v>
      </c>
      <c r="L49" s="51">
        <v>1143</v>
      </c>
      <c r="M49" s="52">
        <v>33</v>
      </c>
      <c r="N49" s="52">
        <v>28</v>
      </c>
      <c r="O49" s="53">
        <v>84.848484848484844</v>
      </c>
      <c r="P49" s="20"/>
    </row>
    <row r="50" spans="1:36" x14ac:dyDescent="0.2">
      <c r="A50" s="49">
        <v>30</v>
      </c>
      <c r="B50" s="50">
        <v>22</v>
      </c>
      <c r="C50" s="50">
        <v>83</v>
      </c>
      <c r="D50" s="50">
        <v>82</v>
      </c>
      <c r="E50" s="50">
        <v>758</v>
      </c>
      <c r="F50" s="50">
        <v>3</v>
      </c>
      <c r="G50" s="51">
        <v>948</v>
      </c>
      <c r="H50" s="50">
        <v>255</v>
      </c>
      <c r="I50" s="50">
        <v>140</v>
      </c>
      <c r="J50" s="50">
        <v>497</v>
      </c>
      <c r="K50" s="50">
        <v>56</v>
      </c>
      <c r="L50" s="51">
        <v>948</v>
      </c>
      <c r="M50" s="52">
        <v>33</v>
      </c>
      <c r="N50" s="52">
        <v>27</v>
      </c>
      <c r="O50" s="53">
        <v>81.818181818181813</v>
      </c>
      <c r="P50" s="20"/>
    </row>
    <row r="51" spans="1:36" x14ac:dyDescent="0.2">
      <c r="A51" s="49">
        <v>31</v>
      </c>
      <c r="B51" s="50">
        <v>17</v>
      </c>
      <c r="C51" s="50">
        <v>138</v>
      </c>
      <c r="D51" s="50">
        <v>88</v>
      </c>
      <c r="E51" s="50">
        <v>710</v>
      </c>
      <c r="F51" s="50">
        <v>7</v>
      </c>
      <c r="G51" s="51">
        <v>960</v>
      </c>
      <c r="H51" s="50">
        <v>272</v>
      </c>
      <c r="I51" s="50">
        <v>159</v>
      </c>
      <c r="J51" s="50">
        <v>479</v>
      </c>
      <c r="K51" s="50">
        <v>50</v>
      </c>
      <c r="L51" s="51">
        <v>960</v>
      </c>
      <c r="M51" s="52">
        <v>33</v>
      </c>
      <c r="N51" s="52">
        <v>26</v>
      </c>
      <c r="O51" s="53">
        <v>78.787878787878782</v>
      </c>
      <c r="P51" s="20"/>
    </row>
    <row r="52" spans="1:36" x14ac:dyDescent="0.2">
      <c r="A52" s="49">
        <v>32</v>
      </c>
      <c r="B52" s="50">
        <v>24</v>
      </c>
      <c r="C52" s="50">
        <v>165</v>
      </c>
      <c r="D52" s="50">
        <v>87</v>
      </c>
      <c r="E52" s="50">
        <v>780</v>
      </c>
      <c r="F52" s="50">
        <v>10</v>
      </c>
      <c r="G52" s="51">
        <v>1066</v>
      </c>
      <c r="H52" s="50">
        <v>309</v>
      </c>
      <c r="I52" s="50">
        <v>166</v>
      </c>
      <c r="J52" s="50">
        <v>537</v>
      </c>
      <c r="K52" s="50">
        <v>54</v>
      </c>
      <c r="L52" s="51">
        <v>1066</v>
      </c>
      <c r="M52" s="52">
        <v>33</v>
      </c>
      <c r="N52" s="52">
        <v>26</v>
      </c>
      <c r="O52" s="53">
        <v>78.787878787878782</v>
      </c>
      <c r="P52" s="20"/>
      <c r="AI52" s="54"/>
      <c r="AJ52" s="54"/>
    </row>
    <row r="53" spans="1:36" x14ac:dyDescent="0.2">
      <c r="A53" s="49">
        <v>33</v>
      </c>
      <c r="B53" s="50">
        <v>18</v>
      </c>
      <c r="C53" s="50">
        <v>200</v>
      </c>
      <c r="D53" s="50">
        <v>98</v>
      </c>
      <c r="E53" s="50">
        <v>842</v>
      </c>
      <c r="F53" s="50">
        <v>6</v>
      </c>
      <c r="G53" s="51">
        <v>1164</v>
      </c>
      <c r="H53" s="50">
        <v>317</v>
      </c>
      <c r="I53" s="50">
        <v>195</v>
      </c>
      <c r="J53" s="50">
        <v>590</v>
      </c>
      <c r="K53" s="50">
        <v>62</v>
      </c>
      <c r="L53" s="51">
        <v>1164</v>
      </c>
      <c r="M53" s="52">
        <v>33</v>
      </c>
      <c r="N53" s="52">
        <v>27</v>
      </c>
      <c r="O53" s="53">
        <v>81.818181818181813</v>
      </c>
      <c r="P53" s="20"/>
      <c r="AI53" s="54"/>
      <c r="AJ53" s="54"/>
    </row>
    <row r="54" spans="1:36" x14ac:dyDescent="0.2">
      <c r="A54" s="49">
        <v>34</v>
      </c>
      <c r="B54" s="50">
        <v>31</v>
      </c>
      <c r="C54" s="50">
        <v>221</v>
      </c>
      <c r="D54" s="50">
        <v>138</v>
      </c>
      <c r="E54" s="50">
        <v>1071</v>
      </c>
      <c r="F54" s="50">
        <v>5</v>
      </c>
      <c r="G54" s="51">
        <v>1466</v>
      </c>
      <c r="H54" s="50">
        <v>452</v>
      </c>
      <c r="I54" s="50">
        <v>265</v>
      </c>
      <c r="J54" s="50">
        <v>700</v>
      </c>
      <c r="K54" s="50">
        <v>49</v>
      </c>
      <c r="L54" s="51">
        <v>1466</v>
      </c>
      <c r="M54" s="52">
        <v>33</v>
      </c>
      <c r="N54" s="52">
        <v>26</v>
      </c>
      <c r="O54" s="53">
        <v>78.787878787878782</v>
      </c>
      <c r="P54" s="20"/>
      <c r="AI54" s="54"/>
      <c r="AJ54" s="54"/>
    </row>
    <row r="55" spans="1:36" x14ac:dyDescent="0.2">
      <c r="A55" s="49">
        <v>35</v>
      </c>
      <c r="B55" s="50">
        <v>32</v>
      </c>
      <c r="C55" s="50">
        <v>185</v>
      </c>
      <c r="D55" s="50">
        <v>136</v>
      </c>
      <c r="E55" s="50">
        <v>971</v>
      </c>
      <c r="F55" s="50">
        <v>1</v>
      </c>
      <c r="G55" s="51">
        <v>1325</v>
      </c>
      <c r="H55" s="50">
        <v>418</v>
      </c>
      <c r="I55" s="50">
        <v>228</v>
      </c>
      <c r="J55" s="50">
        <v>646</v>
      </c>
      <c r="K55" s="50">
        <v>33</v>
      </c>
      <c r="L55" s="51">
        <v>1325</v>
      </c>
      <c r="M55" s="52">
        <v>33</v>
      </c>
      <c r="N55" s="52">
        <v>26</v>
      </c>
      <c r="O55" s="53">
        <v>78.787878787878782</v>
      </c>
      <c r="P55" s="20"/>
      <c r="AI55" s="54"/>
      <c r="AJ55" s="54"/>
    </row>
    <row r="56" spans="1:36" x14ac:dyDescent="0.2">
      <c r="A56" s="49">
        <v>36</v>
      </c>
      <c r="B56" s="50">
        <v>32</v>
      </c>
      <c r="C56" s="50">
        <v>243</v>
      </c>
      <c r="D56" s="50">
        <v>143</v>
      </c>
      <c r="E56" s="50">
        <v>921</v>
      </c>
      <c r="F56" s="50">
        <v>4</v>
      </c>
      <c r="G56" s="51">
        <v>1343</v>
      </c>
      <c r="H56" s="50">
        <v>396</v>
      </c>
      <c r="I56" s="50">
        <v>276</v>
      </c>
      <c r="J56" s="50">
        <v>651</v>
      </c>
      <c r="K56" s="50">
        <v>20</v>
      </c>
      <c r="L56" s="51">
        <v>1343</v>
      </c>
      <c r="M56" s="52">
        <v>33</v>
      </c>
      <c r="N56" s="52">
        <v>26</v>
      </c>
      <c r="O56" s="53">
        <v>78.787878787878782</v>
      </c>
      <c r="P56" s="20"/>
      <c r="AI56" s="54"/>
      <c r="AJ56" s="54"/>
    </row>
    <row r="57" spans="1:36" x14ac:dyDescent="0.2">
      <c r="A57" s="49">
        <v>37</v>
      </c>
      <c r="B57" s="50">
        <v>35</v>
      </c>
      <c r="C57" s="50">
        <v>212</v>
      </c>
      <c r="D57" s="50">
        <v>173</v>
      </c>
      <c r="E57" s="50">
        <v>1082</v>
      </c>
      <c r="F57" s="50">
        <v>3</v>
      </c>
      <c r="G57" s="51">
        <v>1505</v>
      </c>
      <c r="H57" s="50">
        <v>427</v>
      </c>
      <c r="I57" s="50">
        <v>280</v>
      </c>
      <c r="J57" s="50">
        <v>766</v>
      </c>
      <c r="K57" s="50">
        <v>32</v>
      </c>
      <c r="L57" s="51">
        <v>1505</v>
      </c>
      <c r="M57" s="52">
        <v>33</v>
      </c>
      <c r="N57" s="52">
        <v>27</v>
      </c>
      <c r="O57" s="53">
        <v>81.818181818181813</v>
      </c>
      <c r="P57" s="20"/>
      <c r="AI57" s="54"/>
      <c r="AJ57" s="54"/>
    </row>
    <row r="58" spans="1:36" x14ac:dyDescent="0.2">
      <c r="A58" s="49">
        <v>38</v>
      </c>
      <c r="B58" s="50">
        <v>26</v>
      </c>
      <c r="C58" s="50">
        <v>209</v>
      </c>
      <c r="D58" s="50">
        <v>165</v>
      </c>
      <c r="E58" s="50">
        <v>1064</v>
      </c>
      <c r="F58" s="50">
        <v>1</v>
      </c>
      <c r="G58" s="51">
        <v>1465</v>
      </c>
      <c r="H58" s="50">
        <v>410</v>
      </c>
      <c r="I58" s="50">
        <v>239</v>
      </c>
      <c r="J58" s="50">
        <v>766</v>
      </c>
      <c r="K58" s="50">
        <v>50</v>
      </c>
      <c r="L58" s="51">
        <v>1465</v>
      </c>
      <c r="M58" s="52">
        <v>33</v>
      </c>
      <c r="N58" s="52">
        <v>27</v>
      </c>
      <c r="O58" s="53">
        <v>81.818181818181813</v>
      </c>
      <c r="P58" s="20"/>
      <c r="AI58" s="54"/>
      <c r="AJ58" s="54"/>
    </row>
    <row r="59" spans="1:36" x14ac:dyDescent="0.2">
      <c r="A59" s="49">
        <v>39</v>
      </c>
      <c r="B59" s="50">
        <v>48</v>
      </c>
      <c r="C59" s="50">
        <v>248</v>
      </c>
      <c r="D59" s="50">
        <v>169</v>
      </c>
      <c r="E59" s="50">
        <v>1184</v>
      </c>
      <c r="F59" s="50">
        <v>9</v>
      </c>
      <c r="G59" s="51">
        <v>1658</v>
      </c>
      <c r="H59" s="50">
        <v>460</v>
      </c>
      <c r="I59" s="50">
        <v>288</v>
      </c>
      <c r="J59" s="50">
        <v>886</v>
      </c>
      <c r="K59" s="50">
        <v>24</v>
      </c>
      <c r="L59" s="51">
        <v>1658</v>
      </c>
      <c r="M59" s="52">
        <v>33</v>
      </c>
      <c r="N59" s="52">
        <v>31</v>
      </c>
      <c r="O59" s="53">
        <v>93.939393939393938</v>
      </c>
      <c r="P59" s="20"/>
      <c r="AI59" s="54"/>
      <c r="AJ59" s="54"/>
    </row>
    <row r="60" spans="1:36" x14ac:dyDescent="0.2">
      <c r="A60" s="49">
        <v>40</v>
      </c>
      <c r="B60" s="50">
        <v>41</v>
      </c>
      <c r="C60" s="50">
        <v>249</v>
      </c>
      <c r="D60" s="50">
        <v>165</v>
      </c>
      <c r="E60" s="50">
        <v>1035</v>
      </c>
      <c r="F60" s="50">
        <v>0</v>
      </c>
      <c r="G60" s="51">
        <v>1490</v>
      </c>
      <c r="H60" s="50">
        <v>442</v>
      </c>
      <c r="I60" s="50">
        <v>202</v>
      </c>
      <c r="J60" s="50">
        <v>816</v>
      </c>
      <c r="K60" s="50">
        <v>30</v>
      </c>
      <c r="L60" s="51">
        <v>1490</v>
      </c>
      <c r="M60" s="52">
        <v>33</v>
      </c>
      <c r="N60" s="52">
        <v>28</v>
      </c>
      <c r="O60" s="53">
        <v>84.848484848484844</v>
      </c>
      <c r="P60" s="20"/>
      <c r="AI60" s="54"/>
      <c r="AJ60" s="54"/>
    </row>
    <row r="61" spans="1:36" x14ac:dyDescent="0.2">
      <c r="A61" s="49">
        <v>41</v>
      </c>
      <c r="B61" s="50">
        <v>52</v>
      </c>
      <c r="C61" s="50">
        <v>139</v>
      </c>
      <c r="D61" s="50">
        <v>97</v>
      </c>
      <c r="E61" s="50">
        <v>904</v>
      </c>
      <c r="F61" s="50">
        <v>2</v>
      </c>
      <c r="G61" s="51">
        <v>1194</v>
      </c>
      <c r="H61" s="50">
        <v>343</v>
      </c>
      <c r="I61" s="50">
        <v>176</v>
      </c>
      <c r="J61" s="50">
        <v>642</v>
      </c>
      <c r="K61" s="50">
        <v>33</v>
      </c>
      <c r="L61" s="51">
        <v>1194</v>
      </c>
      <c r="M61" s="52">
        <v>33</v>
      </c>
      <c r="N61" s="52">
        <v>27</v>
      </c>
      <c r="O61" s="53">
        <v>81.818181818181813</v>
      </c>
      <c r="P61" s="20"/>
      <c r="AI61" s="54"/>
      <c r="AJ61" s="54"/>
    </row>
    <row r="62" spans="1:36" x14ac:dyDescent="0.2">
      <c r="A62" s="49">
        <v>42</v>
      </c>
      <c r="B62" s="50">
        <v>22</v>
      </c>
      <c r="C62" s="50">
        <v>150</v>
      </c>
      <c r="D62" s="50">
        <v>163</v>
      </c>
      <c r="E62" s="50">
        <v>892</v>
      </c>
      <c r="F62" s="50">
        <v>2</v>
      </c>
      <c r="G62" s="51">
        <v>1229</v>
      </c>
      <c r="H62" s="50">
        <v>323</v>
      </c>
      <c r="I62" s="50">
        <v>208</v>
      </c>
      <c r="J62" s="50">
        <v>675</v>
      </c>
      <c r="K62" s="50">
        <v>23</v>
      </c>
      <c r="L62" s="51">
        <v>1229</v>
      </c>
      <c r="M62" s="52">
        <v>33</v>
      </c>
      <c r="N62" s="52">
        <v>27</v>
      </c>
      <c r="O62" s="53">
        <v>81.818181818181813</v>
      </c>
      <c r="P62" s="20"/>
      <c r="AI62" s="54"/>
      <c r="AJ62" s="54"/>
    </row>
    <row r="63" spans="1:36" x14ac:dyDescent="0.2">
      <c r="A63" s="49">
        <v>43</v>
      </c>
      <c r="B63" s="50">
        <v>45</v>
      </c>
      <c r="C63" s="50">
        <v>177</v>
      </c>
      <c r="D63" s="50">
        <v>151</v>
      </c>
      <c r="E63" s="50">
        <v>1018</v>
      </c>
      <c r="F63" s="50">
        <v>7</v>
      </c>
      <c r="G63" s="51">
        <v>1398</v>
      </c>
      <c r="H63" s="50">
        <v>399</v>
      </c>
      <c r="I63" s="50">
        <v>232</v>
      </c>
      <c r="J63" s="50">
        <v>750</v>
      </c>
      <c r="K63" s="50">
        <v>17</v>
      </c>
      <c r="L63" s="51">
        <v>1398</v>
      </c>
      <c r="M63" s="52">
        <v>33</v>
      </c>
      <c r="N63" s="52">
        <v>28</v>
      </c>
      <c r="O63" s="53">
        <v>84.848484848484844</v>
      </c>
      <c r="P63" s="20"/>
      <c r="AI63" s="54"/>
      <c r="AJ63" s="54"/>
    </row>
    <row r="64" spans="1:36" x14ac:dyDescent="0.2">
      <c r="A64" s="49">
        <v>44</v>
      </c>
      <c r="B64" s="50">
        <v>41</v>
      </c>
      <c r="C64" s="50">
        <v>124</v>
      </c>
      <c r="D64" s="50">
        <v>95</v>
      </c>
      <c r="E64" s="50">
        <v>836</v>
      </c>
      <c r="F64" s="50">
        <v>18</v>
      </c>
      <c r="G64" s="51">
        <v>1114</v>
      </c>
      <c r="H64" s="50">
        <v>304</v>
      </c>
      <c r="I64" s="50">
        <v>169</v>
      </c>
      <c r="J64" s="50">
        <v>590</v>
      </c>
      <c r="K64" s="50">
        <v>51</v>
      </c>
      <c r="L64" s="51">
        <v>1114</v>
      </c>
      <c r="M64" s="52">
        <v>33</v>
      </c>
      <c r="N64" s="52">
        <v>27</v>
      </c>
      <c r="O64" s="53">
        <v>81.818181818181813</v>
      </c>
      <c r="P64" s="20"/>
      <c r="AI64" s="54"/>
      <c r="AJ64" s="54"/>
    </row>
    <row r="65" spans="1:54" x14ac:dyDescent="0.2">
      <c r="A65" s="49">
        <v>45</v>
      </c>
      <c r="B65" s="50">
        <v>32</v>
      </c>
      <c r="C65" s="50">
        <v>136</v>
      </c>
      <c r="D65" s="50">
        <v>95</v>
      </c>
      <c r="E65" s="50">
        <v>949</v>
      </c>
      <c r="F65" s="50">
        <v>9</v>
      </c>
      <c r="G65" s="51">
        <v>1221</v>
      </c>
      <c r="H65" s="50">
        <v>387</v>
      </c>
      <c r="I65" s="50">
        <v>203</v>
      </c>
      <c r="J65" s="50">
        <v>602</v>
      </c>
      <c r="K65" s="50">
        <v>29</v>
      </c>
      <c r="L65" s="51">
        <v>1221</v>
      </c>
      <c r="M65" s="52">
        <v>33</v>
      </c>
      <c r="N65" s="52">
        <v>28</v>
      </c>
      <c r="O65" s="53">
        <v>84.848484848484844</v>
      </c>
      <c r="P65" s="20"/>
    </row>
    <row r="66" spans="1:54" x14ac:dyDescent="0.2">
      <c r="A66" s="49">
        <v>46</v>
      </c>
      <c r="B66" s="50">
        <v>29</v>
      </c>
      <c r="C66" s="50">
        <v>111</v>
      </c>
      <c r="D66" s="50">
        <v>80</v>
      </c>
      <c r="E66" s="50">
        <v>755</v>
      </c>
      <c r="F66" s="50">
        <v>0</v>
      </c>
      <c r="G66" s="51">
        <v>975</v>
      </c>
      <c r="H66" s="50">
        <v>266</v>
      </c>
      <c r="I66" s="50">
        <v>172</v>
      </c>
      <c r="J66" s="50">
        <v>526</v>
      </c>
      <c r="K66" s="50">
        <v>11</v>
      </c>
      <c r="L66" s="51">
        <v>975</v>
      </c>
      <c r="M66" s="52">
        <v>33</v>
      </c>
      <c r="N66" s="52">
        <v>27</v>
      </c>
      <c r="O66" s="53">
        <v>81.818181818181813</v>
      </c>
      <c r="P66" s="20"/>
    </row>
    <row r="67" spans="1:54" x14ac:dyDescent="0.2">
      <c r="A67" s="49">
        <v>47</v>
      </c>
      <c r="B67" s="50">
        <v>37</v>
      </c>
      <c r="C67" s="50">
        <v>141</v>
      </c>
      <c r="D67" s="50">
        <v>107</v>
      </c>
      <c r="E67" s="50">
        <v>839</v>
      </c>
      <c r="F67" s="50">
        <v>271</v>
      </c>
      <c r="G67" s="51">
        <v>1395</v>
      </c>
      <c r="H67" s="50">
        <v>407</v>
      </c>
      <c r="I67" s="50">
        <v>205</v>
      </c>
      <c r="J67" s="50">
        <v>723</v>
      </c>
      <c r="K67" s="50">
        <v>60</v>
      </c>
      <c r="L67" s="51">
        <v>1395</v>
      </c>
      <c r="M67" s="52">
        <v>33</v>
      </c>
      <c r="N67" s="52">
        <v>28</v>
      </c>
      <c r="O67" s="53">
        <v>84.848484848484844</v>
      </c>
      <c r="P67" s="20"/>
    </row>
    <row r="68" spans="1:54" x14ac:dyDescent="0.2">
      <c r="A68" s="49">
        <v>48</v>
      </c>
      <c r="B68" s="50">
        <v>25</v>
      </c>
      <c r="C68" s="50">
        <v>116</v>
      </c>
      <c r="D68" s="50">
        <v>92</v>
      </c>
      <c r="E68" s="50">
        <v>851</v>
      </c>
      <c r="F68" s="50">
        <v>14</v>
      </c>
      <c r="G68" s="51">
        <v>1098</v>
      </c>
      <c r="H68" s="50">
        <v>316</v>
      </c>
      <c r="I68" s="50">
        <v>203</v>
      </c>
      <c r="J68" s="50">
        <v>545</v>
      </c>
      <c r="K68" s="50">
        <v>34</v>
      </c>
      <c r="L68" s="51">
        <v>1098</v>
      </c>
      <c r="M68" s="52">
        <v>33</v>
      </c>
      <c r="N68" s="52">
        <v>24</v>
      </c>
      <c r="O68" s="53">
        <v>72.727272727272734</v>
      </c>
      <c r="P68" s="20"/>
    </row>
    <row r="69" spans="1:54" x14ac:dyDescent="0.2">
      <c r="A69" s="49">
        <v>49</v>
      </c>
      <c r="B69" s="50">
        <v>29</v>
      </c>
      <c r="C69" s="50">
        <v>147</v>
      </c>
      <c r="D69" s="50">
        <v>94</v>
      </c>
      <c r="E69" s="50">
        <v>907</v>
      </c>
      <c r="F69" s="50">
        <v>4</v>
      </c>
      <c r="G69" s="51">
        <v>1181</v>
      </c>
      <c r="H69" s="50">
        <v>384</v>
      </c>
      <c r="I69" s="50">
        <v>155</v>
      </c>
      <c r="J69" s="50">
        <v>621</v>
      </c>
      <c r="K69" s="50">
        <v>21</v>
      </c>
      <c r="L69" s="51">
        <v>1181</v>
      </c>
      <c r="M69" s="52">
        <v>33</v>
      </c>
      <c r="N69" s="52">
        <v>26</v>
      </c>
      <c r="O69" s="53">
        <v>78.787878787878782</v>
      </c>
      <c r="P69" s="20"/>
    </row>
    <row r="70" spans="1:54" x14ac:dyDescent="0.2">
      <c r="A70" s="49">
        <v>50</v>
      </c>
      <c r="B70" s="50">
        <v>30</v>
      </c>
      <c r="C70" s="50">
        <v>123</v>
      </c>
      <c r="D70" s="50">
        <v>84</v>
      </c>
      <c r="E70" s="50">
        <v>953</v>
      </c>
      <c r="F70" s="50">
        <v>63</v>
      </c>
      <c r="G70" s="51">
        <v>1253</v>
      </c>
      <c r="H70" s="50">
        <v>318</v>
      </c>
      <c r="I70" s="50">
        <v>244</v>
      </c>
      <c r="J70" s="50">
        <v>684</v>
      </c>
      <c r="K70" s="50">
        <v>7</v>
      </c>
      <c r="L70" s="51">
        <v>1253</v>
      </c>
      <c r="M70" s="52">
        <v>33</v>
      </c>
      <c r="N70" s="52">
        <v>26</v>
      </c>
      <c r="O70" s="53">
        <v>78.787878787878782</v>
      </c>
      <c r="P70" s="20"/>
    </row>
    <row r="71" spans="1:54" x14ac:dyDescent="0.2">
      <c r="A71" s="49">
        <v>51</v>
      </c>
      <c r="B71" s="50">
        <v>28</v>
      </c>
      <c r="C71" s="50">
        <v>124</v>
      </c>
      <c r="D71" s="50">
        <v>83</v>
      </c>
      <c r="E71" s="50">
        <v>886</v>
      </c>
      <c r="F71" s="50">
        <v>0</v>
      </c>
      <c r="G71" s="51">
        <v>1121</v>
      </c>
      <c r="H71" s="50">
        <v>282</v>
      </c>
      <c r="I71" s="50">
        <v>204</v>
      </c>
      <c r="J71" s="50">
        <v>630</v>
      </c>
      <c r="K71" s="50">
        <v>5</v>
      </c>
      <c r="L71" s="51">
        <v>1121</v>
      </c>
      <c r="M71" s="52">
        <v>33</v>
      </c>
      <c r="N71" s="52">
        <v>25</v>
      </c>
      <c r="O71" s="53">
        <v>75.757575757575751</v>
      </c>
      <c r="P71" s="20"/>
    </row>
    <row r="72" spans="1:54" ht="12" thickBot="1" x14ac:dyDescent="0.25">
      <c r="A72" s="49">
        <v>52</v>
      </c>
      <c r="B72" s="55">
        <v>32</v>
      </c>
      <c r="C72" s="55">
        <v>133</v>
      </c>
      <c r="D72" s="55">
        <v>84</v>
      </c>
      <c r="E72" s="55">
        <v>945</v>
      </c>
      <c r="F72" s="55">
        <v>0</v>
      </c>
      <c r="G72" s="56">
        <v>1194</v>
      </c>
      <c r="H72" s="55">
        <v>251</v>
      </c>
      <c r="I72" s="55">
        <v>189</v>
      </c>
      <c r="J72" s="55">
        <v>735</v>
      </c>
      <c r="K72" s="55">
        <v>19</v>
      </c>
      <c r="L72" s="56">
        <v>1194</v>
      </c>
      <c r="M72" s="57">
        <v>33</v>
      </c>
      <c r="N72" s="57">
        <v>25</v>
      </c>
      <c r="O72" s="58">
        <v>75.757575757575751</v>
      </c>
      <c r="P72" s="13"/>
    </row>
    <row r="73" spans="1:54" s="107" customFormat="1" ht="13.5" thickBot="1" x14ac:dyDescent="0.25">
      <c r="A73" s="102" t="s">
        <v>41</v>
      </c>
      <c r="B73" s="103">
        <f>SUM(B21:B72)</f>
        <v>2417</v>
      </c>
      <c r="C73" s="103">
        <f t="shared" ref="C73:L73" si="0">SUM(C21:C72)</f>
        <v>10653</v>
      </c>
      <c r="D73" s="103">
        <f t="shared" si="0"/>
        <v>6517</v>
      </c>
      <c r="E73" s="103">
        <f t="shared" si="0"/>
        <v>55998</v>
      </c>
      <c r="F73" s="103">
        <f t="shared" si="0"/>
        <v>1768</v>
      </c>
      <c r="G73" s="103">
        <f t="shared" si="0"/>
        <v>77353</v>
      </c>
      <c r="H73" s="103">
        <f t="shared" si="0"/>
        <v>23500</v>
      </c>
      <c r="I73" s="103">
        <f t="shared" si="0"/>
        <v>12361</v>
      </c>
      <c r="J73" s="103">
        <f t="shared" si="0"/>
        <v>39633</v>
      </c>
      <c r="K73" s="103">
        <f t="shared" si="0"/>
        <v>1859</v>
      </c>
      <c r="L73" s="103">
        <f t="shared" si="0"/>
        <v>77353</v>
      </c>
      <c r="M73" s="103">
        <v>33</v>
      </c>
      <c r="N73" s="103">
        <v>28</v>
      </c>
      <c r="O73" s="104">
        <v>83.799533799533876</v>
      </c>
      <c r="P73" s="105"/>
      <c r="Q73" s="106"/>
      <c r="R73" s="106"/>
      <c r="S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8"/>
    </row>
    <row r="74" spans="1:54" x14ac:dyDescent="0.2">
      <c r="A74" s="1" t="s">
        <v>48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 t="s">
        <v>47</v>
      </c>
      <c r="O74" s="11" t="s">
        <v>47</v>
      </c>
      <c r="P74" s="11"/>
      <c r="Q74" s="11"/>
      <c r="R74" s="11"/>
      <c r="S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</row>
    <row r="75" spans="1:54" x14ac:dyDescent="0.2">
      <c r="A75" s="1" t="s">
        <v>55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</row>
    <row r="76" spans="1:54" x14ac:dyDescent="0.2">
      <c r="A76" s="29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</row>
    <row r="77" spans="1:54" x14ac:dyDescent="0.2">
      <c r="A77" s="29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</row>
    <row r="78" spans="1:54" s="5" customFormat="1" ht="16.5" thickBot="1" x14ac:dyDescent="0.3">
      <c r="A78" s="22" t="s">
        <v>59</v>
      </c>
      <c r="M78" s="17"/>
      <c r="O78" s="16"/>
      <c r="P78" s="16"/>
      <c r="BB78" s="8"/>
    </row>
    <row r="79" spans="1:54" s="107" customFormat="1" ht="14.1" customHeight="1" thickBot="1" x14ac:dyDescent="0.25">
      <c r="A79" s="109" t="s">
        <v>5</v>
      </c>
      <c r="B79" s="110" t="s">
        <v>16</v>
      </c>
      <c r="C79" s="111"/>
      <c r="D79" s="111"/>
      <c r="E79" s="111"/>
      <c r="F79" s="111"/>
      <c r="G79" s="112"/>
      <c r="H79" s="113" t="s">
        <v>17</v>
      </c>
      <c r="I79" s="114"/>
      <c r="J79" s="114"/>
      <c r="K79" s="114"/>
      <c r="L79" s="115"/>
      <c r="O79" s="116"/>
      <c r="P79" s="117"/>
      <c r="Q79" s="117"/>
      <c r="R79" s="117"/>
      <c r="S79" s="117"/>
      <c r="BB79" s="108"/>
    </row>
    <row r="80" spans="1:54" s="107" customFormat="1" ht="13.5" thickBot="1" x14ac:dyDescent="0.25">
      <c r="A80" s="118"/>
      <c r="B80" s="119" t="s">
        <v>20</v>
      </c>
      <c r="C80" s="119" t="s">
        <v>21</v>
      </c>
      <c r="D80" s="119" t="s">
        <v>22</v>
      </c>
      <c r="E80" s="119" t="s">
        <v>23</v>
      </c>
      <c r="F80" s="119" t="s">
        <v>24</v>
      </c>
      <c r="G80" s="119" t="s">
        <v>7</v>
      </c>
      <c r="H80" s="119" t="s">
        <v>25</v>
      </c>
      <c r="I80" s="119" t="s">
        <v>26</v>
      </c>
      <c r="J80" s="119" t="s">
        <v>27</v>
      </c>
      <c r="K80" s="120" t="s">
        <v>24</v>
      </c>
      <c r="L80" s="119" t="s">
        <v>7</v>
      </c>
      <c r="O80" s="116"/>
      <c r="P80" s="117"/>
      <c r="Q80" s="117"/>
      <c r="R80" s="117"/>
      <c r="S80" s="117"/>
      <c r="BB80" s="108"/>
    </row>
    <row r="81" spans="1:55" ht="14.25" x14ac:dyDescent="0.2">
      <c r="A81" s="39" t="s">
        <v>49</v>
      </c>
      <c r="B81" s="60" t="s">
        <v>8</v>
      </c>
      <c r="C81" s="60" t="s">
        <v>8</v>
      </c>
      <c r="D81" s="60" t="s">
        <v>8</v>
      </c>
      <c r="E81" s="60" t="s">
        <v>8</v>
      </c>
      <c r="F81" s="60" t="s">
        <v>8</v>
      </c>
      <c r="G81" s="61" t="s">
        <v>8</v>
      </c>
      <c r="H81" s="60" t="s">
        <v>8</v>
      </c>
      <c r="I81" s="60" t="s">
        <v>8</v>
      </c>
      <c r="J81" s="60" t="s">
        <v>8</v>
      </c>
      <c r="K81" s="60" t="s">
        <v>8</v>
      </c>
      <c r="L81" s="62" t="s">
        <v>8</v>
      </c>
      <c r="O81" s="59"/>
      <c r="P81" s="48"/>
      <c r="Q81" s="48"/>
      <c r="R81" s="48"/>
      <c r="S81" s="48"/>
    </row>
    <row r="82" spans="1:55" ht="14.25" x14ac:dyDescent="0.2">
      <c r="A82" s="40" t="s">
        <v>9</v>
      </c>
      <c r="B82" s="63">
        <v>318</v>
      </c>
      <c r="C82" s="63">
        <v>1413</v>
      </c>
      <c r="D82" s="63">
        <v>803</v>
      </c>
      <c r="E82" s="63">
        <v>8478</v>
      </c>
      <c r="F82" s="63">
        <v>674</v>
      </c>
      <c r="G82" s="64">
        <v>11686</v>
      </c>
      <c r="H82" s="63">
        <v>5060</v>
      </c>
      <c r="I82" s="63">
        <v>1681</v>
      </c>
      <c r="J82" s="63">
        <v>4496</v>
      </c>
      <c r="K82" s="63">
        <v>449</v>
      </c>
      <c r="L82" s="65">
        <v>11686</v>
      </c>
      <c r="O82" s="59"/>
      <c r="P82" s="48"/>
      <c r="Q82" s="48"/>
      <c r="R82" s="48"/>
      <c r="S82" s="48"/>
    </row>
    <row r="83" spans="1:55" ht="14.25" x14ac:dyDescent="0.2">
      <c r="A83" s="40" t="s">
        <v>10</v>
      </c>
      <c r="B83" s="63">
        <v>76</v>
      </c>
      <c r="C83" s="63">
        <v>256</v>
      </c>
      <c r="D83" s="63">
        <v>123</v>
      </c>
      <c r="E83" s="63">
        <v>1266</v>
      </c>
      <c r="F83" s="63">
        <v>1</v>
      </c>
      <c r="G83" s="64">
        <v>1722</v>
      </c>
      <c r="H83" s="63">
        <v>827</v>
      </c>
      <c r="I83" s="63">
        <v>75</v>
      </c>
      <c r="J83" s="63">
        <v>25</v>
      </c>
      <c r="K83" s="63">
        <v>795</v>
      </c>
      <c r="L83" s="65">
        <v>1722</v>
      </c>
      <c r="O83" s="59"/>
      <c r="P83" s="48"/>
      <c r="Q83" s="48"/>
      <c r="R83" s="48"/>
      <c r="S83" s="48"/>
      <c r="T83" s="48"/>
      <c r="U83" s="66"/>
      <c r="V83" s="48"/>
      <c r="W83" s="48"/>
      <c r="X83" s="48"/>
      <c r="Y83" s="48"/>
      <c r="Z83" s="66"/>
      <c r="AA83" s="48"/>
    </row>
    <row r="84" spans="1:55" ht="14.25" x14ac:dyDescent="0.2">
      <c r="A84" s="40" t="s">
        <v>11</v>
      </c>
      <c r="B84" s="63">
        <v>0</v>
      </c>
      <c r="C84" s="63">
        <v>0</v>
      </c>
      <c r="D84" s="63">
        <v>1</v>
      </c>
      <c r="E84" s="63">
        <v>5</v>
      </c>
      <c r="F84" s="63">
        <v>0</v>
      </c>
      <c r="G84" s="64">
        <v>6</v>
      </c>
      <c r="H84" s="63">
        <v>0</v>
      </c>
      <c r="I84" s="63">
        <v>4</v>
      </c>
      <c r="J84" s="63">
        <v>2</v>
      </c>
      <c r="K84" s="63">
        <v>0</v>
      </c>
      <c r="L84" s="65">
        <v>6</v>
      </c>
      <c r="O84" s="59"/>
      <c r="P84" s="48"/>
      <c r="Q84" s="48"/>
      <c r="R84" s="48"/>
      <c r="S84" s="48"/>
      <c r="T84" s="48"/>
      <c r="U84" s="66"/>
      <c r="V84" s="48"/>
      <c r="W84" s="48"/>
      <c r="X84" s="48"/>
      <c r="Y84" s="48"/>
      <c r="Z84" s="66"/>
      <c r="AA84" s="48"/>
    </row>
    <row r="85" spans="1:55" x14ac:dyDescent="0.2">
      <c r="A85" s="40" t="s">
        <v>12</v>
      </c>
      <c r="B85" s="63">
        <v>618</v>
      </c>
      <c r="C85" s="63">
        <v>2421</v>
      </c>
      <c r="D85" s="63">
        <v>1232</v>
      </c>
      <c r="E85" s="63">
        <v>11076</v>
      </c>
      <c r="F85" s="63">
        <v>350</v>
      </c>
      <c r="G85" s="64">
        <v>15697</v>
      </c>
      <c r="H85" s="63">
        <v>5084</v>
      </c>
      <c r="I85" s="63">
        <v>3399</v>
      </c>
      <c r="J85" s="63">
        <v>7157</v>
      </c>
      <c r="K85" s="63">
        <v>57</v>
      </c>
      <c r="L85" s="65">
        <v>15697</v>
      </c>
      <c r="O85" s="67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</row>
    <row r="86" spans="1:55" x14ac:dyDescent="0.2">
      <c r="A86" s="40" t="s">
        <v>13</v>
      </c>
      <c r="B86" s="63">
        <v>1366</v>
      </c>
      <c r="C86" s="63">
        <v>6398</v>
      </c>
      <c r="D86" s="63">
        <v>3445</v>
      </c>
      <c r="E86" s="63">
        <v>32120</v>
      </c>
      <c r="F86" s="63">
        <v>632</v>
      </c>
      <c r="G86" s="64">
        <v>43961</v>
      </c>
      <c r="H86" s="63">
        <v>11256</v>
      </c>
      <c r="I86" s="63">
        <v>4460</v>
      </c>
      <c r="J86" s="63">
        <v>27694</v>
      </c>
      <c r="K86" s="63">
        <v>551</v>
      </c>
      <c r="L86" s="65">
        <v>43961</v>
      </c>
    </row>
    <row r="87" spans="1:55" ht="12" thickBot="1" x14ac:dyDescent="0.25">
      <c r="A87" s="41" t="s">
        <v>14</v>
      </c>
      <c r="B87" s="68">
        <v>39</v>
      </c>
      <c r="C87" s="68">
        <v>165</v>
      </c>
      <c r="D87" s="68">
        <v>913</v>
      </c>
      <c r="E87" s="68">
        <v>3053</v>
      </c>
      <c r="F87" s="68">
        <v>111</v>
      </c>
      <c r="G87" s="69">
        <v>4281</v>
      </c>
      <c r="H87" s="68">
        <v>1273</v>
      </c>
      <c r="I87" s="68">
        <v>2742</v>
      </c>
      <c r="J87" s="68">
        <v>259</v>
      </c>
      <c r="K87" s="68">
        <v>7</v>
      </c>
      <c r="L87" s="70">
        <v>4281</v>
      </c>
    </row>
    <row r="88" spans="1:55" s="107" customFormat="1" ht="13.5" thickBot="1" x14ac:dyDescent="0.25">
      <c r="A88" s="121" t="s">
        <v>32</v>
      </c>
      <c r="B88" s="122">
        <v>2417</v>
      </c>
      <c r="C88" s="123">
        <v>10653</v>
      </c>
      <c r="D88" s="123">
        <v>6517</v>
      </c>
      <c r="E88" s="123">
        <v>55998</v>
      </c>
      <c r="F88" s="123">
        <v>1768</v>
      </c>
      <c r="G88" s="123">
        <v>77353</v>
      </c>
      <c r="H88" s="123">
        <v>23500</v>
      </c>
      <c r="I88" s="123">
        <v>12361</v>
      </c>
      <c r="J88" s="123">
        <v>39633</v>
      </c>
      <c r="K88" s="123">
        <v>1859</v>
      </c>
      <c r="L88" s="124">
        <v>77353</v>
      </c>
      <c r="O88" s="125"/>
      <c r="P88" s="125" t="s">
        <v>54</v>
      </c>
      <c r="BB88" s="108"/>
    </row>
    <row r="89" spans="1:55" ht="15" customHeight="1" x14ac:dyDescent="0.2">
      <c r="A89" s="1" t="s">
        <v>48</v>
      </c>
    </row>
    <row r="90" spans="1:55" ht="15" customHeight="1" x14ac:dyDescent="0.2">
      <c r="A90" s="1" t="s">
        <v>55</v>
      </c>
    </row>
    <row r="91" spans="1:55" x14ac:dyDescent="0.2">
      <c r="A91" s="1" t="s">
        <v>54</v>
      </c>
    </row>
    <row r="92" spans="1:55" x14ac:dyDescent="0.2">
      <c r="A92" s="72"/>
      <c r="B92" s="72"/>
    </row>
    <row r="93" spans="1:55" ht="16.5" thickBot="1" x14ac:dyDescent="0.3">
      <c r="A93" s="26" t="s">
        <v>60</v>
      </c>
      <c r="B93" s="42"/>
      <c r="M93" s="37"/>
    </row>
    <row r="94" spans="1:55" s="107" customFormat="1" ht="13.5" thickBot="1" x14ac:dyDescent="0.25">
      <c r="A94" s="126" t="s">
        <v>5</v>
      </c>
      <c r="B94" s="127"/>
      <c r="C94" s="128"/>
      <c r="D94" s="128"/>
      <c r="E94" s="128"/>
      <c r="F94" s="128"/>
      <c r="G94" s="128"/>
      <c r="H94" s="128"/>
      <c r="I94" s="129" t="s">
        <v>50</v>
      </c>
      <c r="J94" s="129" t="s">
        <v>51</v>
      </c>
      <c r="K94" s="129"/>
      <c r="L94" s="128"/>
      <c r="M94" s="130"/>
      <c r="N94" s="128"/>
      <c r="O94" s="128"/>
      <c r="P94" s="131"/>
      <c r="Q94" s="131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32"/>
    </row>
    <row r="95" spans="1:55" s="107" customFormat="1" ht="15.75" customHeight="1" thickBot="1" x14ac:dyDescent="0.25">
      <c r="A95" s="133"/>
      <c r="B95" s="134">
        <v>1</v>
      </c>
      <c r="C95" s="135">
        <v>2</v>
      </c>
      <c r="D95" s="135">
        <v>3</v>
      </c>
      <c r="E95" s="135">
        <v>4</v>
      </c>
      <c r="F95" s="135">
        <v>5</v>
      </c>
      <c r="G95" s="135">
        <v>6</v>
      </c>
      <c r="H95" s="135">
        <v>7</v>
      </c>
      <c r="I95" s="135">
        <v>8</v>
      </c>
      <c r="J95" s="135">
        <v>9</v>
      </c>
      <c r="K95" s="135">
        <v>10</v>
      </c>
      <c r="L95" s="135">
        <v>11</v>
      </c>
      <c r="M95" s="136">
        <v>12</v>
      </c>
      <c r="N95" s="135">
        <v>13</v>
      </c>
      <c r="O95" s="135">
        <v>14</v>
      </c>
      <c r="P95" s="135">
        <v>15</v>
      </c>
      <c r="Q95" s="135">
        <v>16</v>
      </c>
      <c r="R95" s="135">
        <v>17</v>
      </c>
      <c r="S95" s="135">
        <v>18</v>
      </c>
      <c r="T95" s="135">
        <v>19</v>
      </c>
      <c r="U95" s="135">
        <v>20</v>
      </c>
      <c r="V95" s="135">
        <v>21</v>
      </c>
      <c r="W95" s="135">
        <v>22</v>
      </c>
      <c r="X95" s="135">
        <v>23</v>
      </c>
      <c r="Y95" s="135">
        <v>24</v>
      </c>
      <c r="Z95" s="135">
        <v>25</v>
      </c>
      <c r="AA95" s="135">
        <v>26</v>
      </c>
      <c r="AB95" s="135">
        <v>27</v>
      </c>
      <c r="AC95" s="135">
        <v>28</v>
      </c>
      <c r="AD95" s="135">
        <v>29</v>
      </c>
      <c r="AE95" s="135">
        <v>30</v>
      </c>
      <c r="AF95" s="135">
        <v>31</v>
      </c>
      <c r="AG95" s="135">
        <v>32</v>
      </c>
      <c r="AH95" s="135">
        <v>33</v>
      </c>
      <c r="AI95" s="135">
        <v>34</v>
      </c>
      <c r="AJ95" s="135">
        <v>35</v>
      </c>
      <c r="AK95" s="135">
        <v>36</v>
      </c>
      <c r="AL95" s="135">
        <v>37</v>
      </c>
      <c r="AM95" s="135">
        <v>38</v>
      </c>
      <c r="AN95" s="135">
        <v>39</v>
      </c>
      <c r="AO95" s="135">
        <v>40</v>
      </c>
      <c r="AP95" s="135">
        <v>41</v>
      </c>
      <c r="AQ95" s="135">
        <v>42</v>
      </c>
      <c r="AR95" s="135">
        <v>43</v>
      </c>
      <c r="AS95" s="135">
        <v>44</v>
      </c>
      <c r="AT95" s="135">
        <v>45</v>
      </c>
      <c r="AU95" s="135">
        <v>46</v>
      </c>
      <c r="AV95" s="135">
        <v>47</v>
      </c>
      <c r="AW95" s="135">
        <v>48</v>
      </c>
      <c r="AX95" s="135">
        <v>49</v>
      </c>
      <c r="AY95" s="135">
        <v>50</v>
      </c>
      <c r="AZ95" s="135">
        <v>51</v>
      </c>
      <c r="BA95" s="135">
        <v>52</v>
      </c>
      <c r="BB95" s="137" t="s">
        <v>7</v>
      </c>
    </row>
    <row r="96" spans="1:55" x14ac:dyDescent="0.2">
      <c r="A96" s="30" t="s">
        <v>49</v>
      </c>
      <c r="B96" s="60" t="s">
        <v>8</v>
      </c>
      <c r="C96" s="60" t="s">
        <v>8</v>
      </c>
      <c r="D96" s="60" t="s">
        <v>8</v>
      </c>
      <c r="E96" s="60" t="s">
        <v>8</v>
      </c>
      <c r="F96" s="60" t="s">
        <v>8</v>
      </c>
      <c r="G96" s="60" t="s">
        <v>8</v>
      </c>
      <c r="H96" s="60" t="s">
        <v>8</v>
      </c>
      <c r="I96" s="60" t="s">
        <v>8</v>
      </c>
      <c r="J96" s="60" t="s">
        <v>8</v>
      </c>
      <c r="K96" s="60" t="s">
        <v>8</v>
      </c>
      <c r="L96" s="60" t="s">
        <v>8</v>
      </c>
      <c r="M96" s="60" t="s">
        <v>8</v>
      </c>
      <c r="N96" s="60" t="s">
        <v>8</v>
      </c>
      <c r="O96" s="60" t="s">
        <v>8</v>
      </c>
      <c r="P96" s="60" t="s">
        <v>8</v>
      </c>
      <c r="Q96" s="60" t="s">
        <v>8</v>
      </c>
      <c r="R96" s="60" t="s">
        <v>8</v>
      </c>
      <c r="S96" s="60" t="s">
        <v>8</v>
      </c>
      <c r="T96" s="60" t="s">
        <v>8</v>
      </c>
      <c r="U96" s="60" t="s">
        <v>8</v>
      </c>
      <c r="V96" s="60" t="s">
        <v>8</v>
      </c>
      <c r="W96" s="60" t="s">
        <v>8</v>
      </c>
      <c r="X96" s="60" t="s">
        <v>8</v>
      </c>
      <c r="Y96" s="60" t="s">
        <v>8</v>
      </c>
      <c r="Z96" s="60" t="s">
        <v>8</v>
      </c>
      <c r="AA96" s="60" t="s">
        <v>8</v>
      </c>
      <c r="AB96" s="60" t="s">
        <v>8</v>
      </c>
      <c r="AC96" s="60" t="s">
        <v>8</v>
      </c>
      <c r="AD96" s="60" t="s">
        <v>8</v>
      </c>
      <c r="AE96" s="60" t="s">
        <v>8</v>
      </c>
      <c r="AF96" s="60" t="s">
        <v>8</v>
      </c>
      <c r="AG96" s="60" t="s">
        <v>8</v>
      </c>
      <c r="AH96" s="60" t="s">
        <v>8</v>
      </c>
      <c r="AI96" s="60" t="s">
        <v>8</v>
      </c>
      <c r="AJ96" s="60" t="s">
        <v>8</v>
      </c>
      <c r="AK96" s="60" t="s">
        <v>8</v>
      </c>
      <c r="AL96" s="60" t="s">
        <v>8</v>
      </c>
      <c r="AM96" s="60" t="s">
        <v>8</v>
      </c>
      <c r="AN96" s="60" t="s">
        <v>8</v>
      </c>
      <c r="AO96" s="60" t="s">
        <v>8</v>
      </c>
      <c r="AP96" s="60" t="s">
        <v>8</v>
      </c>
      <c r="AQ96" s="60" t="s">
        <v>8</v>
      </c>
      <c r="AR96" s="60" t="s">
        <v>8</v>
      </c>
      <c r="AS96" s="60" t="s">
        <v>8</v>
      </c>
      <c r="AT96" s="60" t="s">
        <v>8</v>
      </c>
      <c r="AU96" s="60" t="s">
        <v>8</v>
      </c>
      <c r="AV96" s="60" t="s">
        <v>8</v>
      </c>
      <c r="AW96" s="60" t="s">
        <v>8</v>
      </c>
      <c r="AX96" s="60" t="s">
        <v>8</v>
      </c>
      <c r="AY96" s="60" t="s">
        <v>8</v>
      </c>
      <c r="AZ96" s="60" t="s">
        <v>8</v>
      </c>
      <c r="BA96" s="60" t="s">
        <v>8</v>
      </c>
      <c r="BB96" s="60"/>
      <c r="BC96" s="9"/>
    </row>
    <row r="97" spans="1:55" x14ac:dyDescent="0.2">
      <c r="A97" s="30" t="s">
        <v>9</v>
      </c>
      <c r="B97" s="63">
        <v>419</v>
      </c>
      <c r="C97" s="63">
        <v>310</v>
      </c>
      <c r="D97" s="63">
        <v>377</v>
      </c>
      <c r="E97" s="63">
        <v>309</v>
      </c>
      <c r="F97" s="63">
        <v>326</v>
      </c>
      <c r="G97" s="63">
        <v>174</v>
      </c>
      <c r="H97" s="63">
        <v>374</v>
      </c>
      <c r="I97" s="63">
        <v>291</v>
      </c>
      <c r="J97" s="63">
        <v>464</v>
      </c>
      <c r="K97" s="63">
        <v>262</v>
      </c>
      <c r="L97" s="63">
        <v>484</v>
      </c>
      <c r="M97" s="63">
        <v>323</v>
      </c>
      <c r="N97" s="63">
        <v>394</v>
      </c>
      <c r="O97" s="63">
        <v>343</v>
      </c>
      <c r="P97" s="63">
        <v>258</v>
      </c>
      <c r="Q97" s="63">
        <v>193</v>
      </c>
      <c r="R97" s="63">
        <v>27</v>
      </c>
      <c r="S97" s="63">
        <v>201</v>
      </c>
      <c r="T97" s="63">
        <v>194</v>
      </c>
      <c r="U97" s="63">
        <v>269</v>
      </c>
      <c r="V97" s="63">
        <v>329</v>
      </c>
      <c r="W97" s="63">
        <v>189</v>
      </c>
      <c r="X97" s="63">
        <v>232</v>
      </c>
      <c r="Y97" s="63">
        <v>205</v>
      </c>
      <c r="Z97" s="63">
        <v>192</v>
      </c>
      <c r="AA97" s="63">
        <v>164</v>
      </c>
      <c r="AB97" s="63">
        <v>133</v>
      </c>
      <c r="AC97" s="63">
        <v>93</v>
      </c>
      <c r="AD97" s="63">
        <v>113</v>
      </c>
      <c r="AE97" s="63">
        <v>124</v>
      </c>
      <c r="AF97" s="63">
        <v>155</v>
      </c>
      <c r="AG97" s="63">
        <v>158</v>
      </c>
      <c r="AH97" s="63">
        <v>137</v>
      </c>
      <c r="AI97" s="63">
        <v>131</v>
      </c>
      <c r="AJ97" s="63">
        <v>207</v>
      </c>
      <c r="AK97" s="63">
        <v>125</v>
      </c>
      <c r="AL97" s="63">
        <v>247</v>
      </c>
      <c r="AM97" s="63">
        <v>122</v>
      </c>
      <c r="AN97" s="63">
        <v>250</v>
      </c>
      <c r="AO97" s="63">
        <v>219</v>
      </c>
      <c r="AP97" s="63">
        <v>121</v>
      </c>
      <c r="AQ97" s="63">
        <v>112</v>
      </c>
      <c r="AR97" s="63">
        <v>328</v>
      </c>
      <c r="AS97" s="63">
        <v>197</v>
      </c>
      <c r="AT97" s="63">
        <v>322</v>
      </c>
      <c r="AU97" s="63">
        <v>104</v>
      </c>
      <c r="AV97" s="63">
        <v>362</v>
      </c>
      <c r="AW97" s="63">
        <v>167</v>
      </c>
      <c r="AX97" s="63">
        <v>198</v>
      </c>
      <c r="AY97" s="63">
        <v>193</v>
      </c>
      <c r="AZ97" s="63" t="s">
        <v>8</v>
      </c>
      <c r="BA97" s="63">
        <v>65</v>
      </c>
      <c r="BB97" s="63">
        <f>SUM(B97:BA97)</f>
        <v>11686</v>
      </c>
      <c r="BC97" s="9"/>
    </row>
    <row r="98" spans="1:55" x14ac:dyDescent="0.2">
      <c r="A98" s="30" t="s">
        <v>10</v>
      </c>
      <c r="B98" s="63">
        <v>42</v>
      </c>
      <c r="C98" s="63">
        <v>79</v>
      </c>
      <c r="D98" s="63">
        <v>66</v>
      </c>
      <c r="E98" s="63" t="s">
        <v>8</v>
      </c>
      <c r="F98" s="63">
        <v>98</v>
      </c>
      <c r="G98" s="63">
        <v>63</v>
      </c>
      <c r="H98" s="63">
        <v>26</v>
      </c>
      <c r="I98" s="63">
        <v>15</v>
      </c>
      <c r="J98" s="63">
        <v>63</v>
      </c>
      <c r="K98" s="63">
        <v>101</v>
      </c>
      <c r="L98" s="63">
        <v>88</v>
      </c>
      <c r="M98" s="63">
        <v>105</v>
      </c>
      <c r="N98" s="63">
        <v>21</v>
      </c>
      <c r="O98" s="63">
        <v>63</v>
      </c>
      <c r="P98" s="63">
        <v>63</v>
      </c>
      <c r="Q98" s="63">
        <v>89</v>
      </c>
      <c r="R98" s="63">
        <v>0</v>
      </c>
      <c r="S98" s="63">
        <v>0</v>
      </c>
      <c r="T98" s="63">
        <v>0</v>
      </c>
      <c r="U98" s="63">
        <v>0</v>
      </c>
      <c r="V98" s="63" t="s">
        <v>8</v>
      </c>
      <c r="W98" s="63">
        <v>0</v>
      </c>
      <c r="X98" s="63">
        <v>0</v>
      </c>
      <c r="Y98" s="63" t="s">
        <v>8</v>
      </c>
      <c r="Z98" s="63">
        <v>101</v>
      </c>
      <c r="AA98" s="63">
        <v>38</v>
      </c>
      <c r="AB98" s="63">
        <v>19</v>
      </c>
      <c r="AC98" s="63">
        <v>22</v>
      </c>
      <c r="AD98" s="63">
        <v>32</v>
      </c>
      <c r="AE98" s="63">
        <v>37</v>
      </c>
      <c r="AF98" s="63">
        <v>31</v>
      </c>
      <c r="AG98" s="63">
        <v>43</v>
      </c>
      <c r="AH98" s="63">
        <v>38</v>
      </c>
      <c r="AI98" s="63">
        <v>32</v>
      </c>
      <c r="AJ98" s="63">
        <v>26</v>
      </c>
      <c r="AK98" s="63">
        <v>13</v>
      </c>
      <c r="AL98" s="63">
        <v>23</v>
      </c>
      <c r="AM98" s="63">
        <v>26</v>
      </c>
      <c r="AN98" s="63">
        <v>3</v>
      </c>
      <c r="AO98" s="63">
        <v>21</v>
      </c>
      <c r="AP98" s="63">
        <v>27</v>
      </c>
      <c r="AQ98" s="63">
        <v>18</v>
      </c>
      <c r="AR98" s="63">
        <v>11</v>
      </c>
      <c r="AS98" s="63">
        <v>24</v>
      </c>
      <c r="AT98" s="63">
        <v>13</v>
      </c>
      <c r="AU98" s="63">
        <v>27</v>
      </c>
      <c r="AV98" s="63">
        <v>28</v>
      </c>
      <c r="AW98" s="63" t="s">
        <v>8</v>
      </c>
      <c r="AX98" s="63" t="s">
        <v>8</v>
      </c>
      <c r="AY98" s="63" t="s">
        <v>8</v>
      </c>
      <c r="AZ98" s="63">
        <v>38</v>
      </c>
      <c r="BA98" s="63">
        <v>49</v>
      </c>
      <c r="BB98" s="63">
        <f t="shared" ref="BB98:BB102" si="1">SUM(B98:BA98)</f>
        <v>1722</v>
      </c>
      <c r="BC98" s="9"/>
    </row>
    <row r="99" spans="1:55" ht="16.5" customHeight="1" x14ac:dyDescent="0.2">
      <c r="A99" s="30" t="s">
        <v>11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3</v>
      </c>
      <c r="Q99" s="63">
        <v>0</v>
      </c>
      <c r="R99" s="63">
        <v>0</v>
      </c>
      <c r="S99" s="63">
        <v>0</v>
      </c>
      <c r="T99" s="63">
        <v>0</v>
      </c>
      <c r="U99" s="63">
        <v>3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0</v>
      </c>
      <c r="AK99" s="63">
        <v>0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  <c r="AZ99" s="63">
        <v>0</v>
      </c>
      <c r="BA99" s="63">
        <v>0</v>
      </c>
      <c r="BB99" s="63">
        <f t="shared" si="1"/>
        <v>6</v>
      </c>
      <c r="BC99" s="9"/>
    </row>
    <row r="100" spans="1:55" x14ac:dyDescent="0.2">
      <c r="A100" s="30" t="s">
        <v>12</v>
      </c>
      <c r="B100" s="63">
        <v>272</v>
      </c>
      <c r="C100" s="63">
        <v>302</v>
      </c>
      <c r="D100" s="63">
        <v>414</v>
      </c>
      <c r="E100" s="63">
        <v>363</v>
      </c>
      <c r="F100" s="63">
        <v>373</v>
      </c>
      <c r="G100" s="63">
        <v>263</v>
      </c>
      <c r="H100" s="63">
        <v>259</v>
      </c>
      <c r="I100" s="63">
        <v>311</v>
      </c>
      <c r="J100" s="63">
        <v>392</v>
      </c>
      <c r="K100" s="63">
        <v>498</v>
      </c>
      <c r="L100" s="63">
        <v>608</v>
      </c>
      <c r="M100" s="63">
        <v>541</v>
      </c>
      <c r="N100" s="63">
        <v>543</v>
      </c>
      <c r="O100" s="63">
        <v>571</v>
      </c>
      <c r="P100" s="63">
        <v>442</v>
      </c>
      <c r="Q100" s="63">
        <v>418</v>
      </c>
      <c r="R100" s="63">
        <v>322</v>
      </c>
      <c r="S100" s="63">
        <v>288</v>
      </c>
      <c r="T100" s="63">
        <v>356</v>
      </c>
      <c r="U100" s="63">
        <v>358</v>
      </c>
      <c r="V100" s="63">
        <v>290</v>
      </c>
      <c r="W100" s="63">
        <v>249</v>
      </c>
      <c r="X100" s="63">
        <v>241</v>
      </c>
      <c r="Y100" s="63">
        <v>263</v>
      </c>
      <c r="Z100" s="63">
        <v>231</v>
      </c>
      <c r="AA100" s="63">
        <v>224</v>
      </c>
      <c r="AB100" s="63">
        <v>218</v>
      </c>
      <c r="AC100" s="63">
        <v>159</v>
      </c>
      <c r="AD100" s="63">
        <v>242</v>
      </c>
      <c r="AE100" s="63">
        <v>100</v>
      </c>
      <c r="AF100" s="63">
        <v>94</v>
      </c>
      <c r="AG100" s="63">
        <v>152</v>
      </c>
      <c r="AH100" s="63">
        <v>238</v>
      </c>
      <c r="AI100" s="63">
        <v>352</v>
      </c>
      <c r="AJ100" s="63">
        <v>277</v>
      </c>
      <c r="AK100" s="63">
        <v>383</v>
      </c>
      <c r="AL100" s="63">
        <v>343</v>
      </c>
      <c r="AM100" s="63">
        <v>357</v>
      </c>
      <c r="AN100" s="63">
        <v>375</v>
      </c>
      <c r="AO100" s="63">
        <v>252</v>
      </c>
      <c r="AP100" s="63">
        <v>269</v>
      </c>
      <c r="AQ100" s="63">
        <v>225</v>
      </c>
      <c r="AR100" s="63">
        <v>205</v>
      </c>
      <c r="AS100" s="63">
        <v>152</v>
      </c>
      <c r="AT100" s="63">
        <v>216</v>
      </c>
      <c r="AU100" s="63">
        <v>191</v>
      </c>
      <c r="AV100" s="63">
        <v>259</v>
      </c>
      <c r="AW100" s="63">
        <v>226</v>
      </c>
      <c r="AX100" s="63">
        <v>243</v>
      </c>
      <c r="AY100" s="63">
        <v>265</v>
      </c>
      <c r="AZ100" s="63">
        <v>260</v>
      </c>
      <c r="BA100" s="63">
        <v>252</v>
      </c>
      <c r="BB100" s="63">
        <f t="shared" si="1"/>
        <v>15697</v>
      </c>
      <c r="BC100" s="9"/>
    </row>
    <row r="101" spans="1:55" x14ac:dyDescent="0.2">
      <c r="A101" s="30" t="s">
        <v>13</v>
      </c>
      <c r="B101" s="63">
        <v>972</v>
      </c>
      <c r="C101" s="63">
        <v>1115</v>
      </c>
      <c r="D101" s="63">
        <v>1107</v>
      </c>
      <c r="E101" s="63">
        <v>1008</v>
      </c>
      <c r="F101" s="63">
        <v>1016</v>
      </c>
      <c r="G101" s="63">
        <v>921</v>
      </c>
      <c r="H101" s="63">
        <v>885</v>
      </c>
      <c r="I101" s="63">
        <v>988</v>
      </c>
      <c r="J101" s="63">
        <v>1036</v>
      </c>
      <c r="K101" s="63">
        <v>1180</v>
      </c>
      <c r="L101" s="63">
        <v>1306</v>
      </c>
      <c r="M101" s="63">
        <v>1307</v>
      </c>
      <c r="N101" s="63">
        <v>1143</v>
      </c>
      <c r="O101" s="63">
        <v>1237</v>
      </c>
      <c r="P101" s="63">
        <v>1161</v>
      </c>
      <c r="Q101" s="63">
        <v>866</v>
      </c>
      <c r="R101" s="63">
        <v>939</v>
      </c>
      <c r="S101" s="63">
        <v>994</v>
      </c>
      <c r="T101" s="63">
        <v>863</v>
      </c>
      <c r="U101" s="63">
        <v>938</v>
      </c>
      <c r="V101" s="63">
        <v>834</v>
      </c>
      <c r="W101" s="63">
        <v>680</v>
      </c>
      <c r="X101" s="63">
        <v>676</v>
      </c>
      <c r="Y101" s="63">
        <v>735</v>
      </c>
      <c r="Z101" s="63">
        <v>576</v>
      </c>
      <c r="AA101" s="63">
        <v>756</v>
      </c>
      <c r="AB101" s="63">
        <v>706</v>
      </c>
      <c r="AC101" s="63">
        <v>678</v>
      </c>
      <c r="AD101" s="63">
        <v>690</v>
      </c>
      <c r="AE101" s="63">
        <v>626</v>
      </c>
      <c r="AF101" s="63">
        <v>619</v>
      </c>
      <c r="AG101" s="63">
        <v>641</v>
      </c>
      <c r="AH101" s="63">
        <v>668</v>
      </c>
      <c r="AI101" s="63">
        <v>822</v>
      </c>
      <c r="AJ101" s="63">
        <v>725</v>
      </c>
      <c r="AK101" s="63">
        <v>752</v>
      </c>
      <c r="AL101" s="63">
        <v>756</v>
      </c>
      <c r="AM101" s="63">
        <v>859</v>
      </c>
      <c r="AN101" s="63">
        <v>933</v>
      </c>
      <c r="AO101" s="63">
        <v>879</v>
      </c>
      <c r="AP101" s="63">
        <v>687</v>
      </c>
      <c r="AQ101" s="63">
        <v>766</v>
      </c>
      <c r="AR101" s="63">
        <v>775</v>
      </c>
      <c r="AS101" s="63">
        <v>660</v>
      </c>
      <c r="AT101" s="63">
        <v>615</v>
      </c>
      <c r="AU101" s="63">
        <v>594</v>
      </c>
      <c r="AV101" s="63">
        <v>702</v>
      </c>
      <c r="AW101" s="63">
        <v>637</v>
      </c>
      <c r="AX101" s="63">
        <v>695</v>
      </c>
      <c r="AY101" s="63">
        <v>729</v>
      </c>
      <c r="AZ101" s="63">
        <v>732</v>
      </c>
      <c r="BA101" s="63">
        <v>776</v>
      </c>
      <c r="BB101" s="63">
        <f t="shared" si="1"/>
        <v>43961</v>
      </c>
      <c r="BC101" s="9"/>
    </row>
    <row r="102" spans="1:55" ht="12" thickBot="1" x14ac:dyDescent="0.25">
      <c r="A102" s="31" t="s">
        <v>14</v>
      </c>
      <c r="B102" s="68">
        <v>32</v>
      </c>
      <c r="C102" s="68">
        <v>123</v>
      </c>
      <c r="D102" s="68">
        <v>137</v>
      </c>
      <c r="E102" s="68">
        <v>88</v>
      </c>
      <c r="F102" s="68">
        <v>55</v>
      </c>
      <c r="G102" s="68">
        <v>97</v>
      </c>
      <c r="H102" s="68">
        <v>63</v>
      </c>
      <c r="I102" s="68">
        <v>53</v>
      </c>
      <c r="J102" s="68">
        <v>98</v>
      </c>
      <c r="K102" s="68">
        <v>153</v>
      </c>
      <c r="L102" s="68">
        <v>74</v>
      </c>
      <c r="M102" s="68">
        <v>149</v>
      </c>
      <c r="N102" s="68">
        <v>134</v>
      </c>
      <c r="O102" s="68">
        <v>108</v>
      </c>
      <c r="P102" s="68">
        <v>83</v>
      </c>
      <c r="Q102" s="68">
        <v>87</v>
      </c>
      <c r="R102" s="68">
        <v>50</v>
      </c>
      <c r="S102" s="68">
        <v>67</v>
      </c>
      <c r="T102" s="68">
        <v>93</v>
      </c>
      <c r="U102" s="68">
        <v>74</v>
      </c>
      <c r="V102" s="68">
        <v>51</v>
      </c>
      <c r="W102" s="68">
        <v>63</v>
      </c>
      <c r="X102" s="68">
        <v>73</v>
      </c>
      <c r="Y102" s="68">
        <v>57</v>
      </c>
      <c r="Z102" s="68">
        <v>93</v>
      </c>
      <c r="AA102" s="68">
        <v>65</v>
      </c>
      <c r="AB102" s="68">
        <v>100</v>
      </c>
      <c r="AC102" s="68">
        <v>38</v>
      </c>
      <c r="AD102" s="68">
        <v>66</v>
      </c>
      <c r="AE102" s="68">
        <v>61</v>
      </c>
      <c r="AF102" s="68">
        <v>61</v>
      </c>
      <c r="AG102" s="68">
        <v>72</v>
      </c>
      <c r="AH102" s="68">
        <v>83</v>
      </c>
      <c r="AI102" s="68">
        <v>129</v>
      </c>
      <c r="AJ102" s="68">
        <v>90</v>
      </c>
      <c r="AK102" s="68">
        <v>70</v>
      </c>
      <c r="AL102" s="68">
        <v>136</v>
      </c>
      <c r="AM102" s="68">
        <v>101</v>
      </c>
      <c r="AN102" s="68">
        <v>97</v>
      </c>
      <c r="AO102" s="68">
        <v>119</v>
      </c>
      <c r="AP102" s="68">
        <v>90</v>
      </c>
      <c r="AQ102" s="68">
        <v>108</v>
      </c>
      <c r="AR102" s="68">
        <v>79</v>
      </c>
      <c r="AS102" s="68">
        <v>81</v>
      </c>
      <c r="AT102" s="68">
        <v>55</v>
      </c>
      <c r="AU102" s="68">
        <v>59</v>
      </c>
      <c r="AV102" s="68">
        <v>44</v>
      </c>
      <c r="AW102" s="68">
        <v>68</v>
      </c>
      <c r="AX102" s="68">
        <v>45</v>
      </c>
      <c r="AY102" s="68">
        <v>66</v>
      </c>
      <c r="AZ102" s="68">
        <v>91</v>
      </c>
      <c r="BA102" s="68">
        <v>52</v>
      </c>
      <c r="BB102" s="68">
        <f t="shared" si="1"/>
        <v>4281</v>
      </c>
      <c r="BC102" s="10"/>
    </row>
    <row r="103" spans="1:55" s="141" customFormat="1" ht="13.5" thickBot="1" x14ac:dyDescent="0.25">
      <c r="A103" s="138" t="s">
        <v>15</v>
      </c>
      <c r="B103" s="139">
        <f>SUM(B97:B102)</f>
        <v>1737</v>
      </c>
      <c r="C103" s="139">
        <f t="shared" ref="C103:BB103" si="2">SUM(C97:C102)</f>
        <v>1929</v>
      </c>
      <c r="D103" s="139">
        <f t="shared" si="2"/>
        <v>2101</v>
      </c>
      <c r="E103" s="139">
        <f t="shared" si="2"/>
        <v>1768</v>
      </c>
      <c r="F103" s="139">
        <f t="shared" si="2"/>
        <v>1868</v>
      </c>
      <c r="G103" s="139">
        <f t="shared" si="2"/>
        <v>1518</v>
      </c>
      <c r="H103" s="139">
        <f t="shared" si="2"/>
        <v>1607</v>
      </c>
      <c r="I103" s="139">
        <f t="shared" si="2"/>
        <v>1658</v>
      </c>
      <c r="J103" s="139">
        <f t="shared" si="2"/>
        <v>2053</v>
      </c>
      <c r="K103" s="139">
        <f t="shared" si="2"/>
        <v>2194</v>
      </c>
      <c r="L103" s="139">
        <f t="shared" si="2"/>
        <v>2560</v>
      </c>
      <c r="M103" s="139">
        <f t="shared" si="2"/>
        <v>2425</v>
      </c>
      <c r="N103" s="139">
        <f t="shared" si="2"/>
        <v>2235</v>
      </c>
      <c r="O103" s="139">
        <f t="shared" si="2"/>
        <v>2322</v>
      </c>
      <c r="P103" s="139">
        <f t="shared" si="2"/>
        <v>2010</v>
      </c>
      <c r="Q103" s="139">
        <f t="shared" si="2"/>
        <v>1653</v>
      </c>
      <c r="R103" s="139">
        <f t="shared" si="2"/>
        <v>1338</v>
      </c>
      <c r="S103" s="139">
        <f t="shared" si="2"/>
        <v>1550</v>
      </c>
      <c r="T103" s="139">
        <f t="shared" si="2"/>
        <v>1506</v>
      </c>
      <c r="U103" s="139">
        <f t="shared" si="2"/>
        <v>1642</v>
      </c>
      <c r="V103" s="139">
        <f t="shared" si="2"/>
        <v>1504</v>
      </c>
      <c r="W103" s="139">
        <f t="shared" si="2"/>
        <v>1181</v>
      </c>
      <c r="X103" s="139">
        <f t="shared" si="2"/>
        <v>1222</v>
      </c>
      <c r="Y103" s="139">
        <f t="shared" si="2"/>
        <v>1260</v>
      </c>
      <c r="Z103" s="139">
        <f t="shared" si="2"/>
        <v>1193</v>
      </c>
      <c r="AA103" s="139">
        <f t="shared" si="2"/>
        <v>1247</v>
      </c>
      <c r="AB103" s="139">
        <f t="shared" si="2"/>
        <v>1176</v>
      </c>
      <c r="AC103" s="139">
        <f t="shared" si="2"/>
        <v>990</v>
      </c>
      <c r="AD103" s="139">
        <f t="shared" si="2"/>
        <v>1143</v>
      </c>
      <c r="AE103" s="139">
        <f t="shared" si="2"/>
        <v>948</v>
      </c>
      <c r="AF103" s="139">
        <f t="shared" si="2"/>
        <v>960</v>
      </c>
      <c r="AG103" s="139">
        <f t="shared" si="2"/>
        <v>1066</v>
      </c>
      <c r="AH103" s="139">
        <f t="shared" si="2"/>
        <v>1164</v>
      </c>
      <c r="AI103" s="139">
        <f t="shared" si="2"/>
        <v>1466</v>
      </c>
      <c r="AJ103" s="139">
        <f t="shared" si="2"/>
        <v>1325</v>
      </c>
      <c r="AK103" s="139">
        <f t="shared" si="2"/>
        <v>1343</v>
      </c>
      <c r="AL103" s="139">
        <f t="shared" si="2"/>
        <v>1505</v>
      </c>
      <c r="AM103" s="139">
        <f t="shared" si="2"/>
        <v>1465</v>
      </c>
      <c r="AN103" s="139">
        <f t="shared" si="2"/>
        <v>1658</v>
      </c>
      <c r="AO103" s="139">
        <f t="shared" si="2"/>
        <v>1490</v>
      </c>
      <c r="AP103" s="139">
        <f t="shared" si="2"/>
        <v>1194</v>
      </c>
      <c r="AQ103" s="139">
        <f t="shared" si="2"/>
        <v>1229</v>
      </c>
      <c r="AR103" s="139">
        <f t="shared" si="2"/>
        <v>1398</v>
      </c>
      <c r="AS103" s="139">
        <f t="shared" si="2"/>
        <v>1114</v>
      </c>
      <c r="AT103" s="139">
        <f t="shared" si="2"/>
        <v>1221</v>
      </c>
      <c r="AU103" s="139">
        <f t="shared" si="2"/>
        <v>975</v>
      </c>
      <c r="AV103" s="139">
        <f t="shared" si="2"/>
        <v>1395</v>
      </c>
      <c r="AW103" s="139">
        <f t="shared" si="2"/>
        <v>1098</v>
      </c>
      <c r="AX103" s="139">
        <f t="shared" si="2"/>
        <v>1181</v>
      </c>
      <c r="AY103" s="139">
        <f t="shared" si="2"/>
        <v>1253</v>
      </c>
      <c r="AZ103" s="139">
        <f t="shared" si="2"/>
        <v>1121</v>
      </c>
      <c r="BA103" s="139">
        <f t="shared" si="2"/>
        <v>1194</v>
      </c>
      <c r="BB103" s="140">
        <f t="shared" si="2"/>
        <v>77353</v>
      </c>
    </row>
    <row r="104" spans="1:55" x14ac:dyDescent="0.2">
      <c r="A104" s="1" t="s">
        <v>48</v>
      </c>
      <c r="B104" s="17"/>
    </row>
    <row r="105" spans="1:55" x14ac:dyDescent="0.2">
      <c r="A105" s="1" t="s">
        <v>55</v>
      </c>
    </row>
    <row r="106" spans="1:55" x14ac:dyDescent="0.2">
      <c r="A106" s="29"/>
    </row>
    <row r="107" spans="1:55" x14ac:dyDescent="0.2">
      <c r="A107" s="29"/>
    </row>
    <row r="108" spans="1:55" s="5" customFormat="1" ht="16.5" thickBot="1" x14ac:dyDescent="0.3">
      <c r="A108" s="38" t="s">
        <v>61</v>
      </c>
      <c r="L108" s="17"/>
      <c r="N108" s="8"/>
      <c r="O108" s="18"/>
      <c r="P108" s="13"/>
      <c r="Q108" s="32"/>
      <c r="R108" s="12"/>
      <c r="S108" s="8"/>
      <c r="T108" s="8"/>
      <c r="BB108" s="8"/>
    </row>
    <row r="109" spans="1:55" s="107" customFormat="1" ht="13.5" thickBot="1" x14ac:dyDescent="0.25">
      <c r="A109" s="126" t="s">
        <v>52</v>
      </c>
      <c r="B109" s="142"/>
      <c r="C109" s="143"/>
      <c r="D109" s="143" t="s">
        <v>16</v>
      </c>
      <c r="E109" s="143"/>
      <c r="F109" s="143"/>
      <c r="G109" s="144"/>
      <c r="H109" s="142"/>
      <c r="I109" s="143"/>
      <c r="J109" s="143" t="s">
        <v>33</v>
      </c>
      <c r="K109" s="142"/>
      <c r="L109" s="144"/>
      <c r="N109" s="145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</row>
    <row r="110" spans="1:55" s="107" customFormat="1" ht="15.75" customHeight="1" thickBot="1" x14ac:dyDescent="0.25">
      <c r="A110" s="133"/>
      <c r="B110" s="147" t="s">
        <v>34</v>
      </c>
      <c r="C110" s="147" t="s">
        <v>29</v>
      </c>
      <c r="D110" s="148" t="s">
        <v>30</v>
      </c>
      <c r="E110" s="147" t="s">
        <v>35</v>
      </c>
      <c r="F110" s="148" t="s">
        <v>24</v>
      </c>
      <c r="G110" s="147" t="s">
        <v>7</v>
      </c>
      <c r="H110" s="147" t="s">
        <v>25</v>
      </c>
      <c r="I110" s="149" t="s">
        <v>26</v>
      </c>
      <c r="J110" s="147" t="s">
        <v>27</v>
      </c>
      <c r="K110" s="147" t="s">
        <v>24</v>
      </c>
      <c r="L110" s="150" t="s">
        <v>7</v>
      </c>
      <c r="N110" s="145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</row>
    <row r="111" spans="1:55" x14ac:dyDescent="0.2">
      <c r="A111" s="34" t="s">
        <v>36</v>
      </c>
      <c r="B111" s="50">
        <v>924</v>
      </c>
      <c r="C111" s="50">
        <v>3534</v>
      </c>
      <c r="D111" s="50">
        <v>1813</v>
      </c>
      <c r="E111" s="50">
        <v>18738</v>
      </c>
      <c r="F111" s="50">
        <v>644</v>
      </c>
      <c r="G111" s="50">
        <v>25653</v>
      </c>
      <c r="H111" s="50">
        <v>8164</v>
      </c>
      <c r="I111" s="50">
        <v>4178</v>
      </c>
      <c r="J111" s="50">
        <v>12885</v>
      </c>
      <c r="K111" s="50">
        <v>426</v>
      </c>
      <c r="L111" s="50">
        <v>25653</v>
      </c>
      <c r="N111" s="33"/>
      <c r="O111" s="15"/>
      <c r="P111" s="19"/>
      <c r="Q111" s="19"/>
      <c r="R111" s="19"/>
      <c r="S111" s="15"/>
      <c r="T111" s="15"/>
      <c r="U111" s="15"/>
      <c r="V111" s="15"/>
      <c r="W111" s="15"/>
      <c r="X111" s="15"/>
      <c r="Y111" s="15"/>
      <c r="BB111" s="1"/>
    </row>
    <row r="112" spans="1:55" x14ac:dyDescent="0.2">
      <c r="A112" s="35" t="s">
        <v>37</v>
      </c>
      <c r="B112" s="50">
        <v>657</v>
      </c>
      <c r="C112" s="50">
        <v>2939</v>
      </c>
      <c r="D112" s="50">
        <v>1743</v>
      </c>
      <c r="E112" s="50">
        <v>13613</v>
      </c>
      <c r="F112" s="50">
        <v>676</v>
      </c>
      <c r="G112" s="50">
        <v>19628</v>
      </c>
      <c r="H112" s="50">
        <v>6341</v>
      </c>
      <c r="I112" s="50">
        <v>2880</v>
      </c>
      <c r="J112" s="50">
        <v>9895</v>
      </c>
      <c r="K112" s="50">
        <v>512</v>
      </c>
      <c r="L112" s="50">
        <v>19628</v>
      </c>
      <c r="N112" s="33"/>
      <c r="O112" s="15"/>
      <c r="P112" s="19"/>
      <c r="Q112" s="19"/>
      <c r="R112" s="19"/>
      <c r="S112" s="15"/>
      <c r="T112" s="15"/>
      <c r="U112" s="15"/>
      <c r="V112" s="15"/>
      <c r="W112" s="15"/>
      <c r="X112" s="15"/>
      <c r="Y112" s="15"/>
      <c r="BB112" s="1"/>
    </row>
    <row r="113" spans="1:54" x14ac:dyDescent="0.2">
      <c r="A113" s="35" t="s">
        <v>38</v>
      </c>
      <c r="B113" s="50">
        <v>393</v>
      </c>
      <c r="C113" s="50">
        <v>2310</v>
      </c>
      <c r="D113" s="50">
        <v>1571</v>
      </c>
      <c r="E113" s="50">
        <v>11877</v>
      </c>
      <c r="F113" s="50">
        <v>58</v>
      </c>
      <c r="G113" s="50">
        <v>16209</v>
      </c>
      <c r="H113" s="50">
        <v>4573</v>
      </c>
      <c r="I113" s="50">
        <v>2741</v>
      </c>
      <c r="J113" s="50">
        <v>8314</v>
      </c>
      <c r="K113" s="50">
        <v>581</v>
      </c>
      <c r="L113" s="50">
        <v>16209</v>
      </c>
      <c r="N113" s="33"/>
      <c r="O113" s="15"/>
      <c r="P113" s="19"/>
      <c r="Q113" s="19"/>
      <c r="R113" s="19"/>
      <c r="S113" s="15"/>
      <c r="T113" s="15"/>
      <c r="U113" s="15"/>
      <c r="V113" s="15"/>
      <c r="W113" s="15"/>
      <c r="X113" s="15"/>
      <c r="Y113" s="15"/>
      <c r="BB113" s="1"/>
    </row>
    <row r="114" spans="1:54" ht="12" thickBot="1" x14ac:dyDescent="0.25">
      <c r="A114" s="36" t="s">
        <v>39</v>
      </c>
      <c r="B114" s="71">
        <v>443</v>
      </c>
      <c r="C114" s="71">
        <v>1870</v>
      </c>
      <c r="D114" s="71">
        <v>1390</v>
      </c>
      <c r="E114" s="71">
        <v>11770</v>
      </c>
      <c r="F114" s="71">
        <v>390</v>
      </c>
      <c r="G114" s="71">
        <v>15863</v>
      </c>
      <c r="H114" s="71">
        <v>4422</v>
      </c>
      <c r="I114" s="71">
        <v>2562</v>
      </c>
      <c r="J114" s="71">
        <v>8539</v>
      </c>
      <c r="K114" s="71">
        <v>340</v>
      </c>
      <c r="L114" s="71">
        <v>15863</v>
      </c>
      <c r="N114" s="33"/>
      <c r="O114" s="15"/>
      <c r="P114" s="19"/>
      <c r="Q114" s="19"/>
      <c r="R114" s="19"/>
      <c r="S114" s="15"/>
      <c r="T114" s="15"/>
      <c r="U114" s="15"/>
      <c r="V114" s="15"/>
      <c r="W114" s="15"/>
      <c r="X114" s="15"/>
      <c r="Y114" s="15"/>
      <c r="BB114" s="1"/>
    </row>
    <row r="115" spans="1:54" s="107" customFormat="1" ht="13.5" thickBot="1" x14ac:dyDescent="0.25">
      <c r="A115" s="152" t="s">
        <v>40</v>
      </c>
      <c r="B115" s="153">
        <f>SUM(B111:B114)</f>
        <v>2417</v>
      </c>
      <c r="C115" s="153">
        <f t="shared" ref="C115:L115" si="3">SUM(C111:C114)</f>
        <v>10653</v>
      </c>
      <c r="D115" s="153">
        <f t="shared" si="3"/>
        <v>6517</v>
      </c>
      <c r="E115" s="153">
        <f t="shared" si="3"/>
        <v>55998</v>
      </c>
      <c r="F115" s="153">
        <f t="shared" si="3"/>
        <v>1768</v>
      </c>
      <c r="G115" s="153">
        <f t="shared" si="3"/>
        <v>77353</v>
      </c>
      <c r="H115" s="153">
        <f t="shared" si="3"/>
        <v>23500</v>
      </c>
      <c r="I115" s="153">
        <f t="shared" si="3"/>
        <v>12361</v>
      </c>
      <c r="J115" s="153">
        <f t="shared" si="3"/>
        <v>39633</v>
      </c>
      <c r="K115" s="153">
        <f t="shared" si="3"/>
        <v>1859</v>
      </c>
      <c r="L115" s="154">
        <f t="shared" si="3"/>
        <v>77353</v>
      </c>
      <c r="N115" s="155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</row>
    <row r="116" spans="1:54" x14ac:dyDescent="0.2">
      <c r="A116" s="1" t="s">
        <v>48</v>
      </c>
      <c r="N116" s="2"/>
      <c r="O116" s="21"/>
      <c r="P116" s="21"/>
      <c r="Q116" s="2"/>
      <c r="R116" s="2"/>
      <c r="S116" s="2"/>
      <c r="T116" s="2"/>
      <c r="BB116" s="1"/>
    </row>
    <row r="117" spans="1:54" x14ac:dyDescent="0.2">
      <c r="A117" s="1" t="s">
        <v>55</v>
      </c>
    </row>
    <row r="118" spans="1:54" x14ac:dyDescent="0.2">
      <c r="A118" s="29"/>
    </row>
  </sheetData>
  <mergeCells count="12">
    <mergeCell ref="O18:O20"/>
    <mergeCell ref="A18:A20"/>
    <mergeCell ref="A94:A95"/>
    <mergeCell ref="A109:A110"/>
    <mergeCell ref="A92:B92"/>
    <mergeCell ref="A79:A80"/>
    <mergeCell ref="B79:G79"/>
    <mergeCell ref="H79:L79"/>
    <mergeCell ref="M18:M19"/>
    <mergeCell ref="B18:G18"/>
    <mergeCell ref="H18:L18"/>
    <mergeCell ref="N18:N19"/>
  </mergeCells>
  <phoneticPr fontId="24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</vt:vector>
  </HeadingPairs>
  <TitlesOfParts>
    <vt:vector size="5" baseType="lpstr">
      <vt:lpstr>GVE 07 STO ANDRE CONSOL 2018</vt:lpstr>
      <vt:lpstr>Gráf1GVE07_18</vt:lpstr>
      <vt:lpstr>Graf2GVE07_Mun SE</vt:lpstr>
      <vt:lpstr>Graf3GVE07_Trimestre FET</vt:lpstr>
      <vt:lpstr>Gráf4GVE07_PlanTrat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dcterms:created xsi:type="dcterms:W3CDTF">2011-05-18T19:58:48Z</dcterms:created>
  <dcterms:modified xsi:type="dcterms:W3CDTF">2020-05-08T18:09:02Z</dcterms:modified>
</cp:coreProperties>
</file>