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105" windowWidth="15480" windowHeight="5910"/>
  </bookViews>
  <sheets>
    <sheet name="GVE 32 ITAPEVA CONSOL 2014" sheetId="8" r:id="rId1"/>
    <sheet name="Gráf1GVE32_2014" sheetId="18" r:id="rId2"/>
    <sheet name="Graf2GVE32_Mun1 SE" sheetId="10" r:id="rId3"/>
    <sheet name="Graf3GVE32_Mun2 SE" sheetId="11" r:id="rId4"/>
    <sheet name="Graf4GVE32_Mun3 SE" sheetId="12" r:id="rId5"/>
    <sheet name="Gráf5GVE32_FEt" sheetId="19" r:id="rId6"/>
    <sheet name="Gráf6GVE32_PlTrat" sheetId="20" r:id="rId7"/>
  </sheets>
  <calcPr calcId="145621"/>
</workbook>
</file>

<file path=xl/calcChain.xml><?xml version="1.0" encoding="utf-8"?>
<calcChain xmlns="http://schemas.openxmlformats.org/spreadsheetml/2006/main">
  <c r="K131" i="8" l="1"/>
  <c r="J131" i="8"/>
  <c r="I131" i="8"/>
  <c r="H131" i="8"/>
  <c r="K130" i="8"/>
  <c r="J130" i="8"/>
  <c r="I130" i="8"/>
  <c r="H130" i="8"/>
  <c r="L130" i="8" s="1"/>
  <c r="K129" i="8"/>
  <c r="J129" i="8"/>
  <c r="L129" i="8" s="1"/>
  <c r="I129" i="8"/>
  <c r="H129" i="8"/>
  <c r="K128" i="8"/>
  <c r="J128" i="8"/>
  <c r="J132" i="8" s="1"/>
  <c r="I128" i="8"/>
  <c r="H128" i="8"/>
  <c r="F131" i="8"/>
  <c r="E131" i="8"/>
  <c r="D131" i="8"/>
  <c r="G131" i="8" s="1"/>
  <c r="C131" i="8"/>
  <c r="F130" i="8"/>
  <c r="E130" i="8"/>
  <c r="D130" i="8"/>
  <c r="C130" i="8"/>
  <c r="F129" i="8"/>
  <c r="E129" i="8"/>
  <c r="D129" i="8"/>
  <c r="C129" i="8"/>
  <c r="F128" i="8"/>
  <c r="E128" i="8"/>
  <c r="D128" i="8"/>
  <c r="G128" i="8" s="1"/>
  <c r="C128" i="8"/>
  <c r="B131" i="8"/>
  <c r="B130" i="8"/>
  <c r="B129" i="8"/>
  <c r="B128" i="8"/>
  <c r="B132" i="8"/>
  <c r="L131" i="8"/>
  <c r="G129" i="8"/>
  <c r="K132" i="8"/>
  <c r="I132" i="8"/>
  <c r="H132" i="8"/>
  <c r="F132" i="8"/>
  <c r="E132" i="8"/>
  <c r="D132" i="8"/>
  <c r="C132" i="8"/>
  <c r="G130" i="8" l="1"/>
  <c r="G132" i="8" s="1"/>
  <c r="L128" i="8"/>
  <c r="L132" i="8" s="1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BC107" i="8" l="1"/>
  <c r="BC108" i="8"/>
  <c r="BC109" i="8"/>
  <c r="BC110" i="8"/>
  <c r="BC111" i="8"/>
  <c r="BC112" i="8"/>
  <c r="BC113" i="8"/>
  <c r="BC114" i="8"/>
  <c r="BC115" i="8"/>
  <c r="BC116" i="8"/>
  <c r="BC117" i="8"/>
  <c r="BC118" i="8"/>
  <c r="BC119" i="8"/>
  <c r="BC106" i="8"/>
  <c r="BC105" i="8"/>
  <c r="AB120" i="8"/>
  <c r="AC120" i="8"/>
  <c r="AD120" i="8"/>
  <c r="AE120" i="8"/>
  <c r="AF120" i="8"/>
  <c r="AG120" i="8"/>
  <c r="AH120" i="8"/>
  <c r="AI120" i="8"/>
  <c r="AJ120" i="8"/>
  <c r="AK120" i="8"/>
  <c r="AL120" i="8"/>
  <c r="AM120" i="8"/>
  <c r="AN120" i="8"/>
  <c r="AO120" i="8"/>
  <c r="AP120" i="8"/>
  <c r="AQ120" i="8"/>
  <c r="AR120" i="8"/>
  <c r="AS120" i="8"/>
  <c r="AT120" i="8"/>
  <c r="AU120" i="8"/>
  <c r="AV120" i="8"/>
  <c r="AW120" i="8"/>
  <c r="AX120" i="8"/>
  <c r="AY120" i="8"/>
  <c r="AZ120" i="8"/>
  <c r="BA120" i="8"/>
  <c r="BB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Z120" i="8"/>
  <c r="AA120" i="8"/>
  <c r="D120" i="8"/>
  <c r="C120" i="8"/>
  <c r="B120" i="8"/>
  <c r="BC120" i="8" l="1"/>
</calcChain>
</file>

<file path=xl/sharedStrings.xml><?xml version="1.0" encoding="utf-8"?>
<sst xmlns="http://schemas.openxmlformats.org/spreadsheetml/2006/main" count="117" uniqueCount="68">
  <si>
    <t>Município</t>
  </si>
  <si>
    <t>Semana Epidemiológica</t>
  </si>
  <si>
    <t>Total</t>
  </si>
  <si>
    <t>APIAI</t>
  </si>
  <si>
    <t>-</t>
  </si>
  <si>
    <t>BARRA DO CHAPEU</t>
  </si>
  <si>
    <t>BOM SUCESSO DE ITARARE</t>
  </si>
  <si>
    <t>BURI</t>
  </si>
  <si>
    <t>GUAPIARA</t>
  </si>
  <si>
    <t>ITABERA</t>
  </si>
  <si>
    <t>ITAOCA</t>
  </si>
  <si>
    <t>ITAPEVA</t>
  </si>
  <si>
    <t>ITAPIRAPUA PAULISTA</t>
  </si>
  <si>
    <t>ITARARE</t>
  </si>
  <si>
    <t>NOVA CAMPINA</t>
  </si>
  <si>
    <t>RIBEIRA</t>
  </si>
  <si>
    <t>RIBEIRAO BRANCO</t>
  </si>
  <si>
    <t>RIVERSUL</t>
  </si>
  <si>
    <t>TAQUARIVAI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</si>
  <si>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</si>
  <si>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</si>
  <si>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</si>
  <si>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</si>
  <si>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</si>
  <si>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</si>
  <si>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</si>
  <si>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</si>
  <si>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</si>
  <si>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</si>
  <si>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</si>
  <si>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</si>
  <si>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</si>
  <si>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</si>
  <si>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</si>
  <si>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</si>
  <si>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</si>
  <si>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</si>
  <si>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 xml:space="preserve">Av. Dr. Arnaldo, 351, 6º andar – sala 607, São Paulo, CEP 01246-000 </t>
  </si>
  <si>
    <t>Tel. 0XX 11 3081-9804/3066-8234 Fax. 0XX 11 30668258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</si>
  <si>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</si>
  <si>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</si>
  <si>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</si>
  <si>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</si>
  <si>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</si>
  <si>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</si>
  <si>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</si>
  <si>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</si>
  <si>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</si>
  <si>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</si>
  <si>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</si>
  <si>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</si>
  <si>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</si>
  <si>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ANO: 2014</t>
  </si>
  <si>
    <t>Média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</si>
  <si>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</si>
  <si>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</si>
  <si>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</si>
  <si>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É de notificação compulsória em todo o território nacional conforme PORTARIA MS Nº 1.984, DE 12 DE SETEMBRO DE 2014, publicada em D.O.U. de 15 de setembro de 2014. 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</si>
  <si>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</si>
  <si>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</si>
  <si>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MONITORIZAÇÃO DAS DOENÇAS DIARREICAS AGUDAS - MDDA - GVE 32 ITAPEVA, ESP, 2014</t>
  </si>
  <si>
    <r>
      <t xml:space="preserve">Tabela 1. </t>
    </r>
    <r>
      <rPr>
        <sz val="12"/>
        <color indexed="8"/>
        <rFont val="Arial"/>
        <family val="2"/>
      </rPr>
      <t>MDDA: Casos de diarréia por faixa etária, plano de tratamento e outras variáveis, por semana epidemiológica GVE 32 - ITAPEVA,  2014</t>
    </r>
  </si>
  <si>
    <t>Fonte: SIVEP_DDA corrigido</t>
  </si>
  <si>
    <t>Atualização em 27/12/2015 - encerramento oficial dos dados do sistema SIVEP_DDA</t>
  </si>
  <si>
    <r>
      <t xml:space="preserve">Tabela 2. </t>
    </r>
    <r>
      <rPr>
        <sz val="12"/>
        <color indexed="8"/>
        <rFont val="Arial"/>
        <family val="2"/>
      </rPr>
      <t>MDDA: Distribuição dos casos de diarréia por faixa etária, plano de tratamento e outras variáveis, por município, GVE 32 - ITAPEVA, 2014</t>
    </r>
  </si>
  <si>
    <t>Plano Tratamento</t>
  </si>
  <si>
    <r>
      <t xml:space="preserve">Tabela 4. </t>
    </r>
    <r>
      <rPr>
        <sz val="12"/>
        <color indexed="8"/>
        <rFont val="Arial"/>
        <family val="2"/>
      </rPr>
      <t>MDDA: Número de Casos de Diarréia por Faixa Etária, Plano de Tratamento, por trimestre de ocorrência, GVE 32 ITAPEVA, 2014</t>
    </r>
  </si>
  <si>
    <r>
      <t>Tabela 3.</t>
    </r>
    <r>
      <rPr>
        <sz val="12"/>
        <color indexed="8"/>
        <rFont val="Arial"/>
        <family val="2"/>
      </rPr>
      <t xml:space="preserve"> MDDA: Distribuição de casos de diarréia por município e semana epidemiológica, GVE 32 - ITAPEVA,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</si>
</sst>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8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/>
      <bottom style="medium">
        <color indexed="64"/>
      </bottom>
      <diagonal/>
    </border>
    <border>
      <left style="thin">
        <color rgb="FFCCCCCC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CCCCCC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17" applyNumberFormat="0" applyAlignment="0" applyProtection="0"/>
    <xf numFmtId="0" fontId="14" fillId="23" borderId="18" applyNumberFormat="0" applyAlignment="0" applyProtection="0"/>
    <xf numFmtId="0" fontId="15" fillId="0" borderId="19" applyNumberFormat="0" applyFill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6" fillId="30" borderId="17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31" borderId="0" applyNumberFormat="0" applyBorder="0" applyAlignment="0" applyProtection="0"/>
    <xf numFmtId="0" fontId="19" fillId="32" borderId="0" applyNumberFormat="0" applyBorder="0" applyAlignment="0" applyProtection="0"/>
    <xf numFmtId="0" fontId="6" fillId="33" borderId="20" applyNumberFormat="0" applyFont="0" applyAlignment="0" applyProtection="0"/>
    <xf numFmtId="0" fontId="20" fillId="22" borderId="21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  <xf numFmtId="0" fontId="25" fillId="0" borderId="23" applyNumberFormat="0" applyFill="0" applyAlignment="0" applyProtection="0"/>
    <xf numFmtId="0" fontId="26" fillId="0" borderId="24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5" applyNumberFormat="0" applyFill="0" applyAlignment="0" applyProtection="0"/>
  </cellStyleXfs>
  <cellXfs count="150">
    <xf numFmtId="0" fontId="0" fillId="0" borderId="0" xfId="0"/>
    <xf numFmtId="0" fontId="7" fillId="0" borderId="0" xfId="0" applyFont="1" applyAlignment="1">
      <alignment horizontal="left"/>
    </xf>
    <xf numFmtId="0" fontId="1" fillId="0" borderId="0" xfId="0" applyFont="1" applyAlignment="1"/>
    <xf numFmtId="0" fontId="7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30" applyFont="1" applyAlignment="1" applyProtection="1"/>
    <xf numFmtId="0" fontId="2" fillId="0" borderId="0" xfId="0" applyFont="1" applyAlignment="1">
      <alignment horizontal="left" wrapText="1"/>
    </xf>
    <xf numFmtId="0" fontId="5" fillId="0" borderId="0" xfId="0" applyFont="1"/>
    <xf numFmtId="0" fontId="8" fillId="0" borderId="0" xfId="0" applyFont="1"/>
    <xf numFmtId="0" fontId="5" fillId="0" borderId="0" xfId="0" applyFont="1" applyAlignment="1"/>
    <xf numFmtId="0" fontId="7" fillId="0" borderId="0" xfId="0" applyFont="1" applyBorder="1"/>
    <xf numFmtId="0" fontId="8" fillId="0" borderId="0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 applyBorder="1" applyAlignment="1">
      <alignment wrapText="1"/>
    </xf>
    <xf numFmtId="14" fontId="30" fillId="0" borderId="0" xfId="0" applyNumberFormat="1" applyFont="1"/>
    <xf numFmtId="0" fontId="7" fillId="0" borderId="0" xfId="0" applyFont="1" applyAlignment="1"/>
    <xf numFmtId="1" fontId="3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" fontId="7" fillId="0" borderId="0" xfId="0" applyNumberFormat="1" applyFont="1"/>
    <xf numFmtId="0" fontId="5" fillId="0" borderId="0" xfId="0" applyFont="1" applyFill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8" fillId="34" borderId="0" xfId="0" applyFont="1" applyFill="1" applyBorder="1" applyAlignment="1">
      <alignment horizontal="center" wrapText="1"/>
    </xf>
    <xf numFmtId="0" fontId="29" fillId="34" borderId="0" xfId="0" applyFont="1" applyFill="1" applyBorder="1" applyAlignment="1">
      <alignment horizontal="center" wrapText="1"/>
    </xf>
    <xf numFmtId="14" fontId="30" fillId="0" borderId="0" xfId="0" applyNumberFormat="1" applyFont="1" applyBorder="1"/>
    <xf numFmtId="0" fontId="31" fillId="0" borderId="0" xfId="0" applyFont="1"/>
    <xf numFmtId="0" fontId="4" fillId="0" borderId="0" xfId="30" applyNumberFormat="1" applyFont="1" applyFill="1" applyBorder="1" applyAlignment="1" applyProtection="1"/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8" fillId="34" borderId="26" xfId="0" applyFont="1" applyFill="1" applyBorder="1" applyAlignment="1">
      <alignment horizontal="center" wrapText="1"/>
    </xf>
    <xf numFmtId="0" fontId="9" fillId="35" borderId="27" xfId="0" applyFont="1" applyFill="1" applyBorder="1" applyAlignment="1">
      <alignment horizontal="center" vertical="top" wrapText="1"/>
    </xf>
    <xf numFmtId="0" fontId="9" fillId="35" borderId="28" xfId="0" applyFont="1" applyFill="1" applyBorder="1" applyAlignment="1">
      <alignment horizontal="center" vertical="top" wrapText="1"/>
    </xf>
    <xf numFmtId="0" fontId="9" fillId="35" borderId="29" xfId="0" applyFont="1" applyFill="1" applyBorder="1" applyAlignment="1">
      <alignment horizontal="center" vertical="top" wrapText="1"/>
    </xf>
    <xf numFmtId="0" fontId="9" fillId="35" borderId="11" xfId="0" applyFont="1" applyFill="1" applyBorder="1" applyAlignment="1">
      <alignment horizontal="center" vertical="top" wrapText="1"/>
    </xf>
    <xf numFmtId="0" fontId="9" fillId="35" borderId="5" xfId="0" applyFont="1" applyFill="1" applyBorder="1" applyAlignment="1">
      <alignment horizontal="center" vertical="top" wrapText="1"/>
    </xf>
    <xf numFmtId="0" fontId="9" fillId="35" borderId="6" xfId="0" applyFont="1" applyFill="1" applyBorder="1" applyAlignment="1">
      <alignment horizontal="center" vertical="top" wrapText="1"/>
    </xf>
    <xf numFmtId="0" fontId="9" fillId="35" borderId="8" xfId="0" applyFont="1" applyFill="1" applyBorder="1" applyAlignment="1">
      <alignment horizontal="center" vertical="top" wrapText="1"/>
    </xf>
    <xf numFmtId="0" fontId="9" fillId="35" borderId="4" xfId="0" applyFont="1" applyFill="1" applyBorder="1" applyAlignment="1">
      <alignment horizontal="center" vertical="top" wrapText="1"/>
    </xf>
    <xf numFmtId="0" fontId="28" fillId="34" borderId="32" xfId="0" applyFont="1" applyFill="1" applyBorder="1" applyAlignment="1">
      <alignment horizontal="center" wrapText="1"/>
    </xf>
    <xf numFmtId="0" fontId="28" fillId="34" borderId="33" xfId="0" applyFont="1" applyFill="1" applyBorder="1" applyAlignment="1">
      <alignment horizontal="center" wrapText="1"/>
    </xf>
    <xf numFmtId="0" fontId="28" fillId="34" borderId="35" xfId="0" applyFont="1" applyFill="1" applyBorder="1" applyAlignment="1">
      <alignment horizontal="center" wrapText="1"/>
    </xf>
    <xf numFmtId="0" fontId="28" fillId="34" borderId="36" xfId="0" applyFont="1" applyFill="1" applyBorder="1" applyAlignment="1">
      <alignment horizontal="center" wrapText="1"/>
    </xf>
    <xf numFmtId="0" fontId="28" fillId="34" borderId="37" xfId="0" applyFont="1" applyFill="1" applyBorder="1" applyAlignment="1">
      <alignment horizontal="center" wrapText="1"/>
    </xf>
    <xf numFmtId="0" fontId="28" fillId="34" borderId="38" xfId="0" applyFont="1" applyFill="1" applyBorder="1" applyAlignment="1">
      <alignment horizontal="center" wrapText="1"/>
    </xf>
    <xf numFmtId="0" fontId="28" fillId="34" borderId="39" xfId="0" applyFont="1" applyFill="1" applyBorder="1" applyAlignment="1">
      <alignment horizontal="center" wrapText="1"/>
    </xf>
    <xf numFmtId="0" fontId="29" fillId="34" borderId="43" xfId="0" applyFont="1" applyFill="1" applyBorder="1" applyAlignment="1">
      <alignment horizontal="center" wrapText="1"/>
    </xf>
    <xf numFmtId="0" fontId="29" fillId="34" borderId="44" xfId="0" applyFont="1" applyFill="1" applyBorder="1" applyAlignment="1">
      <alignment horizontal="center" wrapText="1"/>
    </xf>
    <xf numFmtId="2" fontId="28" fillId="34" borderId="37" xfId="0" applyNumberFormat="1" applyFont="1" applyFill="1" applyBorder="1" applyAlignment="1">
      <alignment horizontal="center" wrapText="1"/>
    </xf>
    <xf numFmtId="2" fontId="28" fillId="34" borderId="39" xfId="0" applyNumberFormat="1" applyFont="1" applyFill="1" applyBorder="1" applyAlignment="1">
      <alignment horizontal="center" wrapText="1"/>
    </xf>
    <xf numFmtId="0" fontId="28" fillId="34" borderId="45" xfId="0" applyFont="1" applyFill="1" applyBorder="1" applyAlignment="1">
      <alignment horizontal="center" wrapText="1"/>
    </xf>
    <xf numFmtId="0" fontId="29" fillId="34" borderId="46" xfId="0" applyFont="1" applyFill="1" applyBorder="1" applyAlignment="1">
      <alignment horizontal="center" wrapText="1"/>
    </xf>
    <xf numFmtId="0" fontId="29" fillId="35" borderId="4" xfId="0" applyFont="1" applyFill="1" applyBorder="1" applyAlignment="1">
      <alignment horizontal="center" wrapText="1"/>
    </xf>
    <xf numFmtId="0" fontId="28" fillId="34" borderId="47" xfId="0" applyFont="1" applyFill="1" applyBorder="1" applyAlignment="1">
      <alignment horizontal="center" wrapText="1"/>
    </xf>
    <xf numFmtId="0" fontId="28" fillId="34" borderId="48" xfId="0" applyFont="1" applyFill="1" applyBorder="1" applyAlignment="1">
      <alignment horizontal="center" wrapText="1"/>
    </xf>
    <xf numFmtId="0" fontId="28" fillId="34" borderId="49" xfId="0" applyFont="1" applyFill="1" applyBorder="1" applyAlignment="1">
      <alignment horizontal="center" wrapText="1"/>
    </xf>
    <xf numFmtId="2" fontId="28" fillId="34" borderId="49" xfId="0" applyNumberFormat="1" applyFont="1" applyFill="1" applyBorder="1" applyAlignment="1">
      <alignment horizontal="center" wrapText="1"/>
    </xf>
    <xf numFmtId="0" fontId="29" fillId="35" borderId="50" xfId="0" applyFont="1" applyFill="1" applyBorder="1" applyAlignment="1">
      <alignment horizontal="center" wrapText="1"/>
    </xf>
    <xf numFmtId="0" fontId="29" fillId="35" borderId="51" xfId="0" applyFont="1" applyFill="1" applyBorder="1" applyAlignment="1">
      <alignment horizontal="center" wrapText="1"/>
    </xf>
    <xf numFmtId="0" fontId="29" fillId="35" borderId="52" xfId="0" applyFont="1" applyFill="1" applyBorder="1" applyAlignment="1">
      <alignment horizontal="center" wrapText="1"/>
    </xf>
    <xf numFmtId="1" fontId="29" fillId="35" borderId="51" xfId="0" applyNumberFormat="1" applyFont="1" applyFill="1" applyBorder="1" applyAlignment="1">
      <alignment horizontal="center" wrapText="1"/>
    </xf>
    <xf numFmtId="2" fontId="29" fillId="35" borderId="52" xfId="0" applyNumberFormat="1" applyFont="1" applyFill="1" applyBorder="1" applyAlignment="1">
      <alignment horizontal="center" wrapText="1"/>
    </xf>
    <xf numFmtId="0" fontId="36" fillId="0" borderId="0" xfId="0" applyFont="1" applyBorder="1"/>
    <xf numFmtId="0" fontId="34" fillId="0" borderId="0" xfId="0" applyFont="1"/>
    <xf numFmtId="0" fontId="2" fillId="35" borderId="12" xfId="0" applyFont="1" applyFill="1" applyBorder="1" applyAlignment="1">
      <alignment horizontal="center" wrapText="1"/>
    </xf>
    <xf numFmtId="0" fontId="29" fillId="35" borderId="53" xfId="0" applyFont="1" applyFill="1" applyBorder="1" applyAlignment="1">
      <alignment horizontal="center" wrapText="1"/>
    </xf>
    <xf numFmtId="0" fontId="29" fillId="35" borderId="54" xfId="0" applyFont="1" applyFill="1" applyBorder="1" applyAlignment="1">
      <alignment horizontal="center" wrapText="1"/>
    </xf>
    <xf numFmtId="0" fontId="29" fillId="35" borderId="55" xfId="0" applyFont="1" applyFill="1" applyBorder="1" applyAlignment="1">
      <alignment horizontal="center" wrapText="1"/>
    </xf>
    <xf numFmtId="0" fontId="29" fillId="35" borderId="56" xfId="0" applyFont="1" applyFill="1" applyBorder="1" applyAlignment="1">
      <alignment horizontal="center" wrapText="1"/>
    </xf>
    <xf numFmtId="0" fontId="29" fillId="35" borderId="57" xfId="0" applyFont="1" applyFill="1" applyBorder="1" applyAlignment="1">
      <alignment horizontal="center" wrapText="1"/>
    </xf>
    <xf numFmtId="0" fontId="29" fillId="35" borderId="16" xfId="0" applyFont="1" applyFill="1" applyBorder="1" applyAlignment="1">
      <alignment horizontal="center" wrapText="1"/>
    </xf>
    <xf numFmtId="0" fontId="7" fillId="0" borderId="33" xfId="0" applyFont="1" applyBorder="1"/>
    <xf numFmtId="0" fontId="28" fillId="34" borderId="40" xfId="0" applyFont="1" applyFill="1" applyBorder="1" applyAlignment="1">
      <alignment horizontal="center" wrapText="1"/>
    </xf>
    <xf numFmtId="0" fontId="28" fillId="34" borderId="41" xfId="0" applyFont="1" applyFill="1" applyBorder="1" applyAlignment="1">
      <alignment horizontal="center" wrapText="1"/>
    </xf>
    <xf numFmtId="0" fontId="28" fillId="34" borderId="42" xfId="0" applyFont="1" applyFill="1" applyBorder="1" applyAlignment="1">
      <alignment horizontal="center" wrapText="1"/>
    </xf>
    <xf numFmtId="0" fontId="28" fillId="34" borderId="34" xfId="0" applyFont="1" applyFill="1" applyBorder="1" applyAlignment="1">
      <alignment horizontal="center" wrapText="1"/>
    </xf>
    <xf numFmtId="0" fontId="29" fillId="34" borderId="58" xfId="0" applyFont="1" applyFill="1" applyBorder="1" applyAlignment="1">
      <alignment horizontal="center" wrapText="1"/>
    </xf>
    <xf numFmtId="0" fontId="29" fillId="34" borderId="59" xfId="0" applyFont="1" applyFill="1" applyBorder="1" applyAlignment="1">
      <alignment horizontal="center" wrapText="1"/>
    </xf>
    <xf numFmtId="0" fontId="29" fillId="34" borderId="60" xfId="0" applyFont="1" applyFill="1" applyBorder="1" applyAlignment="1">
      <alignment horizontal="center" wrapText="1"/>
    </xf>
    <xf numFmtId="0" fontId="8" fillId="35" borderId="11" xfId="0" applyFont="1" applyFill="1" applyBorder="1" applyAlignment="1">
      <alignment horizontal="center" vertical="center" wrapText="1"/>
    </xf>
    <xf numFmtId="0" fontId="8" fillId="35" borderId="15" xfId="0" applyFont="1" applyFill="1" applyBorder="1" applyAlignment="1">
      <alignment horizontal="center" vertical="center" wrapText="1"/>
    </xf>
    <xf numFmtId="0" fontId="8" fillId="35" borderId="27" xfId="0" applyFont="1" applyFill="1" applyBorder="1" applyAlignment="1">
      <alignment horizontal="center" wrapText="1"/>
    </xf>
    <xf numFmtId="0" fontId="8" fillId="35" borderId="28" xfId="0" applyFont="1" applyFill="1" applyBorder="1" applyAlignment="1">
      <alignment horizontal="center" wrapText="1"/>
    </xf>
    <xf numFmtId="0" fontId="8" fillId="35" borderId="29" xfId="0" applyFont="1" applyFill="1" applyBorder="1" applyAlignment="1">
      <alignment horizontal="center" wrapText="1"/>
    </xf>
    <xf numFmtId="0" fontId="8" fillId="35" borderId="11" xfId="0" applyFont="1" applyFill="1" applyBorder="1" applyAlignment="1">
      <alignment horizontal="center" wrapText="1"/>
    </xf>
    <xf numFmtId="0" fontId="2" fillId="35" borderId="16" xfId="0" applyFont="1" applyFill="1" applyBorder="1" applyAlignment="1">
      <alignment horizontal="left" wrapText="1"/>
    </xf>
    <xf numFmtId="0" fontId="2" fillId="35" borderId="56" xfId="0" applyFont="1" applyFill="1" applyBorder="1" applyAlignment="1">
      <alignment horizontal="center"/>
    </xf>
    <xf numFmtId="0" fontId="2" fillId="35" borderId="16" xfId="0" applyFont="1" applyFill="1" applyBorder="1" applyAlignment="1">
      <alignment horizontal="center" wrapText="1"/>
    </xf>
    <xf numFmtId="0" fontId="7" fillId="0" borderId="58" xfId="0" applyFont="1" applyBorder="1"/>
    <xf numFmtId="0" fontId="7" fillId="0" borderId="59" xfId="0" applyFont="1" applyBorder="1"/>
    <xf numFmtId="0" fontId="7" fillId="0" borderId="60" xfId="0" applyFont="1" applyBorder="1"/>
    <xf numFmtId="0" fontId="2" fillId="35" borderId="12" xfId="0" applyFont="1" applyFill="1" applyBorder="1" applyAlignment="1">
      <alignment horizontal="center"/>
    </xf>
    <xf numFmtId="0" fontId="28" fillId="34" borderId="61" xfId="0" applyFont="1" applyFill="1" applyBorder="1" applyAlignment="1">
      <alignment horizontal="center" wrapText="1"/>
    </xf>
    <xf numFmtId="0" fontId="2" fillId="0" borderId="58" xfId="0" applyFont="1" applyBorder="1" applyAlignment="1">
      <alignment horizontal="center" wrapText="1"/>
    </xf>
    <xf numFmtId="0" fontId="2" fillId="0" borderId="59" xfId="0" applyFont="1" applyBorder="1" applyAlignment="1">
      <alignment horizontal="center" wrapText="1"/>
    </xf>
    <xf numFmtId="0" fontId="2" fillId="0" borderId="60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2" fillId="35" borderId="11" xfId="0" applyFont="1" applyFill="1" applyBorder="1" applyAlignment="1">
      <alignment horizontal="left"/>
    </xf>
    <xf numFmtId="0" fontId="2" fillId="35" borderId="10" xfId="0" applyFont="1" applyFill="1" applyBorder="1"/>
    <xf numFmtId="0" fontId="2" fillId="35" borderId="7" xfId="0" applyFont="1" applyFill="1" applyBorder="1"/>
    <xf numFmtId="0" fontId="2" fillId="35" borderId="9" xfId="0" applyFont="1" applyFill="1" applyBorder="1"/>
    <xf numFmtId="0" fontId="2" fillId="35" borderId="16" xfId="0" applyFont="1" applyFill="1" applyBorder="1" applyAlignment="1">
      <alignment horizontal="left"/>
    </xf>
    <xf numFmtId="0" fontId="2" fillId="35" borderId="11" xfId="0" applyFont="1" applyFill="1" applyBorder="1" applyAlignment="1">
      <alignment horizontal="center"/>
    </xf>
    <xf numFmtId="0" fontId="2" fillId="35" borderId="62" xfId="0" applyFont="1" applyFill="1" applyBorder="1" applyAlignment="1">
      <alignment horizontal="center"/>
    </xf>
    <xf numFmtId="0" fontId="2" fillId="35" borderId="14" xfId="0" applyFont="1" applyFill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3" fillId="0" borderId="3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2" fillId="0" borderId="45" xfId="0" applyFont="1" applyBorder="1" applyAlignment="1">
      <alignment horizontal="left"/>
    </xf>
    <xf numFmtId="0" fontId="3" fillId="0" borderId="40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2" fillId="35" borderId="10" xfId="0" applyFont="1" applyFill="1" applyBorder="1" applyAlignment="1">
      <alignment horizontal="center"/>
    </xf>
    <xf numFmtId="0" fontId="1" fillId="35" borderId="12" xfId="0" applyFont="1" applyFill="1" applyBorder="1" applyAlignment="1">
      <alignment horizontal="center"/>
    </xf>
    <xf numFmtId="0" fontId="1" fillId="35" borderId="4" xfId="0" applyFont="1" applyFill="1" applyBorder="1" applyAlignment="1">
      <alignment horizontal="center"/>
    </xf>
    <xf numFmtId="0" fontId="9" fillId="35" borderId="11" xfId="0" applyFont="1" applyFill="1" applyBorder="1" applyAlignment="1">
      <alignment horizontal="center" vertical="top" wrapText="1"/>
    </xf>
    <xf numFmtId="0" fontId="9" fillId="35" borderId="15" xfId="0" applyFont="1" applyFill="1" applyBorder="1" applyAlignment="1">
      <alignment horizontal="center" vertical="top" wrapText="1"/>
    </xf>
    <xf numFmtId="0" fontId="9" fillId="35" borderId="10" xfId="0" applyFont="1" applyFill="1" applyBorder="1" applyAlignment="1">
      <alignment horizontal="center" vertical="top" wrapText="1"/>
    </xf>
    <xf numFmtId="0" fontId="9" fillId="35" borderId="7" xfId="0" applyFont="1" applyFill="1" applyBorder="1" applyAlignment="1">
      <alignment horizontal="center" vertical="top" wrapText="1"/>
    </xf>
    <xf numFmtId="0" fontId="9" fillId="35" borderId="9" xfId="0" applyFont="1" applyFill="1" applyBorder="1" applyAlignment="1">
      <alignment horizontal="center" vertical="top" wrapText="1"/>
    </xf>
    <xf numFmtId="0" fontId="8" fillId="35" borderId="10" xfId="0" applyFont="1" applyFill="1" applyBorder="1" applyAlignment="1">
      <alignment horizontal="center" wrapText="1"/>
    </xf>
    <xf numFmtId="0" fontId="8" fillId="35" borderId="7" xfId="0" applyFont="1" applyFill="1" applyBorder="1" applyAlignment="1">
      <alignment horizontal="center" wrapText="1"/>
    </xf>
    <xf numFmtId="0" fontId="8" fillId="35" borderId="9" xfId="0" applyFont="1" applyFill="1" applyBorder="1" applyAlignment="1">
      <alignment horizontal="center" wrapText="1"/>
    </xf>
    <xf numFmtId="0" fontId="2" fillId="36" borderId="30" xfId="0" applyFont="1" applyFill="1" applyBorder="1" applyAlignment="1">
      <alignment horizontal="center" vertical="top" wrapText="1"/>
    </xf>
    <xf numFmtId="0" fontId="2" fillId="36" borderId="31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35" borderId="16" xfId="0" applyFont="1" applyFill="1" applyBorder="1" applyAlignment="1">
      <alignment horizontal="center" vertical="top" wrapText="1"/>
    </xf>
    <xf numFmtId="0" fontId="2" fillId="35" borderId="11" xfId="0" applyFont="1" applyFill="1" applyBorder="1" applyAlignment="1">
      <alignment horizontal="center" vertical="top" wrapText="1"/>
    </xf>
    <xf numFmtId="0" fontId="2" fillId="35" borderId="16" xfId="0" applyFont="1" applyFill="1" applyBorder="1" applyAlignment="1">
      <alignment horizontal="center" vertical="top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32 Itapeva, ESP, 2014</a:t>
            </a:r>
            <a:endParaRPr lang="pt-BR"/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 32 ITAPEVA CONSOL 2014'!$B$120:$BB$120</c:f>
              <c:numCache>
                <c:formatCode>General</c:formatCode>
                <c:ptCount val="53"/>
                <c:pt idx="0">
                  <c:v>241</c:v>
                </c:pt>
                <c:pt idx="1">
                  <c:v>171</c:v>
                </c:pt>
                <c:pt idx="2">
                  <c:v>162</c:v>
                </c:pt>
                <c:pt idx="3">
                  <c:v>112</c:v>
                </c:pt>
                <c:pt idx="4">
                  <c:v>174</c:v>
                </c:pt>
                <c:pt idx="5">
                  <c:v>173</c:v>
                </c:pt>
                <c:pt idx="6">
                  <c:v>179</c:v>
                </c:pt>
                <c:pt idx="7">
                  <c:v>152</c:v>
                </c:pt>
                <c:pt idx="8">
                  <c:v>116</c:v>
                </c:pt>
                <c:pt idx="9">
                  <c:v>183</c:v>
                </c:pt>
                <c:pt idx="10">
                  <c:v>293</c:v>
                </c:pt>
                <c:pt idx="11">
                  <c:v>196</c:v>
                </c:pt>
                <c:pt idx="12">
                  <c:v>187</c:v>
                </c:pt>
                <c:pt idx="13">
                  <c:v>238</c:v>
                </c:pt>
                <c:pt idx="14">
                  <c:v>233</c:v>
                </c:pt>
                <c:pt idx="15">
                  <c:v>162</c:v>
                </c:pt>
                <c:pt idx="16">
                  <c:v>160</c:v>
                </c:pt>
                <c:pt idx="17">
                  <c:v>128</c:v>
                </c:pt>
                <c:pt idx="18">
                  <c:v>170</c:v>
                </c:pt>
                <c:pt idx="19">
                  <c:v>126</c:v>
                </c:pt>
                <c:pt idx="20">
                  <c:v>122</c:v>
                </c:pt>
                <c:pt idx="21">
                  <c:v>162</c:v>
                </c:pt>
                <c:pt idx="22">
                  <c:v>104</c:v>
                </c:pt>
                <c:pt idx="23">
                  <c:v>102</c:v>
                </c:pt>
                <c:pt idx="24">
                  <c:v>124</c:v>
                </c:pt>
                <c:pt idx="25">
                  <c:v>113</c:v>
                </c:pt>
                <c:pt idx="26">
                  <c:v>133</c:v>
                </c:pt>
                <c:pt idx="27">
                  <c:v>123</c:v>
                </c:pt>
                <c:pt idx="28">
                  <c:v>175</c:v>
                </c:pt>
                <c:pt idx="29">
                  <c:v>233</c:v>
                </c:pt>
                <c:pt idx="30">
                  <c:v>316</c:v>
                </c:pt>
                <c:pt idx="31">
                  <c:v>330</c:v>
                </c:pt>
                <c:pt idx="32">
                  <c:v>407</c:v>
                </c:pt>
                <c:pt idx="33">
                  <c:v>480</c:v>
                </c:pt>
                <c:pt idx="34">
                  <c:v>384</c:v>
                </c:pt>
                <c:pt idx="35">
                  <c:v>546</c:v>
                </c:pt>
                <c:pt idx="36">
                  <c:v>243</c:v>
                </c:pt>
                <c:pt idx="37">
                  <c:v>362</c:v>
                </c:pt>
                <c:pt idx="38">
                  <c:v>290</c:v>
                </c:pt>
                <c:pt idx="39">
                  <c:v>204</c:v>
                </c:pt>
                <c:pt idx="40">
                  <c:v>210</c:v>
                </c:pt>
                <c:pt idx="41">
                  <c:v>268</c:v>
                </c:pt>
                <c:pt idx="42">
                  <c:v>197</c:v>
                </c:pt>
                <c:pt idx="43">
                  <c:v>75</c:v>
                </c:pt>
                <c:pt idx="44">
                  <c:v>191</c:v>
                </c:pt>
                <c:pt idx="45">
                  <c:v>124</c:v>
                </c:pt>
                <c:pt idx="46">
                  <c:v>114</c:v>
                </c:pt>
                <c:pt idx="47">
                  <c:v>130</c:v>
                </c:pt>
                <c:pt idx="48">
                  <c:v>132</c:v>
                </c:pt>
                <c:pt idx="49">
                  <c:v>132</c:v>
                </c:pt>
                <c:pt idx="50">
                  <c:v>106</c:v>
                </c:pt>
                <c:pt idx="51">
                  <c:v>136</c:v>
                </c:pt>
                <c:pt idx="52">
                  <c:v>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81504"/>
        <c:axId val="68511424"/>
      </c:lineChart>
      <c:catAx>
        <c:axId val="9538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overlay val="0"/>
        </c:title>
        <c:majorTickMark val="out"/>
        <c:minorTickMark val="none"/>
        <c:tickLblPos val="nextTo"/>
        <c:crossAx val="68511424"/>
        <c:crosses val="autoZero"/>
        <c:auto val="1"/>
        <c:lblAlgn val="ctr"/>
        <c:lblOffset val="100"/>
        <c:noMultiLvlLbl val="0"/>
      </c:catAx>
      <c:valAx>
        <c:axId val="68511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5381504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diarréia por semana epidemiológica e por municípios, GVE 32 Itapeva, ESP, 2014</a:t>
            </a:r>
          </a:p>
        </c:rich>
      </c:tx>
      <c:layout>
        <c:manualLayout>
          <c:xMode val="edge"/>
          <c:yMode val="edge"/>
          <c:x val="0.13404855643044619"/>
          <c:y val="4.71380471380471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76388888888888"/>
          <c:y val="0.20089786756453423"/>
          <c:w val="0.84340277777777772"/>
          <c:h val="0.56341189674523007"/>
        </c:manualLayout>
      </c:layout>
      <c:lineChart>
        <c:grouping val="standard"/>
        <c:varyColors val="0"/>
        <c:ser>
          <c:idx val="0"/>
          <c:order val="0"/>
          <c:tx>
            <c:strRef>
              <c:f>'GVE 32 ITAPEVA CONSOL 2014'!$A$105</c:f>
              <c:strCache>
                <c:ptCount val="1"/>
                <c:pt idx="0">
                  <c:v>APIAI</c:v>
                </c:pt>
              </c:strCache>
            </c:strRef>
          </c:tx>
          <c:marker>
            <c:symbol val="none"/>
          </c:marker>
          <c:cat>
            <c:numRef>
              <c:f>'GVE 32 ITAPEVA CONSOL 2014'!$B$104:$BB$104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32 ITAPEVA CONSOL 2014'!$B$105:$BB$105</c:f>
              <c:numCache>
                <c:formatCode>General</c:formatCode>
                <c:ptCount val="53"/>
                <c:pt idx="0">
                  <c:v>6</c:v>
                </c:pt>
                <c:pt idx="1">
                  <c:v>4</c:v>
                </c:pt>
                <c:pt idx="2">
                  <c:v>12</c:v>
                </c:pt>
                <c:pt idx="3">
                  <c:v>9</c:v>
                </c:pt>
                <c:pt idx="4">
                  <c:v>23</c:v>
                </c:pt>
                <c:pt idx="5">
                  <c:v>24</c:v>
                </c:pt>
                <c:pt idx="6">
                  <c:v>23</c:v>
                </c:pt>
                <c:pt idx="7">
                  <c:v>27</c:v>
                </c:pt>
                <c:pt idx="8">
                  <c:v>26</c:v>
                </c:pt>
                <c:pt idx="9">
                  <c:v>5</c:v>
                </c:pt>
                <c:pt idx="10">
                  <c:v>21</c:v>
                </c:pt>
                <c:pt idx="11">
                  <c:v>2</c:v>
                </c:pt>
                <c:pt idx="12">
                  <c:v>6</c:v>
                </c:pt>
                <c:pt idx="13">
                  <c:v>11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  <c:pt idx="26">
                  <c:v>3</c:v>
                </c:pt>
                <c:pt idx="27">
                  <c:v>7</c:v>
                </c:pt>
                <c:pt idx="28">
                  <c:v>9</c:v>
                </c:pt>
                <c:pt idx="29">
                  <c:v>18</c:v>
                </c:pt>
                <c:pt idx="30">
                  <c:v>9</c:v>
                </c:pt>
                <c:pt idx="31">
                  <c:v>12</c:v>
                </c:pt>
                <c:pt idx="32">
                  <c:v>4</c:v>
                </c:pt>
                <c:pt idx="33">
                  <c:v>21</c:v>
                </c:pt>
                <c:pt idx="34">
                  <c:v>7</c:v>
                </c:pt>
                <c:pt idx="35">
                  <c:v>6</c:v>
                </c:pt>
                <c:pt idx="36">
                  <c:v>8</c:v>
                </c:pt>
                <c:pt idx="37">
                  <c:v>20</c:v>
                </c:pt>
                <c:pt idx="38">
                  <c:v>22</c:v>
                </c:pt>
                <c:pt idx="39">
                  <c:v>0</c:v>
                </c:pt>
                <c:pt idx="40">
                  <c:v>6</c:v>
                </c:pt>
                <c:pt idx="41">
                  <c:v>4</c:v>
                </c:pt>
                <c:pt idx="42">
                  <c:v>0</c:v>
                </c:pt>
                <c:pt idx="43">
                  <c:v>0</c:v>
                </c:pt>
                <c:pt idx="44">
                  <c:v>9</c:v>
                </c:pt>
                <c:pt idx="45">
                  <c:v>1</c:v>
                </c:pt>
                <c:pt idx="46">
                  <c:v>0</c:v>
                </c:pt>
                <c:pt idx="47">
                  <c:v>2</c:v>
                </c:pt>
                <c:pt idx="48">
                  <c:v>3</c:v>
                </c:pt>
                <c:pt idx="49">
                  <c:v>2</c:v>
                </c:pt>
                <c:pt idx="50">
                  <c:v>2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32 ITAPEVA CONSOL 2014'!$A$106</c:f>
              <c:strCache>
                <c:ptCount val="1"/>
                <c:pt idx="0">
                  <c:v>BARRA DO CHAPEU</c:v>
                </c:pt>
              </c:strCache>
            </c:strRef>
          </c:tx>
          <c:marker>
            <c:symbol val="none"/>
          </c:marker>
          <c:cat>
            <c:numRef>
              <c:f>'GVE 32 ITAPEVA CONSOL 2014'!$B$104:$BB$104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32 ITAPEVA CONSOL 2014'!$B$106:$BB$106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14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8</c:v>
                </c:pt>
                <c:pt idx="14">
                  <c:v>10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3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4</c:v>
                </c:pt>
                <c:pt idx="32">
                  <c:v>8</c:v>
                </c:pt>
                <c:pt idx="33">
                  <c:v>19</c:v>
                </c:pt>
                <c:pt idx="34">
                  <c:v>26</c:v>
                </c:pt>
                <c:pt idx="35">
                  <c:v>19</c:v>
                </c:pt>
                <c:pt idx="36">
                  <c:v>12</c:v>
                </c:pt>
                <c:pt idx="37">
                  <c:v>18</c:v>
                </c:pt>
                <c:pt idx="38">
                  <c:v>16</c:v>
                </c:pt>
                <c:pt idx="39">
                  <c:v>6</c:v>
                </c:pt>
                <c:pt idx="40">
                  <c:v>3</c:v>
                </c:pt>
                <c:pt idx="41">
                  <c:v>1</c:v>
                </c:pt>
                <c:pt idx="42">
                  <c:v>3</c:v>
                </c:pt>
                <c:pt idx="43">
                  <c:v>2</c:v>
                </c:pt>
                <c:pt idx="44">
                  <c:v>2</c:v>
                </c:pt>
                <c:pt idx="45">
                  <c:v>4</c:v>
                </c:pt>
                <c:pt idx="46">
                  <c:v>3</c:v>
                </c:pt>
                <c:pt idx="47">
                  <c:v>5</c:v>
                </c:pt>
                <c:pt idx="48">
                  <c:v>1</c:v>
                </c:pt>
                <c:pt idx="49">
                  <c:v>0</c:v>
                </c:pt>
                <c:pt idx="50">
                  <c:v>2</c:v>
                </c:pt>
                <c:pt idx="51">
                  <c:v>3</c:v>
                </c:pt>
                <c:pt idx="5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32 ITAPEVA CONSOL 2014'!$A$107</c:f>
              <c:strCache>
                <c:ptCount val="1"/>
                <c:pt idx="0">
                  <c:v>BOM SUCESSO DE ITARARE</c:v>
                </c:pt>
              </c:strCache>
            </c:strRef>
          </c:tx>
          <c:marker>
            <c:symbol val="none"/>
          </c:marker>
          <c:cat>
            <c:numRef>
              <c:f>'GVE 32 ITAPEVA CONSOL 2014'!$B$104:$BB$104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32 ITAPEVA CONSOL 2014'!$B$107:$BB$107</c:f>
              <c:numCache>
                <c:formatCode>General</c:formatCode>
                <c:ptCount val="53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7</c:v>
                </c:pt>
                <c:pt idx="31">
                  <c:v>2</c:v>
                </c:pt>
                <c:pt idx="32">
                  <c:v>11</c:v>
                </c:pt>
                <c:pt idx="33">
                  <c:v>19</c:v>
                </c:pt>
                <c:pt idx="34">
                  <c:v>4</c:v>
                </c:pt>
                <c:pt idx="35">
                  <c:v>9</c:v>
                </c:pt>
                <c:pt idx="36">
                  <c:v>16</c:v>
                </c:pt>
                <c:pt idx="37">
                  <c:v>18</c:v>
                </c:pt>
                <c:pt idx="38">
                  <c:v>7</c:v>
                </c:pt>
                <c:pt idx="39">
                  <c:v>7</c:v>
                </c:pt>
                <c:pt idx="40">
                  <c:v>3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6</c:v>
                </c:pt>
                <c:pt idx="46">
                  <c:v>0</c:v>
                </c:pt>
                <c:pt idx="47">
                  <c:v>2</c:v>
                </c:pt>
                <c:pt idx="48">
                  <c:v>4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32 ITAPEVA CONSOL 2014'!$A$108</c:f>
              <c:strCache>
                <c:ptCount val="1"/>
                <c:pt idx="0">
                  <c:v>BURI</c:v>
                </c:pt>
              </c:strCache>
            </c:strRef>
          </c:tx>
          <c:marker>
            <c:symbol val="none"/>
          </c:marker>
          <c:cat>
            <c:numRef>
              <c:f>'GVE 32 ITAPEVA CONSOL 2014'!$B$104:$BB$104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32 ITAPEVA CONSOL 2014'!$B$108:$BB$108</c:f>
              <c:numCache>
                <c:formatCode>General</c:formatCode>
                <c:ptCount val="53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9</c:v>
                </c:pt>
                <c:pt idx="15">
                  <c:v>6</c:v>
                </c:pt>
                <c:pt idx="16">
                  <c:v>7</c:v>
                </c:pt>
                <c:pt idx="17">
                  <c:v>3</c:v>
                </c:pt>
                <c:pt idx="18">
                  <c:v>8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4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4</c:v>
                </c:pt>
                <c:pt idx="29">
                  <c:v>11</c:v>
                </c:pt>
                <c:pt idx="30">
                  <c:v>19</c:v>
                </c:pt>
                <c:pt idx="31">
                  <c:v>13</c:v>
                </c:pt>
                <c:pt idx="32">
                  <c:v>20</c:v>
                </c:pt>
                <c:pt idx="33">
                  <c:v>14</c:v>
                </c:pt>
                <c:pt idx="34">
                  <c:v>37</c:v>
                </c:pt>
                <c:pt idx="35">
                  <c:v>25</c:v>
                </c:pt>
                <c:pt idx="36">
                  <c:v>13</c:v>
                </c:pt>
                <c:pt idx="37">
                  <c:v>6</c:v>
                </c:pt>
                <c:pt idx="38">
                  <c:v>6</c:v>
                </c:pt>
                <c:pt idx="39">
                  <c:v>4</c:v>
                </c:pt>
                <c:pt idx="40">
                  <c:v>9</c:v>
                </c:pt>
                <c:pt idx="41">
                  <c:v>13</c:v>
                </c:pt>
                <c:pt idx="42">
                  <c:v>8</c:v>
                </c:pt>
                <c:pt idx="43">
                  <c:v>4</c:v>
                </c:pt>
                <c:pt idx="44">
                  <c:v>2</c:v>
                </c:pt>
                <c:pt idx="45">
                  <c:v>5</c:v>
                </c:pt>
                <c:pt idx="46">
                  <c:v>8</c:v>
                </c:pt>
                <c:pt idx="47">
                  <c:v>6</c:v>
                </c:pt>
                <c:pt idx="48">
                  <c:v>5</c:v>
                </c:pt>
                <c:pt idx="49">
                  <c:v>8</c:v>
                </c:pt>
                <c:pt idx="50">
                  <c:v>5</c:v>
                </c:pt>
                <c:pt idx="51">
                  <c:v>4</c:v>
                </c:pt>
                <c:pt idx="52">
                  <c:v>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32 ITAPEVA CONSOL 2014'!$A$109</c:f>
              <c:strCache>
                <c:ptCount val="1"/>
                <c:pt idx="0">
                  <c:v>GUAPIARA</c:v>
                </c:pt>
              </c:strCache>
            </c:strRef>
          </c:tx>
          <c:marker>
            <c:symbol val="none"/>
          </c:marker>
          <c:cat>
            <c:numRef>
              <c:f>'GVE 32 ITAPEVA CONSOL 2014'!$B$104:$BB$104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32 ITAPEVA CONSOL 2014'!$B$109:$BB$109</c:f>
              <c:numCache>
                <c:formatCode>General</c:formatCode>
                <c:ptCount val="53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10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3</c:v>
                </c:pt>
                <c:pt idx="14">
                  <c:v>17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6</c:v>
                </c:pt>
                <c:pt idx="26">
                  <c:v>8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8</c:v>
                </c:pt>
                <c:pt idx="32">
                  <c:v>39</c:v>
                </c:pt>
                <c:pt idx="33">
                  <c:v>38</c:v>
                </c:pt>
                <c:pt idx="34">
                  <c:v>8</c:v>
                </c:pt>
                <c:pt idx="35">
                  <c:v>28</c:v>
                </c:pt>
                <c:pt idx="36">
                  <c:v>10</c:v>
                </c:pt>
                <c:pt idx="37">
                  <c:v>11</c:v>
                </c:pt>
                <c:pt idx="38">
                  <c:v>5</c:v>
                </c:pt>
                <c:pt idx="39">
                  <c:v>16</c:v>
                </c:pt>
                <c:pt idx="40">
                  <c:v>22</c:v>
                </c:pt>
                <c:pt idx="41">
                  <c:v>15</c:v>
                </c:pt>
                <c:pt idx="42">
                  <c:v>25</c:v>
                </c:pt>
                <c:pt idx="43">
                  <c:v>3</c:v>
                </c:pt>
                <c:pt idx="44">
                  <c:v>17</c:v>
                </c:pt>
                <c:pt idx="45">
                  <c:v>3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5</c:v>
                </c:pt>
                <c:pt idx="50">
                  <c:v>5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83040"/>
        <c:axId val="68513152"/>
      </c:lineChart>
      <c:catAx>
        <c:axId val="9538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8513152"/>
        <c:crosses val="autoZero"/>
        <c:auto val="1"/>
        <c:lblAlgn val="ctr"/>
        <c:lblOffset val="100"/>
        <c:noMultiLvlLbl val="0"/>
      </c:catAx>
      <c:valAx>
        <c:axId val="68513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5383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749999999999999"/>
          <c:y val="0.93041526374859707"/>
          <c:w val="0.55312500000000009"/>
          <c:h val="3.3670033670033628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diarréia por semana epidemiológica e por municípios, GVE 32 Itapeva, ESP, 2014</a:t>
            </a:r>
          </a:p>
        </c:rich>
      </c:tx>
      <c:layout>
        <c:manualLayout>
          <c:xMode val="edge"/>
          <c:yMode val="edge"/>
          <c:x val="0.12710411198600174"/>
          <c:y val="5.38720538720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05555555555555"/>
          <c:y val="0.2031425364758698"/>
          <c:w val="0.82916666666666672"/>
          <c:h val="0.54545454545454541"/>
        </c:manualLayout>
      </c:layout>
      <c:lineChart>
        <c:grouping val="standard"/>
        <c:varyColors val="0"/>
        <c:ser>
          <c:idx val="0"/>
          <c:order val="0"/>
          <c:tx>
            <c:strRef>
              <c:f>'GVE 32 ITAPEVA CONSOL 2014'!$A$110</c:f>
              <c:strCache>
                <c:ptCount val="1"/>
                <c:pt idx="0">
                  <c:v>ITABERA</c:v>
                </c:pt>
              </c:strCache>
            </c:strRef>
          </c:tx>
          <c:marker>
            <c:symbol val="none"/>
          </c:marker>
          <c:cat>
            <c:numRef>
              <c:f>'GVE 32 ITAPEVA CONSOL 2014'!$B$104:$BB$104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32 ITAPEVA CONSOL 2014'!$B$110:$BB$110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14</c:v>
                </c:pt>
                <c:pt idx="7">
                  <c:v>10</c:v>
                </c:pt>
                <c:pt idx="8">
                  <c:v>0</c:v>
                </c:pt>
                <c:pt idx="9">
                  <c:v>15</c:v>
                </c:pt>
                <c:pt idx="10">
                  <c:v>4</c:v>
                </c:pt>
                <c:pt idx="11">
                  <c:v>14</c:v>
                </c:pt>
                <c:pt idx="12">
                  <c:v>1</c:v>
                </c:pt>
                <c:pt idx="13">
                  <c:v>10</c:v>
                </c:pt>
                <c:pt idx="14">
                  <c:v>4</c:v>
                </c:pt>
                <c:pt idx="15">
                  <c:v>5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4</c:v>
                </c:pt>
                <c:pt idx="21">
                  <c:v>7</c:v>
                </c:pt>
                <c:pt idx="22">
                  <c:v>0</c:v>
                </c:pt>
                <c:pt idx="23">
                  <c:v>8</c:v>
                </c:pt>
                <c:pt idx="24">
                  <c:v>8</c:v>
                </c:pt>
                <c:pt idx="25">
                  <c:v>0</c:v>
                </c:pt>
                <c:pt idx="26">
                  <c:v>8</c:v>
                </c:pt>
                <c:pt idx="27">
                  <c:v>8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30</c:v>
                </c:pt>
                <c:pt idx="32">
                  <c:v>52</c:v>
                </c:pt>
                <c:pt idx="33">
                  <c:v>49</c:v>
                </c:pt>
                <c:pt idx="34">
                  <c:v>17</c:v>
                </c:pt>
                <c:pt idx="35">
                  <c:v>6</c:v>
                </c:pt>
                <c:pt idx="36">
                  <c:v>8</c:v>
                </c:pt>
                <c:pt idx="37">
                  <c:v>26</c:v>
                </c:pt>
                <c:pt idx="38">
                  <c:v>11</c:v>
                </c:pt>
                <c:pt idx="39">
                  <c:v>7</c:v>
                </c:pt>
                <c:pt idx="40">
                  <c:v>2</c:v>
                </c:pt>
                <c:pt idx="41">
                  <c:v>2</c:v>
                </c:pt>
                <c:pt idx="42">
                  <c:v>5</c:v>
                </c:pt>
                <c:pt idx="43">
                  <c:v>4</c:v>
                </c:pt>
                <c:pt idx="44">
                  <c:v>5</c:v>
                </c:pt>
                <c:pt idx="45">
                  <c:v>4</c:v>
                </c:pt>
                <c:pt idx="46">
                  <c:v>3</c:v>
                </c:pt>
                <c:pt idx="47">
                  <c:v>4</c:v>
                </c:pt>
                <c:pt idx="48">
                  <c:v>4</c:v>
                </c:pt>
                <c:pt idx="49">
                  <c:v>6</c:v>
                </c:pt>
                <c:pt idx="50">
                  <c:v>4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32 ITAPEVA CONSOL 2014'!$A$111</c:f>
              <c:strCache>
                <c:ptCount val="1"/>
                <c:pt idx="0">
                  <c:v>ITAOCA</c:v>
                </c:pt>
              </c:strCache>
            </c:strRef>
          </c:tx>
          <c:marker>
            <c:symbol val="none"/>
          </c:marker>
          <c:cat>
            <c:numRef>
              <c:f>'GVE 32 ITAPEVA CONSOL 2014'!$B$104:$BB$104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32 ITAPEVA CONSOL 2014'!$B$111:$BB$111</c:f>
              <c:numCache>
                <c:formatCode>General</c:formatCode>
                <c:ptCount val="53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2</c:v>
                </c:pt>
                <c:pt idx="32">
                  <c:v>0</c:v>
                </c:pt>
                <c:pt idx="33">
                  <c:v>2</c:v>
                </c:pt>
                <c:pt idx="34">
                  <c:v>2</c:v>
                </c:pt>
                <c:pt idx="35">
                  <c:v>3</c:v>
                </c:pt>
                <c:pt idx="36">
                  <c:v>1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3</c:v>
                </c:pt>
                <c:pt idx="45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32 ITAPEVA CONSOL 2014'!$A$112</c:f>
              <c:strCache>
                <c:ptCount val="1"/>
                <c:pt idx="0">
                  <c:v>ITAPEVA</c:v>
                </c:pt>
              </c:strCache>
            </c:strRef>
          </c:tx>
          <c:marker>
            <c:symbol val="none"/>
          </c:marker>
          <c:cat>
            <c:numRef>
              <c:f>'GVE 32 ITAPEVA CONSOL 2014'!$B$104:$BB$104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32 ITAPEVA CONSOL 2014'!$B$112:$BB$112</c:f>
              <c:numCache>
                <c:formatCode>General</c:formatCode>
                <c:ptCount val="53"/>
                <c:pt idx="0">
                  <c:v>158</c:v>
                </c:pt>
                <c:pt idx="1">
                  <c:v>83</c:v>
                </c:pt>
                <c:pt idx="2">
                  <c:v>60</c:v>
                </c:pt>
                <c:pt idx="3">
                  <c:v>44</c:v>
                </c:pt>
                <c:pt idx="4">
                  <c:v>65</c:v>
                </c:pt>
                <c:pt idx="5">
                  <c:v>48</c:v>
                </c:pt>
                <c:pt idx="6">
                  <c:v>81</c:v>
                </c:pt>
                <c:pt idx="7">
                  <c:v>40</c:v>
                </c:pt>
                <c:pt idx="8">
                  <c:v>41</c:v>
                </c:pt>
                <c:pt idx="9">
                  <c:v>105</c:v>
                </c:pt>
                <c:pt idx="10">
                  <c:v>197</c:v>
                </c:pt>
                <c:pt idx="11">
                  <c:v>115</c:v>
                </c:pt>
                <c:pt idx="12">
                  <c:v>127</c:v>
                </c:pt>
                <c:pt idx="13">
                  <c:v>164</c:v>
                </c:pt>
                <c:pt idx="14">
                  <c:v>138</c:v>
                </c:pt>
                <c:pt idx="15">
                  <c:v>99</c:v>
                </c:pt>
                <c:pt idx="16">
                  <c:v>80</c:v>
                </c:pt>
                <c:pt idx="17">
                  <c:v>79</c:v>
                </c:pt>
                <c:pt idx="18">
                  <c:v>109</c:v>
                </c:pt>
                <c:pt idx="19">
                  <c:v>67</c:v>
                </c:pt>
                <c:pt idx="20">
                  <c:v>57</c:v>
                </c:pt>
                <c:pt idx="21">
                  <c:v>102</c:v>
                </c:pt>
                <c:pt idx="22">
                  <c:v>62</c:v>
                </c:pt>
                <c:pt idx="23">
                  <c:v>54</c:v>
                </c:pt>
                <c:pt idx="24">
                  <c:v>69</c:v>
                </c:pt>
                <c:pt idx="25">
                  <c:v>53</c:v>
                </c:pt>
                <c:pt idx="26">
                  <c:v>54</c:v>
                </c:pt>
                <c:pt idx="27">
                  <c:v>58</c:v>
                </c:pt>
                <c:pt idx="28">
                  <c:v>85</c:v>
                </c:pt>
                <c:pt idx="29">
                  <c:v>103</c:v>
                </c:pt>
                <c:pt idx="30">
                  <c:v>137</c:v>
                </c:pt>
                <c:pt idx="31">
                  <c:v>117</c:v>
                </c:pt>
                <c:pt idx="32">
                  <c:v>174</c:v>
                </c:pt>
                <c:pt idx="33">
                  <c:v>190</c:v>
                </c:pt>
                <c:pt idx="34">
                  <c:v>177</c:v>
                </c:pt>
                <c:pt idx="35">
                  <c:v>356</c:v>
                </c:pt>
                <c:pt idx="36">
                  <c:v>103</c:v>
                </c:pt>
                <c:pt idx="37">
                  <c:v>171</c:v>
                </c:pt>
                <c:pt idx="38">
                  <c:v>184</c:v>
                </c:pt>
                <c:pt idx="39">
                  <c:v>117</c:v>
                </c:pt>
                <c:pt idx="40">
                  <c:v>112</c:v>
                </c:pt>
                <c:pt idx="41">
                  <c:v>153</c:v>
                </c:pt>
                <c:pt idx="42">
                  <c:v>125</c:v>
                </c:pt>
                <c:pt idx="43">
                  <c:v>39</c:v>
                </c:pt>
                <c:pt idx="44">
                  <c:v>93</c:v>
                </c:pt>
                <c:pt idx="45">
                  <c:v>57</c:v>
                </c:pt>
                <c:pt idx="46">
                  <c:v>64</c:v>
                </c:pt>
                <c:pt idx="47">
                  <c:v>74</c:v>
                </c:pt>
                <c:pt idx="48">
                  <c:v>82</c:v>
                </c:pt>
                <c:pt idx="49">
                  <c:v>84</c:v>
                </c:pt>
                <c:pt idx="50">
                  <c:v>75</c:v>
                </c:pt>
                <c:pt idx="51">
                  <c:v>121</c:v>
                </c:pt>
                <c:pt idx="52">
                  <c:v>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32 ITAPEVA CONSOL 2014'!$A$113</c:f>
              <c:strCache>
                <c:ptCount val="1"/>
                <c:pt idx="0">
                  <c:v>ITAPIRAPUA PAULISTA</c:v>
                </c:pt>
              </c:strCache>
            </c:strRef>
          </c:tx>
          <c:marker>
            <c:symbol val="none"/>
          </c:marker>
          <c:cat>
            <c:numRef>
              <c:f>'GVE 32 ITAPEVA CONSOL 2014'!$B$104:$BB$104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32 ITAPEVA CONSOL 2014'!$B$113:$BB$113</c:f>
              <c:numCache>
                <c:formatCode>General</c:formatCode>
                <c:ptCount val="53"/>
                <c:pt idx="0">
                  <c:v>3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4</c:v>
                </c:pt>
                <c:pt idx="31">
                  <c:v>6</c:v>
                </c:pt>
                <c:pt idx="32">
                  <c:v>2</c:v>
                </c:pt>
                <c:pt idx="33">
                  <c:v>5</c:v>
                </c:pt>
                <c:pt idx="34">
                  <c:v>8</c:v>
                </c:pt>
                <c:pt idx="35">
                  <c:v>7</c:v>
                </c:pt>
                <c:pt idx="36">
                  <c:v>4</c:v>
                </c:pt>
                <c:pt idx="37">
                  <c:v>2</c:v>
                </c:pt>
                <c:pt idx="38">
                  <c:v>1</c:v>
                </c:pt>
                <c:pt idx="39">
                  <c:v>3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4</c:v>
                </c:pt>
                <c:pt idx="44">
                  <c:v>4</c:v>
                </c:pt>
                <c:pt idx="45">
                  <c:v>1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32 ITAPEVA CONSOL 2014'!$A$114</c:f>
              <c:strCache>
                <c:ptCount val="1"/>
                <c:pt idx="0">
                  <c:v>ITARARE</c:v>
                </c:pt>
              </c:strCache>
            </c:strRef>
          </c:tx>
          <c:marker>
            <c:symbol val="none"/>
          </c:marker>
          <c:cat>
            <c:numRef>
              <c:f>'GVE 32 ITAPEVA CONSOL 2014'!$B$104:$BB$104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32 ITAPEVA CONSOL 2014'!$B$114:$BB$114</c:f>
              <c:numCache>
                <c:formatCode>General</c:formatCode>
                <c:ptCount val="53"/>
                <c:pt idx="0">
                  <c:v>25</c:v>
                </c:pt>
                <c:pt idx="1">
                  <c:v>24</c:v>
                </c:pt>
                <c:pt idx="2">
                  <c:v>38</c:v>
                </c:pt>
                <c:pt idx="3">
                  <c:v>16</c:v>
                </c:pt>
                <c:pt idx="4">
                  <c:v>28</c:v>
                </c:pt>
                <c:pt idx="5">
                  <c:v>29</c:v>
                </c:pt>
                <c:pt idx="6">
                  <c:v>12</c:v>
                </c:pt>
                <c:pt idx="7">
                  <c:v>7</c:v>
                </c:pt>
                <c:pt idx="8">
                  <c:v>8</c:v>
                </c:pt>
                <c:pt idx="9">
                  <c:v>22</c:v>
                </c:pt>
                <c:pt idx="10">
                  <c:v>21</c:v>
                </c:pt>
                <c:pt idx="11">
                  <c:v>3</c:v>
                </c:pt>
                <c:pt idx="12">
                  <c:v>13</c:v>
                </c:pt>
                <c:pt idx="13">
                  <c:v>17</c:v>
                </c:pt>
                <c:pt idx="14">
                  <c:v>19</c:v>
                </c:pt>
                <c:pt idx="15">
                  <c:v>21</c:v>
                </c:pt>
                <c:pt idx="16">
                  <c:v>25</c:v>
                </c:pt>
                <c:pt idx="17">
                  <c:v>20</c:v>
                </c:pt>
                <c:pt idx="18">
                  <c:v>19</c:v>
                </c:pt>
                <c:pt idx="19">
                  <c:v>8</c:v>
                </c:pt>
                <c:pt idx="20">
                  <c:v>12</c:v>
                </c:pt>
                <c:pt idx="21">
                  <c:v>5</c:v>
                </c:pt>
                <c:pt idx="22">
                  <c:v>10</c:v>
                </c:pt>
                <c:pt idx="23">
                  <c:v>14</c:v>
                </c:pt>
                <c:pt idx="24">
                  <c:v>16</c:v>
                </c:pt>
                <c:pt idx="25">
                  <c:v>17</c:v>
                </c:pt>
                <c:pt idx="26">
                  <c:v>24</c:v>
                </c:pt>
                <c:pt idx="27">
                  <c:v>19</c:v>
                </c:pt>
                <c:pt idx="28">
                  <c:v>28</c:v>
                </c:pt>
                <c:pt idx="29">
                  <c:v>27</c:v>
                </c:pt>
                <c:pt idx="30">
                  <c:v>68</c:v>
                </c:pt>
                <c:pt idx="31">
                  <c:v>61</c:v>
                </c:pt>
                <c:pt idx="32">
                  <c:v>12</c:v>
                </c:pt>
                <c:pt idx="33">
                  <c:v>49</c:v>
                </c:pt>
                <c:pt idx="34">
                  <c:v>49</c:v>
                </c:pt>
                <c:pt idx="35">
                  <c:v>50</c:v>
                </c:pt>
                <c:pt idx="36">
                  <c:v>41</c:v>
                </c:pt>
                <c:pt idx="37">
                  <c:v>62</c:v>
                </c:pt>
                <c:pt idx="38">
                  <c:v>13</c:v>
                </c:pt>
                <c:pt idx="39">
                  <c:v>25</c:v>
                </c:pt>
                <c:pt idx="40">
                  <c:v>29</c:v>
                </c:pt>
                <c:pt idx="41">
                  <c:v>47</c:v>
                </c:pt>
                <c:pt idx="42">
                  <c:v>9</c:v>
                </c:pt>
                <c:pt idx="43">
                  <c:v>5</c:v>
                </c:pt>
                <c:pt idx="44">
                  <c:v>30</c:v>
                </c:pt>
                <c:pt idx="45">
                  <c:v>22</c:v>
                </c:pt>
                <c:pt idx="46">
                  <c:v>11</c:v>
                </c:pt>
                <c:pt idx="47">
                  <c:v>14</c:v>
                </c:pt>
                <c:pt idx="48">
                  <c:v>12</c:v>
                </c:pt>
                <c:pt idx="49">
                  <c:v>11</c:v>
                </c:pt>
                <c:pt idx="50">
                  <c:v>9</c:v>
                </c:pt>
                <c:pt idx="51">
                  <c:v>2</c:v>
                </c:pt>
                <c:pt idx="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75904"/>
        <c:axId val="68515456"/>
      </c:lineChart>
      <c:catAx>
        <c:axId val="9567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8515456"/>
        <c:crosses val="autoZero"/>
        <c:auto val="1"/>
        <c:lblAlgn val="ctr"/>
        <c:lblOffset val="100"/>
        <c:noMultiLvlLbl val="0"/>
      </c:catAx>
      <c:valAx>
        <c:axId val="68515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567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445663072964844"/>
          <c:y val="0.88102541065092699"/>
          <c:w val="0.64829717608102544"/>
          <c:h val="3.3670033670033628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diarréia por semana epidemiológica e por municípios, GVE 32 Itapeva, ESP, 2014</a:t>
            </a:r>
          </a:p>
        </c:rich>
      </c:tx>
      <c:layout>
        <c:manualLayout>
          <c:xMode val="edge"/>
          <c:yMode val="edge"/>
          <c:x val="0.13127077865266842"/>
          <c:y val="6.0606060606060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1944444444445"/>
          <c:y val="0.21212121212121213"/>
          <c:w val="0.85729166666666667"/>
          <c:h val="0.56341189674523007"/>
        </c:manualLayout>
      </c:layout>
      <c:lineChart>
        <c:grouping val="standard"/>
        <c:varyColors val="0"/>
        <c:ser>
          <c:idx val="0"/>
          <c:order val="0"/>
          <c:tx>
            <c:strRef>
              <c:f>'GVE 32 ITAPEVA CONSOL 2014'!$A$115</c:f>
              <c:strCache>
                <c:ptCount val="1"/>
                <c:pt idx="0">
                  <c:v>NOVA CAMPINA</c:v>
                </c:pt>
              </c:strCache>
            </c:strRef>
          </c:tx>
          <c:marker>
            <c:symbol val="none"/>
          </c:marker>
          <c:cat>
            <c:numRef>
              <c:f>'GVE 32 ITAPEVA CONSOL 2014'!$B$104:$BB$104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32 ITAPEVA CONSOL 2014'!$B$115:$BB$115</c:f>
              <c:numCache>
                <c:formatCode>General</c:formatCode>
                <c:ptCount val="53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7</c:v>
                </c:pt>
                <c:pt idx="6">
                  <c:v>0</c:v>
                </c:pt>
                <c:pt idx="7">
                  <c:v>12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6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4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14</c:v>
                </c:pt>
                <c:pt idx="33">
                  <c:v>0</c:v>
                </c:pt>
                <c:pt idx="34">
                  <c:v>4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2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32 ITAPEVA CONSOL 2014'!$A$116</c:f>
              <c:strCache>
                <c:ptCount val="1"/>
                <c:pt idx="0">
                  <c:v>RIBEIRA</c:v>
                </c:pt>
              </c:strCache>
            </c:strRef>
          </c:tx>
          <c:marker>
            <c:symbol val="none"/>
          </c:marker>
          <c:cat>
            <c:numRef>
              <c:f>'GVE 32 ITAPEVA CONSOL 2014'!$B$104:$BB$104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32 ITAPEVA CONSOL 2014'!$B$116:$BB$116</c:f>
              <c:numCache>
                <c:formatCode>General</c:formatCode>
                <c:ptCount val="53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  <c:pt idx="32">
                  <c:v>1</c:v>
                </c:pt>
                <c:pt idx="33">
                  <c:v>3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</c:v>
                </c:pt>
                <c:pt idx="50">
                  <c:v>1</c:v>
                </c:pt>
                <c:pt idx="51">
                  <c:v>0</c:v>
                </c:pt>
                <c:pt idx="52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32 ITAPEVA CONSOL 2014'!$A$117</c:f>
              <c:strCache>
                <c:ptCount val="1"/>
                <c:pt idx="0">
                  <c:v>RIBEIRAO BRANCO</c:v>
                </c:pt>
              </c:strCache>
            </c:strRef>
          </c:tx>
          <c:marker>
            <c:symbol val="none"/>
          </c:marker>
          <c:cat>
            <c:numRef>
              <c:f>'GVE 32 ITAPEVA CONSOL 2014'!$B$104:$BB$104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32 ITAPEVA CONSOL 2014'!$B$117:$BB$117</c:f>
              <c:numCache>
                <c:formatCode>General</c:formatCode>
                <c:ptCount val="53"/>
                <c:pt idx="0">
                  <c:v>19</c:v>
                </c:pt>
                <c:pt idx="1">
                  <c:v>22</c:v>
                </c:pt>
                <c:pt idx="2">
                  <c:v>14</c:v>
                </c:pt>
                <c:pt idx="3">
                  <c:v>10</c:v>
                </c:pt>
                <c:pt idx="4">
                  <c:v>13</c:v>
                </c:pt>
                <c:pt idx="5">
                  <c:v>19</c:v>
                </c:pt>
                <c:pt idx="6">
                  <c:v>12</c:v>
                </c:pt>
                <c:pt idx="7">
                  <c:v>11</c:v>
                </c:pt>
                <c:pt idx="8">
                  <c:v>12</c:v>
                </c:pt>
                <c:pt idx="9">
                  <c:v>9</c:v>
                </c:pt>
                <c:pt idx="10">
                  <c:v>22</c:v>
                </c:pt>
                <c:pt idx="11">
                  <c:v>21</c:v>
                </c:pt>
                <c:pt idx="12">
                  <c:v>14</c:v>
                </c:pt>
                <c:pt idx="13">
                  <c:v>13</c:v>
                </c:pt>
                <c:pt idx="14">
                  <c:v>19</c:v>
                </c:pt>
                <c:pt idx="15">
                  <c:v>15</c:v>
                </c:pt>
                <c:pt idx="16">
                  <c:v>15</c:v>
                </c:pt>
                <c:pt idx="17">
                  <c:v>10</c:v>
                </c:pt>
                <c:pt idx="18">
                  <c:v>5</c:v>
                </c:pt>
                <c:pt idx="19">
                  <c:v>16</c:v>
                </c:pt>
                <c:pt idx="20">
                  <c:v>16</c:v>
                </c:pt>
                <c:pt idx="21">
                  <c:v>15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  <c:pt idx="25">
                  <c:v>7</c:v>
                </c:pt>
                <c:pt idx="26">
                  <c:v>14</c:v>
                </c:pt>
                <c:pt idx="27">
                  <c:v>10</c:v>
                </c:pt>
                <c:pt idx="28">
                  <c:v>31</c:v>
                </c:pt>
                <c:pt idx="29">
                  <c:v>39</c:v>
                </c:pt>
                <c:pt idx="30">
                  <c:v>29</c:v>
                </c:pt>
                <c:pt idx="31">
                  <c:v>48</c:v>
                </c:pt>
                <c:pt idx="32">
                  <c:v>33</c:v>
                </c:pt>
                <c:pt idx="33">
                  <c:v>47</c:v>
                </c:pt>
                <c:pt idx="34">
                  <c:v>29</c:v>
                </c:pt>
                <c:pt idx="35">
                  <c:v>27</c:v>
                </c:pt>
                <c:pt idx="36">
                  <c:v>20</c:v>
                </c:pt>
                <c:pt idx="37">
                  <c:v>20</c:v>
                </c:pt>
                <c:pt idx="38">
                  <c:v>16</c:v>
                </c:pt>
                <c:pt idx="39">
                  <c:v>14</c:v>
                </c:pt>
                <c:pt idx="40">
                  <c:v>9</c:v>
                </c:pt>
                <c:pt idx="41">
                  <c:v>10</c:v>
                </c:pt>
                <c:pt idx="42">
                  <c:v>4</c:v>
                </c:pt>
                <c:pt idx="43">
                  <c:v>7</c:v>
                </c:pt>
                <c:pt idx="44">
                  <c:v>11</c:v>
                </c:pt>
                <c:pt idx="45">
                  <c:v>13</c:v>
                </c:pt>
                <c:pt idx="46">
                  <c:v>17</c:v>
                </c:pt>
                <c:pt idx="47">
                  <c:v>10</c:v>
                </c:pt>
                <c:pt idx="48">
                  <c:v>6</c:v>
                </c:pt>
                <c:pt idx="49">
                  <c:v>12</c:v>
                </c:pt>
                <c:pt idx="50">
                  <c:v>0</c:v>
                </c:pt>
                <c:pt idx="51">
                  <c:v>0</c:v>
                </c:pt>
                <c:pt idx="52">
                  <c:v>20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32 ITAPEVA CONSOL 2014'!$A$118</c:f>
              <c:strCache>
                <c:ptCount val="1"/>
                <c:pt idx="0">
                  <c:v>RIVERSUL</c:v>
                </c:pt>
              </c:strCache>
            </c:strRef>
          </c:tx>
          <c:marker>
            <c:symbol val="none"/>
          </c:marker>
          <c:cat>
            <c:numRef>
              <c:f>'GVE 32 ITAPEVA CONSOL 2014'!$B$104:$BB$104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32 ITAPEVA CONSOL 2014'!$B$118:$BB$118</c:f>
              <c:numCache>
                <c:formatCode>General</c:formatCode>
                <c:ptCount val="53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7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9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10</c:v>
                </c:pt>
                <c:pt idx="26">
                  <c:v>2</c:v>
                </c:pt>
                <c:pt idx="27">
                  <c:v>5</c:v>
                </c:pt>
                <c:pt idx="28">
                  <c:v>7</c:v>
                </c:pt>
                <c:pt idx="29">
                  <c:v>16</c:v>
                </c:pt>
                <c:pt idx="30">
                  <c:v>21</c:v>
                </c:pt>
                <c:pt idx="31">
                  <c:v>26</c:v>
                </c:pt>
                <c:pt idx="32">
                  <c:v>16</c:v>
                </c:pt>
                <c:pt idx="33">
                  <c:v>10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4</c:v>
                </c:pt>
                <c:pt idx="38">
                  <c:v>3</c:v>
                </c:pt>
                <c:pt idx="39">
                  <c:v>3</c:v>
                </c:pt>
                <c:pt idx="40">
                  <c:v>6</c:v>
                </c:pt>
                <c:pt idx="41">
                  <c:v>9</c:v>
                </c:pt>
                <c:pt idx="42">
                  <c:v>9</c:v>
                </c:pt>
                <c:pt idx="43">
                  <c:v>6</c:v>
                </c:pt>
                <c:pt idx="44">
                  <c:v>12</c:v>
                </c:pt>
                <c:pt idx="45">
                  <c:v>2</c:v>
                </c:pt>
                <c:pt idx="46">
                  <c:v>4</c:v>
                </c:pt>
                <c:pt idx="47">
                  <c:v>4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4</c:v>
                </c:pt>
                <c:pt idx="52">
                  <c:v>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32 ITAPEVA CONSOL 2014'!$A$119</c:f>
              <c:strCache>
                <c:ptCount val="1"/>
                <c:pt idx="0">
                  <c:v>TAQUARIVAI</c:v>
                </c:pt>
              </c:strCache>
            </c:strRef>
          </c:tx>
          <c:marker>
            <c:symbol val="none"/>
          </c:marker>
          <c:cat>
            <c:numRef>
              <c:f>'GVE 32 ITAPEVA CONSOL 2014'!$B$104:$BB$104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32 ITAPEVA CONSOL 2014'!$B$119:$BB$119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5</c:v>
                </c:pt>
                <c:pt idx="7">
                  <c:v>10</c:v>
                </c:pt>
                <c:pt idx="8">
                  <c:v>4</c:v>
                </c:pt>
                <c:pt idx="9">
                  <c:v>4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11</c:v>
                </c:pt>
                <c:pt idx="21">
                  <c:v>10</c:v>
                </c:pt>
                <c:pt idx="22">
                  <c:v>6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  <c:pt idx="26">
                  <c:v>6</c:v>
                </c:pt>
                <c:pt idx="27">
                  <c:v>0</c:v>
                </c:pt>
                <c:pt idx="28">
                  <c:v>2</c:v>
                </c:pt>
                <c:pt idx="29">
                  <c:v>7</c:v>
                </c:pt>
                <c:pt idx="30">
                  <c:v>8</c:v>
                </c:pt>
                <c:pt idx="31">
                  <c:v>1</c:v>
                </c:pt>
                <c:pt idx="32">
                  <c:v>21</c:v>
                </c:pt>
                <c:pt idx="33">
                  <c:v>14</c:v>
                </c:pt>
                <c:pt idx="34">
                  <c:v>12</c:v>
                </c:pt>
                <c:pt idx="35">
                  <c:v>6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4</c:v>
                </c:pt>
                <c:pt idx="42">
                  <c:v>1</c:v>
                </c:pt>
                <c:pt idx="43">
                  <c:v>1</c:v>
                </c:pt>
                <c:pt idx="44">
                  <c:v>3</c:v>
                </c:pt>
                <c:pt idx="45">
                  <c:v>5</c:v>
                </c:pt>
                <c:pt idx="46">
                  <c:v>4</c:v>
                </c:pt>
                <c:pt idx="47">
                  <c:v>3</c:v>
                </c:pt>
                <c:pt idx="48">
                  <c:v>12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  <c:pt idx="5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77952"/>
        <c:axId val="98385920"/>
      </c:lineChart>
      <c:catAx>
        <c:axId val="9567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8385920"/>
        <c:crosses val="autoZero"/>
        <c:auto val="1"/>
        <c:lblAlgn val="ctr"/>
        <c:lblOffset val="100"/>
        <c:noMultiLvlLbl val="0"/>
      </c:catAx>
      <c:valAx>
        <c:axId val="98385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5677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541666666666666"/>
          <c:y val="0.92143658810325479"/>
          <c:w val="0.54166666666666674"/>
          <c:h val="3.3670033670033628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5. MDDA: Número de casos de diarréia por faixa etária segundo o trimestre (tendência bruta sem correção por intervalos de faixas etárias), GVE 32 Itapeva, ESP, 2014</a:t>
            </a:r>
            <a:endParaRPr lang="pt-BR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 32 ITAPEVA CONSOL 2014'!$A$128:$A$131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2014'!$B$128:$B$131</c:f>
              <c:numCache>
                <c:formatCode>General</c:formatCode>
                <c:ptCount val="4"/>
                <c:pt idx="0">
                  <c:v>217</c:v>
                </c:pt>
                <c:pt idx="1">
                  <c:v>171</c:v>
                </c:pt>
                <c:pt idx="2">
                  <c:v>213</c:v>
                </c:pt>
                <c:pt idx="3">
                  <c:v>128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32 ITAPEVA CONSOL 2014'!$A$128:$A$131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2014'!$C$128:$C$131</c:f>
              <c:numCache>
                <c:formatCode>General</c:formatCode>
                <c:ptCount val="4"/>
                <c:pt idx="0">
                  <c:v>503</c:v>
                </c:pt>
                <c:pt idx="1">
                  <c:v>477</c:v>
                </c:pt>
                <c:pt idx="2">
                  <c:v>957</c:v>
                </c:pt>
                <c:pt idx="3">
                  <c:v>404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32 ITAPEVA CONSOL 2014'!$A$128:$A$131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2014'!$D$128:$D$131</c:f>
              <c:numCache>
                <c:formatCode>General</c:formatCode>
                <c:ptCount val="4"/>
                <c:pt idx="0">
                  <c:v>295</c:v>
                </c:pt>
                <c:pt idx="1">
                  <c:v>295</c:v>
                </c:pt>
                <c:pt idx="2">
                  <c:v>742</c:v>
                </c:pt>
                <c:pt idx="3">
                  <c:v>265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32 ITAPEVA CONSOL 2014'!$A$128:$A$131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2014'!$E$128:$E$131</c:f>
              <c:numCache>
                <c:formatCode>General</c:formatCode>
                <c:ptCount val="4"/>
                <c:pt idx="0">
                  <c:v>1324</c:v>
                </c:pt>
                <c:pt idx="1">
                  <c:v>1000</c:v>
                </c:pt>
                <c:pt idx="2">
                  <c:v>2102</c:v>
                </c:pt>
                <c:pt idx="3">
                  <c:v>1239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32 ITAPEVA CONSOL 2014'!$F$128:$F$131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30016"/>
        <c:axId val="98388224"/>
      </c:barChart>
      <c:catAx>
        <c:axId val="11983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overlay val="0"/>
        </c:title>
        <c:majorTickMark val="out"/>
        <c:minorTickMark val="none"/>
        <c:tickLblPos val="nextTo"/>
        <c:crossAx val="98388224"/>
        <c:crosses val="autoZero"/>
        <c:auto val="1"/>
        <c:lblAlgn val="ctr"/>
        <c:lblOffset val="100"/>
        <c:noMultiLvlLbl val="0"/>
      </c:catAx>
      <c:valAx>
        <c:axId val="98388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8300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diarréia por plano de tratamento (A, B, C e IGN) segundo o trimestre, GVE 32 Itapeva, ESP, 2014</a:t>
            </a:r>
            <a:endParaRPr lang="pt-BR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32 ITAPEVA CONSOL 2014'!$A$128:$A$131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2014'!$H$128:$H$131</c:f>
              <c:numCache>
                <c:formatCode>General</c:formatCode>
                <c:ptCount val="4"/>
                <c:pt idx="0">
                  <c:v>2236</c:v>
                </c:pt>
                <c:pt idx="1">
                  <c:v>1896</c:v>
                </c:pt>
                <c:pt idx="2">
                  <c:v>3756</c:v>
                </c:pt>
                <c:pt idx="3">
                  <c:v>1973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32 ITAPEVA CONSOL 2014'!$A$128:$A$131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2014'!$I$128:$I$131</c:f>
              <c:numCache>
                <c:formatCode>General</c:formatCode>
                <c:ptCount val="4"/>
                <c:pt idx="0">
                  <c:v>58</c:v>
                </c:pt>
                <c:pt idx="1">
                  <c:v>36</c:v>
                </c:pt>
                <c:pt idx="2">
                  <c:v>191</c:v>
                </c:pt>
                <c:pt idx="3">
                  <c:v>105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32 ITAPEVA CONSOL 2014'!$A$128:$A$131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2014'!$J$128:$J$131</c:f>
              <c:numCache>
                <c:formatCode>General</c:formatCode>
                <c:ptCount val="4"/>
                <c:pt idx="0">
                  <c:v>45</c:v>
                </c:pt>
                <c:pt idx="1">
                  <c:v>12</c:v>
                </c:pt>
                <c:pt idx="2">
                  <c:v>75</c:v>
                </c:pt>
                <c:pt idx="3">
                  <c:v>27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32 ITAPEVA CONSOL 2014'!$A$128:$A$131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2014'!$K$128:$K$131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32064"/>
        <c:axId val="98390528"/>
      </c:barChart>
      <c:catAx>
        <c:axId val="11983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8390528"/>
        <c:crosses val="autoZero"/>
        <c:auto val="1"/>
        <c:lblAlgn val="ctr"/>
        <c:lblOffset val="100"/>
        <c:noMultiLvlLbl val="0"/>
      </c:catAx>
      <c:valAx>
        <c:axId val="98390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98320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24342</xdr:rowOff>
    </xdr:from>
    <xdr:to>
      <xdr:col>0</xdr:col>
      <xdr:colOff>1031492</xdr:colOff>
      <xdr:row>6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54466" cy="601092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tabSelected="1" workbookViewId="0">
      <selection activeCell="A2" sqref="A2"/>
    </sheetView>
  </sheetViews>
  <sheetFormatPr defaultRowHeight="11.25" x14ac:dyDescent="0.2"/>
  <cols>
    <col min="1" max="1" width="21.5703125" style="3" customWidth="1"/>
    <col min="2" max="2" width="10.28515625" style="3" customWidth="1"/>
    <col min="3" max="3" width="11" style="3" customWidth="1"/>
    <col min="4" max="12" width="9.140625" style="3"/>
    <col min="13" max="15" width="13.140625" style="3" bestFit="1" customWidth="1"/>
    <col min="16" max="16" width="9.140625" style="3"/>
    <col min="17" max="17" width="9.140625" style="19"/>
    <col min="18" max="16384" width="9.140625" style="3"/>
  </cols>
  <sheetData>
    <row r="1" spans="1:17" s="8" customFormat="1" x14ac:dyDescent="0.2">
      <c r="P1" s="17"/>
      <c r="Q1" s="17"/>
    </row>
    <row r="2" spans="1:17" s="8" customFormat="1" ht="18" x14ac:dyDescent="0.25">
      <c r="A2" s="16"/>
      <c r="B2" s="2" t="s">
        <v>33</v>
      </c>
      <c r="G2" s="34" t="s">
        <v>52</v>
      </c>
      <c r="O2" s="17"/>
    </row>
    <row r="3" spans="1:17" s="8" customFormat="1" x14ac:dyDescent="0.2">
      <c r="A3" s="16"/>
      <c r="B3" s="2" t="s">
        <v>34</v>
      </c>
      <c r="O3" s="17"/>
    </row>
    <row r="4" spans="1:17" s="8" customFormat="1" x14ac:dyDescent="0.2">
      <c r="A4" s="16"/>
      <c r="B4" s="2" t="s">
        <v>35</v>
      </c>
      <c r="O4" s="17"/>
    </row>
    <row r="5" spans="1:17" s="8" customFormat="1" x14ac:dyDescent="0.2">
      <c r="A5" s="16"/>
      <c r="B5" s="2" t="s">
        <v>36</v>
      </c>
      <c r="O5" s="17"/>
    </row>
    <row r="6" spans="1:17" s="8" customFormat="1" ht="18" x14ac:dyDescent="0.25">
      <c r="A6" s="16"/>
      <c r="B6" s="5" t="s">
        <v>37</v>
      </c>
      <c r="H6" s="34" t="s">
        <v>60</v>
      </c>
      <c r="O6" s="17"/>
    </row>
    <row r="7" spans="1:17" s="8" customFormat="1" x14ac:dyDescent="0.2">
      <c r="A7" s="16"/>
      <c r="B7" s="5" t="s">
        <v>38</v>
      </c>
      <c r="O7" s="17"/>
    </row>
    <row r="8" spans="1:17" s="8" customFormat="1" x14ac:dyDescent="0.2">
      <c r="A8" s="16"/>
      <c r="B8" s="35" t="s">
        <v>39</v>
      </c>
      <c r="O8" s="17"/>
    </row>
    <row r="9" spans="1:17" s="8" customFormat="1" x14ac:dyDescent="0.2">
      <c r="A9" s="16"/>
      <c r="B9" s="35"/>
      <c r="O9" s="17"/>
    </row>
    <row r="10" spans="1:17" s="8" customFormat="1" ht="12.75" x14ac:dyDescent="0.2">
      <c r="A10" s="16"/>
      <c r="B10" s="35"/>
      <c r="C10" s="36" t="s">
        <v>54</v>
      </c>
      <c r="O10" s="17"/>
    </row>
    <row r="11" spans="1:17" s="8" customFormat="1" ht="12.75" x14ac:dyDescent="0.2">
      <c r="A11" s="16"/>
      <c r="B11" s="35"/>
      <c r="C11" s="37" t="s">
        <v>55</v>
      </c>
      <c r="O11" s="17"/>
    </row>
    <row r="12" spans="1:17" s="8" customFormat="1" ht="12.75" x14ac:dyDescent="0.2">
      <c r="A12" s="16"/>
      <c r="C12" s="37" t="s">
        <v>56</v>
      </c>
      <c r="O12" s="17"/>
    </row>
    <row r="13" spans="1:17" s="8" customFormat="1" ht="12.75" x14ac:dyDescent="0.2">
      <c r="A13" s="16"/>
      <c r="C13" s="36" t="s">
        <v>57</v>
      </c>
      <c r="O13" s="17"/>
    </row>
    <row r="14" spans="1:17" s="8" customFormat="1" ht="12.75" x14ac:dyDescent="0.2">
      <c r="A14" s="16"/>
      <c r="C14" s="36" t="s">
        <v>58</v>
      </c>
      <c r="O14" s="17"/>
    </row>
    <row r="15" spans="1:17" s="8" customFormat="1" ht="12.75" x14ac:dyDescent="0.2">
      <c r="A15" s="16"/>
      <c r="C15" s="36" t="s">
        <v>59</v>
      </c>
      <c r="O15" s="17"/>
    </row>
    <row r="16" spans="1:17" x14ac:dyDescent="0.2">
      <c r="A16" s="1"/>
      <c r="B16" s="6"/>
    </row>
    <row r="17" spans="1:56" x14ac:dyDescent="0.2">
      <c r="A17" s="7"/>
      <c r="B17" s="8"/>
      <c r="C17" s="8"/>
      <c r="D17" s="8"/>
      <c r="E17" s="8"/>
      <c r="F17" s="8"/>
      <c r="G17" s="8"/>
      <c r="H17" s="8"/>
      <c r="I17" s="8"/>
      <c r="J17" s="8"/>
    </row>
    <row r="18" spans="1:56" s="9" customFormat="1" ht="16.5" thickBot="1" x14ac:dyDescent="0.3">
      <c r="A18" s="38" t="s">
        <v>61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22"/>
      <c r="Q18" s="20"/>
      <c r="T18" s="12"/>
      <c r="U18" s="29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BD18" s="12"/>
    </row>
    <row r="19" spans="1:56" ht="27" customHeight="1" thickBot="1" x14ac:dyDescent="0.25">
      <c r="A19" s="135" t="s">
        <v>29</v>
      </c>
      <c r="B19" s="137" t="s">
        <v>19</v>
      </c>
      <c r="C19" s="138"/>
      <c r="D19" s="138"/>
      <c r="E19" s="138"/>
      <c r="F19" s="138"/>
      <c r="G19" s="139"/>
      <c r="H19" s="137" t="s">
        <v>20</v>
      </c>
      <c r="I19" s="138"/>
      <c r="J19" s="138"/>
      <c r="K19" s="138"/>
      <c r="L19" s="139"/>
      <c r="M19" s="148" t="s">
        <v>30</v>
      </c>
      <c r="N19" s="148" t="s">
        <v>31</v>
      </c>
      <c r="O19" s="143" t="s">
        <v>32</v>
      </c>
      <c r="P19" s="145"/>
      <c r="Q19" s="146"/>
      <c r="T19" s="11"/>
      <c r="U19" s="11"/>
      <c r="V19" s="30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56" ht="12" thickBot="1" x14ac:dyDescent="0.25">
      <c r="A20" s="147"/>
      <c r="B20" s="46" t="s">
        <v>21</v>
      </c>
      <c r="C20" s="47" t="s">
        <v>22</v>
      </c>
      <c r="D20" s="47" t="s">
        <v>23</v>
      </c>
      <c r="E20" s="47" t="s">
        <v>24</v>
      </c>
      <c r="F20" s="48" t="s">
        <v>25</v>
      </c>
      <c r="G20" s="49" t="s">
        <v>2</v>
      </c>
      <c r="H20" s="46" t="s">
        <v>26</v>
      </c>
      <c r="I20" s="47" t="s">
        <v>27</v>
      </c>
      <c r="J20" s="47" t="s">
        <v>28</v>
      </c>
      <c r="K20" s="48" t="s">
        <v>25</v>
      </c>
      <c r="L20" s="49" t="s">
        <v>2</v>
      </c>
      <c r="M20" s="149"/>
      <c r="N20" s="149"/>
      <c r="O20" s="144"/>
      <c r="P20" s="145"/>
      <c r="Q20" s="146"/>
      <c r="T20" s="11"/>
      <c r="U20" s="30"/>
      <c r="V20" s="31"/>
      <c r="W20" s="31"/>
      <c r="X20" s="31"/>
      <c r="Y20" s="31"/>
      <c r="Z20" s="31"/>
      <c r="AA20" s="31"/>
      <c r="AB20" s="32"/>
      <c r="AC20" s="31"/>
      <c r="AD20" s="31"/>
      <c r="AE20" s="31"/>
      <c r="AF20" s="31"/>
      <c r="AG20" s="32"/>
      <c r="AH20" s="11"/>
      <c r="AI20" s="11"/>
      <c r="AJ20" s="11"/>
      <c r="AK20" s="11"/>
      <c r="AL20" s="11"/>
      <c r="AM20" s="11"/>
      <c r="AN20" s="11"/>
      <c r="AO20" s="11"/>
    </row>
    <row r="21" spans="1:56" x14ac:dyDescent="0.2">
      <c r="A21" s="50">
        <v>1</v>
      </c>
      <c r="B21" s="52">
        <v>26</v>
      </c>
      <c r="C21" s="53">
        <v>51</v>
      </c>
      <c r="D21" s="53">
        <v>33</v>
      </c>
      <c r="E21" s="53">
        <v>131</v>
      </c>
      <c r="F21" s="54">
        <v>0</v>
      </c>
      <c r="G21" s="57">
        <v>241</v>
      </c>
      <c r="H21" s="52">
        <v>233</v>
      </c>
      <c r="I21" s="53">
        <v>1</v>
      </c>
      <c r="J21" s="53">
        <v>7</v>
      </c>
      <c r="K21" s="54">
        <v>0</v>
      </c>
      <c r="L21" s="57">
        <v>241</v>
      </c>
      <c r="M21" s="52">
        <v>75</v>
      </c>
      <c r="N21" s="53">
        <v>44</v>
      </c>
      <c r="O21" s="59">
        <f>(N21*100/M21)</f>
        <v>58.666666666666664</v>
      </c>
      <c r="P21" s="39"/>
      <c r="Q21" s="25"/>
      <c r="T21" s="11"/>
      <c r="U21" s="33"/>
      <c r="V21" s="31"/>
      <c r="W21" s="31"/>
      <c r="X21" s="31"/>
      <c r="Y21" s="31"/>
      <c r="Z21" s="31"/>
      <c r="AA21" s="31"/>
      <c r="AB21" s="32"/>
      <c r="AC21" s="31"/>
      <c r="AD21" s="31"/>
      <c r="AE21" s="31"/>
      <c r="AF21" s="31"/>
      <c r="AG21" s="32"/>
      <c r="AH21" s="11"/>
      <c r="AI21" s="11"/>
      <c r="AJ21" s="11"/>
      <c r="AK21" s="11"/>
      <c r="AL21" s="11"/>
      <c r="AM21" s="11"/>
      <c r="AN21" s="11"/>
      <c r="AO21" s="11"/>
    </row>
    <row r="22" spans="1:56" x14ac:dyDescent="0.2">
      <c r="A22" s="51">
        <v>2</v>
      </c>
      <c r="B22" s="55">
        <v>18</v>
      </c>
      <c r="C22" s="41">
        <v>29</v>
      </c>
      <c r="D22" s="41">
        <v>24</v>
      </c>
      <c r="E22" s="41">
        <v>100</v>
      </c>
      <c r="F22" s="56">
        <v>0</v>
      </c>
      <c r="G22" s="58">
        <v>171</v>
      </c>
      <c r="H22" s="55">
        <v>164</v>
      </c>
      <c r="I22" s="41">
        <v>6</v>
      </c>
      <c r="J22" s="41">
        <v>1</v>
      </c>
      <c r="K22" s="56">
        <v>0</v>
      </c>
      <c r="L22" s="58">
        <v>171</v>
      </c>
      <c r="M22" s="55">
        <v>75</v>
      </c>
      <c r="N22" s="41">
        <v>41</v>
      </c>
      <c r="O22" s="60">
        <f t="shared" ref="O22:O74" si="0">(N22*100/M22)</f>
        <v>54.666666666666664</v>
      </c>
      <c r="P22" s="39"/>
      <c r="Q22" s="25"/>
      <c r="T22" s="11"/>
      <c r="U22" s="11"/>
      <c r="V22" s="31"/>
      <c r="W22" s="31"/>
      <c r="X22" s="31"/>
      <c r="Y22" s="31"/>
      <c r="Z22" s="31"/>
      <c r="AA22" s="31"/>
      <c r="AB22" s="32"/>
      <c r="AC22" s="31"/>
      <c r="AD22" s="31"/>
      <c r="AE22" s="31"/>
      <c r="AF22" s="31"/>
      <c r="AG22" s="32"/>
      <c r="AH22" s="11"/>
      <c r="AI22" s="11"/>
      <c r="AJ22" s="11"/>
      <c r="AK22" s="11"/>
      <c r="AL22" s="11"/>
      <c r="AM22" s="11"/>
      <c r="AN22" s="11"/>
      <c r="AO22" s="11"/>
    </row>
    <row r="23" spans="1:56" x14ac:dyDescent="0.2">
      <c r="A23" s="51">
        <v>3</v>
      </c>
      <c r="B23" s="55">
        <v>9</v>
      </c>
      <c r="C23" s="41">
        <v>42</v>
      </c>
      <c r="D23" s="41">
        <v>22</v>
      </c>
      <c r="E23" s="41">
        <v>89</v>
      </c>
      <c r="F23" s="56">
        <v>0</v>
      </c>
      <c r="G23" s="58">
        <v>162</v>
      </c>
      <c r="H23" s="55">
        <v>150</v>
      </c>
      <c r="I23" s="41">
        <v>10</v>
      </c>
      <c r="J23" s="41">
        <v>2</v>
      </c>
      <c r="K23" s="56">
        <v>0</v>
      </c>
      <c r="L23" s="58">
        <v>162</v>
      </c>
      <c r="M23" s="55">
        <v>75</v>
      </c>
      <c r="N23" s="41">
        <v>60</v>
      </c>
      <c r="O23" s="60">
        <f t="shared" si="0"/>
        <v>80</v>
      </c>
      <c r="P23" s="39"/>
      <c r="Q23" s="25"/>
      <c r="T23" s="11"/>
      <c r="U23" s="11"/>
      <c r="V23" s="31"/>
      <c r="W23" s="31"/>
      <c r="X23" s="31"/>
      <c r="Y23" s="31"/>
      <c r="Z23" s="31"/>
      <c r="AA23" s="31"/>
      <c r="AB23" s="32"/>
      <c r="AC23" s="31"/>
      <c r="AD23" s="31"/>
      <c r="AE23" s="31"/>
      <c r="AF23" s="31"/>
      <c r="AG23" s="32"/>
      <c r="AH23" s="11"/>
      <c r="AI23" s="11"/>
      <c r="AJ23" s="11"/>
      <c r="AK23" s="11"/>
      <c r="AL23" s="11"/>
      <c r="AM23" s="11"/>
      <c r="AN23" s="11"/>
      <c r="AO23" s="11"/>
    </row>
    <row r="24" spans="1:56" x14ac:dyDescent="0.2">
      <c r="A24" s="51">
        <v>4</v>
      </c>
      <c r="B24" s="55">
        <v>10</v>
      </c>
      <c r="C24" s="41">
        <v>23</v>
      </c>
      <c r="D24" s="41">
        <v>11</v>
      </c>
      <c r="E24" s="41">
        <v>68</v>
      </c>
      <c r="F24" s="56">
        <v>0</v>
      </c>
      <c r="G24" s="58">
        <v>112</v>
      </c>
      <c r="H24" s="55">
        <v>105</v>
      </c>
      <c r="I24" s="41">
        <v>2</v>
      </c>
      <c r="J24" s="41">
        <v>5</v>
      </c>
      <c r="K24" s="56">
        <v>0</v>
      </c>
      <c r="L24" s="58">
        <v>112</v>
      </c>
      <c r="M24" s="55">
        <v>75</v>
      </c>
      <c r="N24" s="41">
        <v>56</v>
      </c>
      <c r="O24" s="60">
        <f t="shared" si="0"/>
        <v>74.666666666666671</v>
      </c>
      <c r="P24" s="39"/>
      <c r="Q24" s="25"/>
      <c r="T24" s="11"/>
      <c r="U24" s="11"/>
      <c r="V24" s="31"/>
      <c r="W24" s="31"/>
      <c r="X24" s="31"/>
      <c r="Y24" s="31"/>
      <c r="Z24" s="31"/>
      <c r="AA24" s="31"/>
      <c r="AB24" s="32"/>
      <c r="AC24" s="31"/>
      <c r="AD24" s="31"/>
      <c r="AE24" s="31"/>
      <c r="AF24" s="31"/>
      <c r="AG24" s="32"/>
      <c r="AH24" s="11"/>
      <c r="AI24" s="11"/>
      <c r="AJ24" s="11"/>
      <c r="AK24" s="11"/>
      <c r="AL24" s="11"/>
      <c r="AM24" s="11"/>
      <c r="AN24" s="11"/>
      <c r="AO24" s="11"/>
    </row>
    <row r="25" spans="1:56" x14ac:dyDescent="0.2">
      <c r="A25" s="51">
        <v>5</v>
      </c>
      <c r="B25" s="55">
        <v>19</v>
      </c>
      <c r="C25" s="41">
        <v>38</v>
      </c>
      <c r="D25" s="41">
        <v>18</v>
      </c>
      <c r="E25" s="41">
        <v>99</v>
      </c>
      <c r="F25" s="56">
        <v>0</v>
      </c>
      <c r="G25" s="58">
        <v>174</v>
      </c>
      <c r="H25" s="55">
        <v>166</v>
      </c>
      <c r="I25" s="41">
        <v>2</v>
      </c>
      <c r="J25" s="41">
        <v>6</v>
      </c>
      <c r="K25" s="56">
        <v>0</v>
      </c>
      <c r="L25" s="58">
        <v>174</v>
      </c>
      <c r="M25" s="55">
        <v>75</v>
      </c>
      <c r="N25" s="41">
        <v>57</v>
      </c>
      <c r="O25" s="60">
        <f t="shared" si="0"/>
        <v>76</v>
      </c>
      <c r="P25" s="39"/>
      <c r="Q25" s="25"/>
      <c r="T25" s="11"/>
      <c r="U25" s="11"/>
      <c r="V25" s="31"/>
      <c r="W25" s="31"/>
      <c r="X25" s="31"/>
      <c r="Y25" s="31"/>
      <c r="Z25" s="31"/>
      <c r="AA25" s="31"/>
      <c r="AB25" s="32"/>
      <c r="AC25" s="31"/>
      <c r="AD25" s="31"/>
      <c r="AE25" s="31"/>
      <c r="AF25" s="31"/>
      <c r="AG25" s="32"/>
      <c r="AH25" s="11"/>
      <c r="AI25" s="11"/>
      <c r="AJ25" s="11"/>
      <c r="AK25" s="11"/>
      <c r="AL25" s="11"/>
      <c r="AM25" s="11"/>
      <c r="AN25" s="11"/>
      <c r="AO25" s="11"/>
    </row>
    <row r="26" spans="1:56" x14ac:dyDescent="0.2">
      <c r="A26" s="51">
        <v>6</v>
      </c>
      <c r="B26" s="55">
        <v>14</v>
      </c>
      <c r="C26" s="41">
        <v>33</v>
      </c>
      <c r="D26" s="41">
        <v>19</v>
      </c>
      <c r="E26" s="41">
        <v>107</v>
      </c>
      <c r="F26" s="56">
        <v>0</v>
      </c>
      <c r="G26" s="58">
        <v>173</v>
      </c>
      <c r="H26" s="55">
        <v>160</v>
      </c>
      <c r="I26" s="41">
        <v>5</v>
      </c>
      <c r="J26" s="41">
        <v>8</v>
      </c>
      <c r="K26" s="56">
        <v>0</v>
      </c>
      <c r="L26" s="58">
        <v>173</v>
      </c>
      <c r="M26" s="55">
        <v>75</v>
      </c>
      <c r="N26" s="41">
        <v>56</v>
      </c>
      <c r="O26" s="60">
        <f t="shared" si="0"/>
        <v>74.666666666666671</v>
      </c>
      <c r="P26" s="39"/>
      <c r="Q26" s="25"/>
      <c r="T26" s="11"/>
      <c r="U26" s="11"/>
      <c r="V26" s="31"/>
      <c r="W26" s="31"/>
      <c r="X26" s="31"/>
      <c r="Y26" s="31"/>
      <c r="Z26" s="31"/>
      <c r="AA26" s="31"/>
      <c r="AB26" s="32"/>
      <c r="AC26" s="31"/>
      <c r="AD26" s="31"/>
      <c r="AE26" s="31"/>
      <c r="AF26" s="31"/>
      <c r="AG26" s="32"/>
      <c r="AH26" s="11"/>
      <c r="AI26" s="11"/>
      <c r="AJ26" s="11"/>
      <c r="AK26" s="11"/>
      <c r="AL26" s="11"/>
      <c r="AM26" s="11"/>
      <c r="AN26" s="11"/>
      <c r="AO26" s="11"/>
    </row>
    <row r="27" spans="1:56" x14ac:dyDescent="0.2">
      <c r="A27" s="51">
        <v>7</v>
      </c>
      <c r="B27" s="55">
        <v>15</v>
      </c>
      <c r="C27" s="41">
        <v>28</v>
      </c>
      <c r="D27" s="41">
        <v>24</v>
      </c>
      <c r="E27" s="41">
        <v>112</v>
      </c>
      <c r="F27" s="56">
        <v>0</v>
      </c>
      <c r="G27" s="58">
        <v>179</v>
      </c>
      <c r="H27" s="55">
        <v>164</v>
      </c>
      <c r="I27" s="41">
        <v>10</v>
      </c>
      <c r="J27" s="41">
        <v>5</v>
      </c>
      <c r="K27" s="56">
        <v>0</v>
      </c>
      <c r="L27" s="58">
        <v>179</v>
      </c>
      <c r="M27" s="55">
        <v>75</v>
      </c>
      <c r="N27" s="41">
        <v>59</v>
      </c>
      <c r="O27" s="60">
        <f t="shared" si="0"/>
        <v>78.666666666666671</v>
      </c>
      <c r="P27" s="39"/>
      <c r="Q27" s="25"/>
      <c r="T27" s="11"/>
      <c r="U27" s="11"/>
      <c r="V27" s="31"/>
      <c r="W27" s="31"/>
      <c r="X27" s="31"/>
      <c r="Y27" s="31"/>
      <c r="Z27" s="31"/>
      <c r="AA27" s="31"/>
      <c r="AB27" s="32"/>
      <c r="AC27" s="31"/>
      <c r="AD27" s="31"/>
      <c r="AE27" s="31"/>
      <c r="AF27" s="31"/>
      <c r="AG27" s="32"/>
      <c r="AH27" s="11"/>
      <c r="AI27" s="11"/>
      <c r="AJ27" s="11"/>
      <c r="AK27" s="11"/>
      <c r="AL27" s="11"/>
      <c r="AM27" s="11"/>
      <c r="AN27" s="11"/>
      <c r="AO27" s="11"/>
    </row>
    <row r="28" spans="1:56" x14ac:dyDescent="0.2">
      <c r="A28" s="51">
        <v>8</v>
      </c>
      <c r="B28" s="55">
        <v>10</v>
      </c>
      <c r="C28" s="41">
        <v>35</v>
      </c>
      <c r="D28" s="41">
        <v>25</v>
      </c>
      <c r="E28" s="41">
        <v>82</v>
      </c>
      <c r="F28" s="56">
        <v>0</v>
      </c>
      <c r="G28" s="58">
        <v>152</v>
      </c>
      <c r="H28" s="55">
        <v>140</v>
      </c>
      <c r="I28" s="41">
        <v>9</v>
      </c>
      <c r="J28" s="41">
        <v>3</v>
      </c>
      <c r="K28" s="56">
        <v>0</v>
      </c>
      <c r="L28" s="58">
        <v>152</v>
      </c>
      <c r="M28" s="55">
        <v>75</v>
      </c>
      <c r="N28" s="41">
        <v>56</v>
      </c>
      <c r="O28" s="60">
        <f t="shared" si="0"/>
        <v>74.666666666666671</v>
      </c>
      <c r="P28" s="39"/>
      <c r="Q28" s="25"/>
      <c r="T28" s="11"/>
      <c r="U28" s="11"/>
      <c r="V28" s="31"/>
      <c r="W28" s="31"/>
      <c r="X28" s="31"/>
      <c r="Y28" s="31"/>
      <c r="Z28" s="31"/>
      <c r="AA28" s="31"/>
      <c r="AB28" s="32"/>
      <c r="AC28" s="31"/>
      <c r="AD28" s="31"/>
      <c r="AE28" s="31"/>
      <c r="AF28" s="31"/>
      <c r="AG28" s="32"/>
      <c r="AH28" s="11"/>
      <c r="AI28" s="11"/>
      <c r="AJ28" s="11"/>
      <c r="AK28" s="11"/>
      <c r="AL28" s="11"/>
      <c r="AM28" s="11"/>
      <c r="AN28" s="11"/>
      <c r="AO28" s="11"/>
    </row>
    <row r="29" spans="1:56" x14ac:dyDescent="0.2">
      <c r="A29" s="51">
        <v>9</v>
      </c>
      <c r="B29" s="55">
        <v>10</v>
      </c>
      <c r="C29" s="41">
        <v>30</v>
      </c>
      <c r="D29" s="41">
        <v>17</v>
      </c>
      <c r="E29" s="41">
        <v>59</v>
      </c>
      <c r="F29" s="56">
        <v>0</v>
      </c>
      <c r="G29" s="58">
        <v>116</v>
      </c>
      <c r="H29" s="55">
        <v>107</v>
      </c>
      <c r="I29" s="41">
        <v>5</v>
      </c>
      <c r="J29" s="41">
        <v>4</v>
      </c>
      <c r="K29" s="56">
        <v>0</v>
      </c>
      <c r="L29" s="58">
        <v>116</v>
      </c>
      <c r="M29" s="55">
        <v>75</v>
      </c>
      <c r="N29" s="41">
        <v>59</v>
      </c>
      <c r="O29" s="60">
        <f t="shared" si="0"/>
        <v>78.666666666666671</v>
      </c>
      <c r="P29" s="39"/>
      <c r="Q29" s="25"/>
      <c r="T29" s="11"/>
      <c r="U29" s="11"/>
      <c r="V29" s="31"/>
      <c r="W29" s="31"/>
      <c r="X29" s="31"/>
      <c r="Y29" s="31"/>
      <c r="Z29" s="31"/>
      <c r="AA29" s="31"/>
      <c r="AB29" s="32"/>
      <c r="AC29" s="31"/>
      <c r="AD29" s="31"/>
      <c r="AE29" s="31"/>
      <c r="AF29" s="31"/>
      <c r="AG29" s="32"/>
      <c r="AH29" s="11"/>
      <c r="AI29" s="11"/>
      <c r="AJ29" s="11"/>
      <c r="AK29" s="11"/>
      <c r="AL29" s="11"/>
      <c r="AM29" s="11"/>
      <c r="AN29" s="11"/>
      <c r="AO29" s="11"/>
    </row>
    <row r="30" spans="1:56" x14ac:dyDescent="0.2">
      <c r="A30" s="51">
        <v>10</v>
      </c>
      <c r="B30" s="55">
        <v>13</v>
      </c>
      <c r="C30" s="41">
        <v>38</v>
      </c>
      <c r="D30" s="41">
        <v>27</v>
      </c>
      <c r="E30" s="41">
        <v>105</v>
      </c>
      <c r="F30" s="56">
        <v>0</v>
      </c>
      <c r="G30" s="58">
        <v>183</v>
      </c>
      <c r="H30" s="55">
        <v>179</v>
      </c>
      <c r="I30" s="41">
        <v>4</v>
      </c>
      <c r="J30" s="41">
        <v>0</v>
      </c>
      <c r="K30" s="56">
        <v>0</v>
      </c>
      <c r="L30" s="58">
        <v>183</v>
      </c>
      <c r="M30" s="55">
        <v>75</v>
      </c>
      <c r="N30" s="41">
        <v>64</v>
      </c>
      <c r="O30" s="60">
        <f t="shared" si="0"/>
        <v>85.333333333333329</v>
      </c>
      <c r="P30" s="39"/>
      <c r="Q30" s="25"/>
      <c r="T30" s="11"/>
      <c r="U30" s="11"/>
      <c r="V30" s="31"/>
      <c r="W30" s="31"/>
      <c r="X30" s="31"/>
      <c r="Y30" s="31"/>
      <c r="Z30" s="31"/>
      <c r="AA30" s="31"/>
      <c r="AB30" s="32"/>
      <c r="AC30" s="31"/>
      <c r="AD30" s="31"/>
      <c r="AE30" s="31"/>
      <c r="AF30" s="31"/>
      <c r="AG30" s="32"/>
      <c r="AH30" s="11"/>
      <c r="AI30" s="11"/>
      <c r="AJ30" s="11"/>
      <c r="AK30" s="11"/>
      <c r="AL30" s="11"/>
      <c r="AM30" s="11"/>
      <c r="AN30" s="11"/>
      <c r="AO30" s="11"/>
    </row>
    <row r="31" spans="1:56" x14ac:dyDescent="0.2">
      <c r="A31" s="51">
        <v>11</v>
      </c>
      <c r="B31" s="55">
        <v>29</v>
      </c>
      <c r="C31" s="41">
        <v>71</v>
      </c>
      <c r="D31" s="41">
        <v>35</v>
      </c>
      <c r="E31" s="41">
        <v>158</v>
      </c>
      <c r="F31" s="56">
        <v>0</v>
      </c>
      <c r="G31" s="58">
        <v>293</v>
      </c>
      <c r="H31" s="55">
        <v>292</v>
      </c>
      <c r="I31" s="41">
        <v>1</v>
      </c>
      <c r="J31" s="41">
        <v>0</v>
      </c>
      <c r="K31" s="56">
        <v>0</v>
      </c>
      <c r="L31" s="58">
        <v>293</v>
      </c>
      <c r="M31" s="55">
        <v>75</v>
      </c>
      <c r="N31" s="41">
        <v>70</v>
      </c>
      <c r="O31" s="60">
        <f t="shared" si="0"/>
        <v>93.333333333333329</v>
      </c>
      <c r="P31" s="39"/>
      <c r="Q31" s="25"/>
      <c r="T31" s="11"/>
      <c r="U31" s="11"/>
      <c r="V31" s="31"/>
      <c r="W31" s="31"/>
      <c r="X31" s="31"/>
      <c r="Y31" s="31"/>
      <c r="Z31" s="31"/>
      <c r="AA31" s="31"/>
      <c r="AB31" s="32"/>
      <c r="AC31" s="31"/>
      <c r="AD31" s="31"/>
      <c r="AE31" s="31"/>
      <c r="AF31" s="31"/>
      <c r="AG31" s="32"/>
      <c r="AH31" s="11"/>
      <c r="AI31" s="11"/>
      <c r="AJ31" s="11"/>
      <c r="AK31" s="11"/>
      <c r="AL31" s="11"/>
      <c r="AM31" s="11"/>
      <c r="AN31" s="11"/>
      <c r="AO31" s="11"/>
    </row>
    <row r="32" spans="1:56" x14ac:dyDescent="0.2">
      <c r="A32" s="51">
        <v>12</v>
      </c>
      <c r="B32" s="55">
        <v>19</v>
      </c>
      <c r="C32" s="41">
        <v>48</v>
      </c>
      <c r="D32" s="41">
        <v>25</v>
      </c>
      <c r="E32" s="41">
        <v>104</v>
      </c>
      <c r="F32" s="56">
        <v>0</v>
      </c>
      <c r="G32" s="58">
        <v>196</v>
      </c>
      <c r="H32" s="55">
        <v>192</v>
      </c>
      <c r="I32" s="41">
        <v>1</v>
      </c>
      <c r="J32" s="41">
        <v>3</v>
      </c>
      <c r="K32" s="56">
        <v>0</v>
      </c>
      <c r="L32" s="58">
        <v>196</v>
      </c>
      <c r="M32" s="55">
        <v>75</v>
      </c>
      <c r="N32" s="41">
        <v>74</v>
      </c>
      <c r="O32" s="60">
        <f t="shared" si="0"/>
        <v>98.666666666666671</v>
      </c>
      <c r="P32" s="39"/>
      <c r="Q32" s="25"/>
      <c r="T32" s="11"/>
      <c r="U32" s="11"/>
      <c r="V32" s="31"/>
      <c r="W32" s="31"/>
      <c r="X32" s="31"/>
      <c r="Y32" s="31"/>
      <c r="Z32" s="31"/>
      <c r="AA32" s="31"/>
      <c r="AB32" s="32"/>
      <c r="AC32" s="31"/>
      <c r="AD32" s="31"/>
      <c r="AE32" s="31"/>
      <c r="AF32" s="31"/>
      <c r="AG32" s="32"/>
      <c r="AH32" s="11"/>
      <c r="AI32" s="11"/>
      <c r="AJ32" s="11"/>
      <c r="AK32" s="11"/>
      <c r="AL32" s="11"/>
      <c r="AM32" s="11"/>
      <c r="AN32" s="11"/>
      <c r="AO32" s="11"/>
    </row>
    <row r="33" spans="1:41" x14ac:dyDescent="0.2">
      <c r="A33" s="51">
        <v>13</v>
      </c>
      <c r="B33" s="55">
        <v>25</v>
      </c>
      <c r="C33" s="41">
        <v>37</v>
      </c>
      <c r="D33" s="41">
        <v>15</v>
      </c>
      <c r="E33" s="41">
        <v>110</v>
      </c>
      <c r="F33" s="56">
        <v>0</v>
      </c>
      <c r="G33" s="58">
        <v>187</v>
      </c>
      <c r="H33" s="55">
        <v>184</v>
      </c>
      <c r="I33" s="41">
        <v>2</v>
      </c>
      <c r="J33" s="41">
        <v>1</v>
      </c>
      <c r="K33" s="56">
        <v>0</v>
      </c>
      <c r="L33" s="58">
        <v>187</v>
      </c>
      <c r="M33" s="55">
        <v>75</v>
      </c>
      <c r="N33" s="41">
        <v>74</v>
      </c>
      <c r="O33" s="60">
        <f t="shared" si="0"/>
        <v>98.666666666666671</v>
      </c>
      <c r="P33" s="39"/>
      <c r="Q33" s="25"/>
      <c r="T33" s="11"/>
      <c r="U33" s="11"/>
      <c r="V33" s="30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1" x14ac:dyDescent="0.2">
      <c r="A34" s="51">
        <v>14</v>
      </c>
      <c r="B34" s="55">
        <v>36</v>
      </c>
      <c r="C34" s="41">
        <v>58</v>
      </c>
      <c r="D34" s="41">
        <v>21</v>
      </c>
      <c r="E34" s="41">
        <v>123</v>
      </c>
      <c r="F34" s="56">
        <v>0</v>
      </c>
      <c r="G34" s="58">
        <v>238</v>
      </c>
      <c r="H34" s="55">
        <v>237</v>
      </c>
      <c r="I34" s="41">
        <v>1</v>
      </c>
      <c r="J34" s="41">
        <v>0</v>
      </c>
      <c r="K34" s="56">
        <v>0</v>
      </c>
      <c r="L34" s="58">
        <v>238</v>
      </c>
      <c r="M34" s="55">
        <v>75</v>
      </c>
      <c r="N34" s="41">
        <v>75</v>
      </c>
      <c r="O34" s="60">
        <f t="shared" si="0"/>
        <v>100</v>
      </c>
      <c r="P34" s="39"/>
      <c r="Q34" s="25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1:41" x14ac:dyDescent="0.2">
      <c r="A35" s="51">
        <v>15</v>
      </c>
      <c r="B35" s="55">
        <v>19</v>
      </c>
      <c r="C35" s="41">
        <v>61</v>
      </c>
      <c r="D35" s="41">
        <v>26</v>
      </c>
      <c r="E35" s="41">
        <v>127</v>
      </c>
      <c r="F35" s="56">
        <v>0</v>
      </c>
      <c r="G35" s="58">
        <v>233</v>
      </c>
      <c r="H35" s="55">
        <v>231</v>
      </c>
      <c r="I35" s="41">
        <v>1</v>
      </c>
      <c r="J35" s="41">
        <v>1</v>
      </c>
      <c r="K35" s="56">
        <v>0</v>
      </c>
      <c r="L35" s="58">
        <v>233</v>
      </c>
      <c r="M35" s="55">
        <v>75</v>
      </c>
      <c r="N35" s="41">
        <v>73</v>
      </c>
      <c r="O35" s="60">
        <f t="shared" si="0"/>
        <v>97.333333333333329</v>
      </c>
      <c r="P35" s="39"/>
      <c r="Q35" s="25"/>
      <c r="T35" s="11"/>
      <c r="U35" s="30"/>
      <c r="V35" s="31"/>
      <c r="W35" s="31"/>
      <c r="X35" s="31"/>
      <c r="Y35" s="31"/>
      <c r="Z35" s="31"/>
      <c r="AA35" s="31"/>
      <c r="AB35" s="32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 x14ac:dyDescent="0.2">
      <c r="A36" s="51">
        <v>16</v>
      </c>
      <c r="B36" s="55">
        <v>18</v>
      </c>
      <c r="C36" s="41">
        <v>48</v>
      </c>
      <c r="D36" s="41">
        <v>17</v>
      </c>
      <c r="E36" s="41">
        <v>79</v>
      </c>
      <c r="F36" s="56">
        <v>0</v>
      </c>
      <c r="G36" s="58">
        <v>162</v>
      </c>
      <c r="H36" s="55">
        <v>158</v>
      </c>
      <c r="I36" s="41">
        <v>4</v>
      </c>
      <c r="J36" s="41">
        <v>0</v>
      </c>
      <c r="K36" s="56">
        <v>0</v>
      </c>
      <c r="L36" s="58">
        <v>162</v>
      </c>
      <c r="M36" s="55">
        <v>75</v>
      </c>
      <c r="N36" s="41">
        <v>64</v>
      </c>
      <c r="O36" s="60">
        <f t="shared" si="0"/>
        <v>85.333333333333329</v>
      </c>
      <c r="P36" s="39"/>
      <c r="Q36" s="25"/>
      <c r="T36" s="11"/>
      <c r="U36" s="11"/>
      <c r="V36" s="31"/>
      <c r="W36" s="31"/>
      <c r="X36" s="31"/>
      <c r="Y36" s="31"/>
      <c r="Z36" s="31"/>
      <c r="AA36" s="31"/>
      <c r="AB36" s="32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x14ac:dyDescent="0.2">
      <c r="A37" s="51">
        <v>17</v>
      </c>
      <c r="B37" s="55">
        <v>11</v>
      </c>
      <c r="C37" s="41">
        <v>43</v>
      </c>
      <c r="D37" s="41">
        <v>24</v>
      </c>
      <c r="E37" s="41">
        <v>82</v>
      </c>
      <c r="F37" s="56">
        <v>0</v>
      </c>
      <c r="G37" s="58">
        <v>160</v>
      </c>
      <c r="H37" s="55">
        <v>154</v>
      </c>
      <c r="I37" s="41">
        <v>4</v>
      </c>
      <c r="J37" s="41">
        <v>2</v>
      </c>
      <c r="K37" s="56">
        <v>0</v>
      </c>
      <c r="L37" s="58">
        <v>160</v>
      </c>
      <c r="M37" s="55">
        <v>75</v>
      </c>
      <c r="N37" s="41">
        <v>75</v>
      </c>
      <c r="O37" s="60">
        <f t="shared" si="0"/>
        <v>100</v>
      </c>
      <c r="P37" s="39"/>
      <c r="Q37" s="25"/>
      <c r="T37" s="11"/>
      <c r="U37" s="11"/>
      <c r="V37" s="31"/>
      <c r="W37" s="31"/>
      <c r="X37" s="31"/>
      <c r="Y37" s="31"/>
      <c r="Z37" s="31"/>
      <c r="AA37" s="31"/>
      <c r="AB37" s="32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 x14ac:dyDescent="0.2">
      <c r="A38" s="51">
        <v>18</v>
      </c>
      <c r="B38" s="55">
        <v>11</v>
      </c>
      <c r="C38" s="41">
        <v>36</v>
      </c>
      <c r="D38" s="41">
        <v>29</v>
      </c>
      <c r="E38" s="41">
        <v>52</v>
      </c>
      <c r="F38" s="56">
        <v>0</v>
      </c>
      <c r="G38" s="58">
        <v>128</v>
      </c>
      <c r="H38" s="55">
        <v>126</v>
      </c>
      <c r="I38" s="41">
        <v>2</v>
      </c>
      <c r="J38" s="41">
        <v>0</v>
      </c>
      <c r="K38" s="56">
        <v>0</v>
      </c>
      <c r="L38" s="58">
        <v>128</v>
      </c>
      <c r="M38" s="55">
        <v>75</v>
      </c>
      <c r="N38" s="41">
        <v>62</v>
      </c>
      <c r="O38" s="60">
        <f t="shared" si="0"/>
        <v>82.666666666666671</v>
      </c>
      <c r="P38" s="39"/>
      <c r="Q38" s="25"/>
      <c r="T38" s="11"/>
      <c r="U38" s="11"/>
      <c r="V38" s="31"/>
      <c r="W38" s="31"/>
      <c r="X38" s="31"/>
      <c r="Y38" s="31"/>
      <c r="Z38" s="31"/>
      <c r="AA38" s="31"/>
      <c r="AB38" s="32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1" x14ac:dyDescent="0.2">
      <c r="A39" s="51">
        <v>19</v>
      </c>
      <c r="B39" s="55">
        <v>5</v>
      </c>
      <c r="C39" s="41">
        <v>31</v>
      </c>
      <c r="D39" s="41">
        <v>27</v>
      </c>
      <c r="E39" s="41">
        <v>107</v>
      </c>
      <c r="F39" s="56">
        <v>0</v>
      </c>
      <c r="G39" s="58">
        <v>170</v>
      </c>
      <c r="H39" s="55">
        <v>167</v>
      </c>
      <c r="I39" s="41">
        <v>3</v>
      </c>
      <c r="J39" s="41">
        <v>0</v>
      </c>
      <c r="K39" s="56">
        <v>0</v>
      </c>
      <c r="L39" s="58">
        <v>170</v>
      </c>
      <c r="M39" s="55">
        <v>75</v>
      </c>
      <c r="N39" s="41">
        <v>73</v>
      </c>
      <c r="O39" s="60">
        <f t="shared" si="0"/>
        <v>97.333333333333329</v>
      </c>
      <c r="P39" s="39"/>
      <c r="Q39" s="25"/>
      <c r="T39" s="11"/>
      <c r="U39" s="11"/>
      <c r="V39" s="31"/>
      <c r="W39" s="31"/>
      <c r="X39" s="31"/>
      <c r="Y39" s="31"/>
      <c r="Z39" s="31"/>
      <c r="AA39" s="31"/>
      <c r="AB39" s="32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1:41" x14ac:dyDescent="0.2">
      <c r="A40" s="51">
        <v>20</v>
      </c>
      <c r="B40" s="55">
        <v>13</v>
      </c>
      <c r="C40" s="41">
        <v>29</v>
      </c>
      <c r="D40" s="41">
        <v>19</v>
      </c>
      <c r="E40" s="41">
        <v>64</v>
      </c>
      <c r="F40" s="56">
        <v>1</v>
      </c>
      <c r="G40" s="58">
        <v>126</v>
      </c>
      <c r="H40" s="55">
        <v>124</v>
      </c>
      <c r="I40" s="41">
        <v>1</v>
      </c>
      <c r="J40" s="41">
        <v>1</v>
      </c>
      <c r="K40" s="56">
        <v>0</v>
      </c>
      <c r="L40" s="58">
        <v>126</v>
      </c>
      <c r="M40" s="55">
        <v>75</v>
      </c>
      <c r="N40" s="41">
        <v>74</v>
      </c>
      <c r="O40" s="60">
        <f t="shared" si="0"/>
        <v>98.666666666666671</v>
      </c>
      <c r="P40" s="39"/>
      <c r="Q40" s="25"/>
      <c r="T40" s="11"/>
      <c r="U40" s="11"/>
      <c r="V40" s="31"/>
      <c r="W40" s="31"/>
      <c r="X40" s="31"/>
      <c r="Y40" s="31"/>
      <c r="Z40" s="31"/>
      <c r="AA40" s="31"/>
      <c r="AB40" s="32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1:41" x14ac:dyDescent="0.2">
      <c r="A41" s="51">
        <v>21</v>
      </c>
      <c r="B41" s="55">
        <v>10</v>
      </c>
      <c r="C41" s="41">
        <v>28</v>
      </c>
      <c r="D41" s="41">
        <v>14</v>
      </c>
      <c r="E41" s="41">
        <v>70</v>
      </c>
      <c r="F41" s="56">
        <v>0</v>
      </c>
      <c r="G41" s="58">
        <v>122</v>
      </c>
      <c r="H41" s="55">
        <v>117</v>
      </c>
      <c r="I41" s="41">
        <v>1</v>
      </c>
      <c r="J41" s="41">
        <v>4</v>
      </c>
      <c r="K41" s="56">
        <v>0</v>
      </c>
      <c r="L41" s="58">
        <v>122</v>
      </c>
      <c r="M41" s="55">
        <v>75</v>
      </c>
      <c r="N41" s="41">
        <v>75</v>
      </c>
      <c r="O41" s="60">
        <f t="shared" si="0"/>
        <v>100</v>
      </c>
      <c r="P41" s="39"/>
      <c r="Q41" s="25"/>
      <c r="T41" s="11"/>
      <c r="U41" s="11"/>
      <c r="V41" s="31"/>
      <c r="W41" s="31"/>
      <c r="X41" s="31"/>
      <c r="Y41" s="31"/>
      <c r="Z41" s="31"/>
      <c r="AA41" s="31"/>
      <c r="AB41" s="32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</row>
    <row r="42" spans="1:41" x14ac:dyDescent="0.2">
      <c r="A42" s="51">
        <v>22</v>
      </c>
      <c r="B42" s="55">
        <v>11</v>
      </c>
      <c r="C42" s="41">
        <v>29</v>
      </c>
      <c r="D42" s="41">
        <v>40</v>
      </c>
      <c r="E42" s="41">
        <v>82</v>
      </c>
      <c r="F42" s="56">
        <v>0</v>
      </c>
      <c r="G42" s="58">
        <v>162</v>
      </c>
      <c r="H42" s="55">
        <v>155</v>
      </c>
      <c r="I42" s="41">
        <v>7</v>
      </c>
      <c r="J42" s="41">
        <v>0</v>
      </c>
      <c r="K42" s="56">
        <v>0</v>
      </c>
      <c r="L42" s="58">
        <v>162</v>
      </c>
      <c r="M42" s="55">
        <v>75</v>
      </c>
      <c r="N42" s="41">
        <v>73</v>
      </c>
      <c r="O42" s="60">
        <f t="shared" si="0"/>
        <v>97.333333333333329</v>
      </c>
      <c r="P42" s="39"/>
      <c r="Q42" s="25"/>
      <c r="T42" s="11"/>
      <c r="U42" s="11"/>
      <c r="V42" s="31"/>
      <c r="W42" s="31"/>
      <c r="X42" s="31"/>
      <c r="Y42" s="31"/>
      <c r="Z42" s="31"/>
      <c r="AA42" s="31"/>
      <c r="AB42" s="32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</row>
    <row r="43" spans="1:41" x14ac:dyDescent="0.2">
      <c r="A43" s="51">
        <v>23</v>
      </c>
      <c r="B43" s="55">
        <v>11</v>
      </c>
      <c r="C43" s="41">
        <v>29</v>
      </c>
      <c r="D43" s="41">
        <v>23</v>
      </c>
      <c r="E43" s="41">
        <v>41</v>
      </c>
      <c r="F43" s="56">
        <v>0</v>
      </c>
      <c r="G43" s="58">
        <v>104</v>
      </c>
      <c r="H43" s="55">
        <v>104</v>
      </c>
      <c r="I43" s="41">
        <v>0</v>
      </c>
      <c r="J43" s="41">
        <v>0</v>
      </c>
      <c r="K43" s="56">
        <v>0</v>
      </c>
      <c r="L43" s="58">
        <v>104</v>
      </c>
      <c r="M43" s="55">
        <v>75</v>
      </c>
      <c r="N43" s="41">
        <v>75</v>
      </c>
      <c r="O43" s="60">
        <f t="shared" si="0"/>
        <v>100</v>
      </c>
      <c r="P43" s="39"/>
      <c r="Q43" s="25"/>
      <c r="T43" s="11"/>
      <c r="U43" s="11"/>
      <c r="V43" s="31"/>
      <c r="W43" s="31"/>
      <c r="X43" s="31"/>
      <c r="Y43" s="31"/>
      <c r="Z43" s="31"/>
      <c r="AA43" s="31"/>
      <c r="AB43" s="32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</row>
    <row r="44" spans="1:41" x14ac:dyDescent="0.2">
      <c r="A44" s="51">
        <v>24</v>
      </c>
      <c r="B44" s="55">
        <v>13</v>
      </c>
      <c r="C44" s="41">
        <v>28</v>
      </c>
      <c r="D44" s="41">
        <v>19</v>
      </c>
      <c r="E44" s="41">
        <v>42</v>
      </c>
      <c r="F44" s="56">
        <v>0</v>
      </c>
      <c r="G44" s="58">
        <v>102</v>
      </c>
      <c r="H44" s="55">
        <v>99</v>
      </c>
      <c r="I44" s="41">
        <v>3</v>
      </c>
      <c r="J44" s="41">
        <v>0</v>
      </c>
      <c r="K44" s="56">
        <v>0</v>
      </c>
      <c r="L44" s="58">
        <v>102</v>
      </c>
      <c r="M44" s="55">
        <v>75</v>
      </c>
      <c r="N44" s="41">
        <v>75</v>
      </c>
      <c r="O44" s="60">
        <f t="shared" si="0"/>
        <v>100</v>
      </c>
      <c r="P44" s="39"/>
      <c r="Q44" s="25"/>
      <c r="T44" s="11"/>
      <c r="U44" s="11"/>
      <c r="V44" s="31"/>
      <c r="W44" s="31"/>
      <c r="X44" s="31"/>
      <c r="Y44" s="31"/>
      <c r="Z44" s="31"/>
      <c r="AA44" s="31"/>
      <c r="AB44" s="32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</row>
    <row r="45" spans="1:41" x14ac:dyDescent="0.2">
      <c r="A45" s="51">
        <v>25</v>
      </c>
      <c r="B45" s="55">
        <v>8</v>
      </c>
      <c r="C45" s="41">
        <v>35</v>
      </c>
      <c r="D45" s="41">
        <v>19</v>
      </c>
      <c r="E45" s="41">
        <v>62</v>
      </c>
      <c r="F45" s="56">
        <v>0</v>
      </c>
      <c r="G45" s="58">
        <v>124</v>
      </c>
      <c r="H45" s="55">
        <v>122</v>
      </c>
      <c r="I45" s="41">
        <v>2</v>
      </c>
      <c r="J45" s="41">
        <v>0</v>
      </c>
      <c r="K45" s="56">
        <v>0</v>
      </c>
      <c r="L45" s="58">
        <v>124</v>
      </c>
      <c r="M45" s="55">
        <v>75</v>
      </c>
      <c r="N45" s="41">
        <v>70</v>
      </c>
      <c r="O45" s="60">
        <f t="shared" si="0"/>
        <v>93.333333333333329</v>
      </c>
      <c r="P45" s="39"/>
      <c r="Q45" s="25"/>
      <c r="T45" s="11"/>
      <c r="U45" s="11"/>
      <c r="V45" s="31"/>
      <c r="W45" s="31"/>
      <c r="X45" s="31"/>
      <c r="Y45" s="31"/>
      <c r="Z45" s="31"/>
      <c r="AA45" s="31"/>
      <c r="AB45" s="32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</row>
    <row r="46" spans="1:41" x14ac:dyDescent="0.2">
      <c r="A46" s="51">
        <v>26</v>
      </c>
      <c r="B46" s="55">
        <v>5</v>
      </c>
      <c r="C46" s="41">
        <v>22</v>
      </c>
      <c r="D46" s="41">
        <v>17</v>
      </c>
      <c r="E46" s="41">
        <v>69</v>
      </c>
      <c r="F46" s="56">
        <v>0</v>
      </c>
      <c r="G46" s="58">
        <v>113</v>
      </c>
      <c r="H46" s="55">
        <v>102</v>
      </c>
      <c r="I46" s="41">
        <v>7</v>
      </c>
      <c r="J46" s="41">
        <v>4</v>
      </c>
      <c r="K46" s="56">
        <v>0</v>
      </c>
      <c r="L46" s="58">
        <v>113</v>
      </c>
      <c r="M46" s="55">
        <v>75</v>
      </c>
      <c r="N46" s="41">
        <v>75</v>
      </c>
      <c r="O46" s="60">
        <f t="shared" si="0"/>
        <v>100</v>
      </c>
      <c r="P46" s="39"/>
      <c r="Q46" s="25"/>
      <c r="T46" s="11"/>
      <c r="U46" s="11"/>
      <c r="V46" s="31"/>
      <c r="W46" s="31"/>
      <c r="X46" s="31"/>
      <c r="Y46" s="31"/>
      <c r="Z46" s="31"/>
      <c r="AA46" s="31"/>
      <c r="AB46" s="32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</row>
    <row r="47" spans="1:41" x14ac:dyDescent="0.2">
      <c r="A47" s="51">
        <v>27</v>
      </c>
      <c r="B47" s="55">
        <v>5</v>
      </c>
      <c r="C47" s="41">
        <v>40</v>
      </c>
      <c r="D47" s="41">
        <v>15</v>
      </c>
      <c r="E47" s="41">
        <v>73</v>
      </c>
      <c r="F47" s="56">
        <v>0</v>
      </c>
      <c r="G47" s="58">
        <v>133</v>
      </c>
      <c r="H47" s="55">
        <v>127</v>
      </c>
      <c r="I47" s="41">
        <v>1</v>
      </c>
      <c r="J47" s="41">
        <v>5</v>
      </c>
      <c r="K47" s="56">
        <v>0</v>
      </c>
      <c r="L47" s="58">
        <v>133</v>
      </c>
      <c r="M47" s="55">
        <v>75</v>
      </c>
      <c r="N47" s="41">
        <v>75</v>
      </c>
      <c r="O47" s="60">
        <f t="shared" si="0"/>
        <v>100</v>
      </c>
      <c r="P47" s="39"/>
      <c r="Q47" s="25"/>
      <c r="T47" s="11"/>
      <c r="U47" s="11"/>
      <c r="V47" s="31"/>
      <c r="W47" s="31"/>
      <c r="X47" s="31"/>
      <c r="Y47" s="31"/>
      <c r="Z47" s="31"/>
      <c r="AA47" s="31"/>
      <c r="AB47" s="32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</row>
    <row r="48" spans="1:41" x14ac:dyDescent="0.2">
      <c r="A48" s="51">
        <v>28</v>
      </c>
      <c r="B48" s="55">
        <v>11</v>
      </c>
      <c r="C48" s="41">
        <v>28</v>
      </c>
      <c r="D48" s="41">
        <v>14</v>
      </c>
      <c r="E48" s="41">
        <v>70</v>
      </c>
      <c r="F48" s="56">
        <v>0</v>
      </c>
      <c r="G48" s="58">
        <v>123</v>
      </c>
      <c r="H48" s="55">
        <v>113</v>
      </c>
      <c r="I48" s="41">
        <v>4</v>
      </c>
      <c r="J48" s="41">
        <v>6</v>
      </c>
      <c r="K48" s="56">
        <v>0</v>
      </c>
      <c r="L48" s="58">
        <v>123</v>
      </c>
      <c r="M48" s="55">
        <v>75</v>
      </c>
      <c r="N48" s="41">
        <v>70</v>
      </c>
      <c r="O48" s="60">
        <f t="shared" si="0"/>
        <v>93.333333333333329</v>
      </c>
      <c r="P48" s="39"/>
      <c r="Q48" s="25"/>
      <c r="T48" s="11"/>
      <c r="U48" s="11"/>
      <c r="V48" s="30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</row>
    <row r="49" spans="1:41" x14ac:dyDescent="0.2">
      <c r="A49" s="51">
        <v>29</v>
      </c>
      <c r="B49" s="55">
        <v>11</v>
      </c>
      <c r="C49" s="41">
        <v>45</v>
      </c>
      <c r="D49" s="41">
        <v>32</v>
      </c>
      <c r="E49" s="41">
        <v>87</v>
      </c>
      <c r="F49" s="56">
        <v>0</v>
      </c>
      <c r="G49" s="58">
        <v>175</v>
      </c>
      <c r="H49" s="55">
        <v>162</v>
      </c>
      <c r="I49" s="41">
        <v>6</v>
      </c>
      <c r="J49" s="41">
        <v>7</v>
      </c>
      <c r="K49" s="56">
        <v>0</v>
      </c>
      <c r="L49" s="58">
        <v>175</v>
      </c>
      <c r="M49" s="55">
        <v>75</v>
      </c>
      <c r="N49" s="41">
        <v>75</v>
      </c>
      <c r="O49" s="60">
        <f t="shared" si="0"/>
        <v>100</v>
      </c>
      <c r="P49" s="39"/>
      <c r="Q49" s="25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</row>
    <row r="50" spans="1:41" x14ac:dyDescent="0.2">
      <c r="A50" s="51">
        <v>30</v>
      </c>
      <c r="B50" s="55">
        <v>12</v>
      </c>
      <c r="C50" s="41">
        <v>49</v>
      </c>
      <c r="D50" s="41">
        <v>45</v>
      </c>
      <c r="E50" s="41">
        <v>127</v>
      </c>
      <c r="F50" s="56">
        <v>0</v>
      </c>
      <c r="G50" s="58">
        <v>233</v>
      </c>
      <c r="H50" s="55">
        <v>218</v>
      </c>
      <c r="I50" s="41">
        <v>10</v>
      </c>
      <c r="J50" s="41">
        <v>5</v>
      </c>
      <c r="K50" s="56">
        <v>0</v>
      </c>
      <c r="L50" s="58">
        <v>233</v>
      </c>
      <c r="M50" s="55">
        <v>75</v>
      </c>
      <c r="N50" s="41">
        <v>75</v>
      </c>
      <c r="O50" s="60">
        <f t="shared" si="0"/>
        <v>100</v>
      </c>
      <c r="P50" s="39"/>
      <c r="Q50" s="25"/>
      <c r="T50" s="11"/>
      <c r="U50" s="30"/>
      <c r="V50" s="31"/>
      <c r="W50" s="31"/>
      <c r="X50" s="31"/>
      <c r="Y50" s="31"/>
      <c r="Z50" s="31"/>
      <c r="AA50" s="31"/>
      <c r="AB50" s="32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</row>
    <row r="51" spans="1:41" x14ac:dyDescent="0.2">
      <c r="A51" s="51">
        <v>31</v>
      </c>
      <c r="B51" s="55">
        <v>22</v>
      </c>
      <c r="C51" s="41">
        <v>67</v>
      </c>
      <c r="D51" s="41">
        <v>70</v>
      </c>
      <c r="E51" s="41">
        <v>157</v>
      </c>
      <c r="F51" s="56">
        <v>0</v>
      </c>
      <c r="G51" s="58">
        <v>316</v>
      </c>
      <c r="H51" s="55">
        <v>291</v>
      </c>
      <c r="I51" s="41">
        <v>14</v>
      </c>
      <c r="J51" s="41">
        <v>11</v>
      </c>
      <c r="K51" s="56">
        <v>0</v>
      </c>
      <c r="L51" s="58">
        <v>316</v>
      </c>
      <c r="M51" s="55">
        <v>75</v>
      </c>
      <c r="N51" s="41">
        <v>75</v>
      </c>
      <c r="O51" s="60">
        <f t="shared" si="0"/>
        <v>100</v>
      </c>
      <c r="P51" s="39"/>
      <c r="Q51" s="25"/>
      <c r="T51" s="11"/>
      <c r="U51" s="11"/>
      <c r="V51" s="31"/>
      <c r="W51" s="31"/>
      <c r="X51" s="31"/>
      <c r="Y51" s="31"/>
      <c r="Z51" s="31"/>
      <c r="AA51" s="31"/>
      <c r="AB51" s="32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</row>
    <row r="52" spans="1:41" x14ac:dyDescent="0.2">
      <c r="A52" s="51">
        <v>32</v>
      </c>
      <c r="B52" s="55">
        <v>13</v>
      </c>
      <c r="C52" s="41">
        <v>86</v>
      </c>
      <c r="D52" s="41">
        <v>67</v>
      </c>
      <c r="E52" s="41">
        <v>164</v>
      </c>
      <c r="F52" s="56">
        <v>0</v>
      </c>
      <c r="G52" s="58">
        <v>330</v>
      </c>
      <c r="H52" s="55">
        <v>285</v>
      </c>
      <c r="I52" s="41">
        <v>30</v>
      </c>
      <c r="J52" s="41">
        <v>15</v>
      </c>
      <c r="K52" s="56">
        <v>0</v>
      </c>
      <c r="L52" s="58">
        <v>330</v>
      </c>
      <c r="M52" s="55">
        <v>75</v>
      </c>
      <c r="N52" s="41">
        <v>75</v>
      </c>
      <c r="O52" s="60">
        <f t="shared" si="0"/>
        <v>100</v>
      </c>
      <c r="P52" s="39"/>
      <c r="Q52" s="25"/>
      <c r="T52" s="11"/>
      <c r="U52" s="11"/>
      <c r="V52" s="31"/>
      <c r="W52" s="31"/>
      <c r="X52" s="31"/>
      <c r="Y52" s="31"/>
      <c r="Z52" s="31"/>
      <c r="AA52" s="31"/>
      <c r="AB52" s="32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</row>
    <row r="53" spans="1:41" x14ac:dyDescent="0.2">
      <c r="A53" s="51">
        <v>33</v>
      </c>
      <c r="B53" s="55">
        <v>12</v>
      </c>
      <c r="C53" s="41">
        <v>98</v>
      </c>
      <c r="D53" s="41">
        <v>79</v>
      </c>
      <c r="E53" s="41">
        <v>218</v>
      </c>
      <c r="F53" s="56">
        <v>0</v>
      </c>
      <c r="G53" s="58">
        <v>407</v>
      </c>
      <c r="H53" s="55">
        <v>370</v>
      </c>
      <c r="I53" s="41">
        <v>33</v>
      </c>
      <c r="J53" s="41">
        <v>4</v>
      </c>
      <c r="K53" s="56">
        <v>0</v>
      </c>
      <c r="L53" s="58">
        <v>407</v>
      </c>
      <c r="M53" s="55">
        <v>75</v>
      </c>
      <c r="N53" s="41">
        <v>75</v>
      </c>
      <c r="O53" s="60">
        <f t="shared" si="0"/>
        <v>100</v>
      </c>
      <c r="P53" s="39"/>
      <c r="Q53" s="25"/>
      <c r="T53" s="11"/>
      <c r="U53" s="11"/>
      <c r="V53" s="31"/>
      <c r="W53" s="31"/>
      <c r="X53" s="31"/>
      <c r="Y53" s="31"/>
      <c r="Z53" s="31"/>
      <c r="AA53" s="31"/>
      <c r="AB53" s="32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</row>
    <row r="54" spans="1:41" x14ac:dyDescent="0.2">
      <c r="A54" s="51">
        <v>34</v>
      </c>
      <c r="B54" s="55">
        <v>32</v>
      </c>
      <c r="C54" s="41">
        <v>119</v>
      </c>
      <c r="D54" s="41">
        <v>92</v>
      </c>
      <c r="E54" s="41">
        <v>237</v>
      </c>
      <c r="F54" s="56">
        <v>0</v>
      </c>
      <c r="G54" s="58">
        <v>480</v>
      </c>
      <c r="H54" s="55">
        <v>454</v>
      </c>
      <c r="I54" s="41">
        <v>25</v>
      </c>
      <c r="J54" s="41">
        <v>1</v>
      </c>
      <c r="K54" s="56">
        <v>0</v>
      </c>
      <c r="L54" s="58">
        <v>480</v>
      </c>
      <c r="M54" s="55">
        <v>75</v>
      </c>
      <c r="N54" s="41">
        <v>75</v>
      </c>
      <c r="O54" s="60">
        <f t="shared" si="0"/>
        <v>100</v>
      </c>
      <c r="P54" s="39"/>
      <c r="Q54" s="25"/>
      <c r="T54" s="11"/>
      <c r="U54" s="11"/>
      <c r="V54" s="31"/>
      <c r="W54" s="31"/>
      <c r="X54" s="31"/>
      <c r="Y54" s="31"/>
      <c r="Z54" s="31"/>
      <c r="AA54" s="31"/>
      <c r="AB54" s="32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</row>
    <row r="55" spans="1:41" x14ac:dyDescent="0.2">
      <c r="A55" s="51">
        <v>35</v>
      </c>
      <c r="B55" s="55">
        <v>19</v>
      </c>
      <c r="C55" s="41">
        <v>103</v>
      </c>
      <c r="D55" s="41">
        <v>67</v>
      </c>
      <c r="E55" s="41">
        <v>195</v>
      </c>
      <c r="F55" s="56">
        <v>0</v>
      </c>
      <c r="G55" s="58">
        <v>384</v>
      </c>
      <c r="H55" s="55">
        <v>350</v>
      </c>
      <c r="I55" s="41">
        <v>28</v>
      </c>
      <c r="J55" s="41">
        <v>6</v>
      </c>
      <c r="K55" s="56">
        <v>0</v>
      </c>
      <c r="L55" s="58">
        <v>384</v>
      </c>
      <c r="M55" s="55">
        <v>75</v>
      </c>
      <c r="N55" s="41">
        <v>75</v>
      </c>
      <c r="O55" s="60">
        <f t="shared" si="0"/>
        <v>100</v>
      </c>
      <c r="P55" s="39"/>
      <c r="Q55" s="25"/>
      <c r="T55" s="11"/>
      <c r="U55" s="11"/>
      <c r="V55" s="31"/>
      <c r="W55" s="31"/>
      <c r="X55" s="31"/>
      <c r="Y55" s="31"/>
      <c r="Z55" s="31"/>
      <c r="AA55" s="31"/>
      <c r="AB55" s="32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</row>
    <row r="56" spans="1:41" x14ac:dyDescent="0.2">
      <c r="A56" s="51">
        <v>36</v>
      </c>
      <c r="B56" s="55">
        <v>30</v>
      </c>
      <c r="C56" s="41">
        <v>127</v>
      </c>
      <c r="D56" s="41">
        <v>104</v>
      </c>
      <c r="E56" s="41">
        <v>285</v>
      </c>
      <c r="F56" s="56">
        <v>0</v>
      </c>
      <c r="G56" s="58">
        <v>546</v>
      </c>
      <c r="H56" s="55">
        <v>523</v>
      </c>
      <c r="I56" s="41">
        <v>15</v>
      </c>
      <c r="J56" s="41">
        <v>8</v>
      </c>
      <c r="K56" s="56">
        <v>0</v>
      </c>
      <c r="L56" s="58">
        <v>546</v>
      </c>
      <c r="M56" s="55">
        <v>75</v>
      </c>
      <c r="N56" s="41">
        <v>73</v>
      </c>
      <c r="O56" s="60">
        <f t="shared" si="0"/>
        <v>97.333333333333329</v>
      </c>
      <c r="P56" s="39"/>
      <c r="Q56" s="25"/>
      <c r="T56" s="11"/>
      <c r="U56" s="11"/>
      <c r="V56" s="31"/>
      <c r="W56" s="31"/>
      <c r="X56" s="31"/>
      <c r="Y56" s="31"/>
      <c r="Z56" s="31"/>
      <c r="AA56" s="31"/>
      <c r="AB56" s="32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</row>
    <row r="57" spans="1:41" x14ac:dyDescent="0.2">
      <c r="A57" s="51">
        <v>37</v>
      </c>
      <c r="B57" s="55">
        <v>18</v>
      </c>
      <c r="C57" s="41">
        <v>64</v>
      </c>
      <c r="D57" s="41">
        <v>58</v>
      </c>
      <c r="E57" s="41">
        <v>103</v>
      </c>
      <c r="F57" s="56">
        <v>0</v>
      </c>
      <c r="G57" s="58">
        <v>243</v>
      </c>
      <c r="H57" s="55">
        <v>233</v>
      </c>
      <c r="I57" s="41">
        <v>7</v>
      </c>
      <c r="J57" s="41">
        <v>3</v>
      </c>
      <c r="K57" s="56">
        <v>0</v>
      </c>
      <c r="L57" s="58">
        <v>243</v>
      </c>
      <c r="M57" s="55">
        <v>75</v>
      </c>
      <c r="N57" s="41">
        <v>73</v>
      </c>
      <c r="O57" s="60">
        <f t="shared" si="0"/>
        <v>97.333333333333329</v>
      </c>
      <c r="P57" s="39"/>
      <c r="Q57" s="25"/>
      <c r="T57" s="11"/>
      <c r="U57" s="11"/>
      <c r="V57" s="31"/>
      <c r="W57" s="31"/>
      <c r="X57" s="31"/>
      <c r="Y57" s="31"/>
      <c r="Z57" s="31"/>
      <c r="AA57" s="31"/>
      <c r="AB57" s="32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</row>
    <row r="58" spans="1:41" x14ac:dyDescent="0.2">
      <c r="A58" s="51">
        <v>38</v>
      </c>
      <c r="B58" s="55">
        <v>14</v>
      </c>
      <c r="C58" s="41">
        <v>67</v>
      </c>
      <c r="D58" s="41">
        <v>53</v>
      </c>
      <c r="E58" s="41">
        <v>220</v>
      </c>
      <c r="F58" s="56">
        <v>8</v>
      </c>
      <c r="G58" s="58">
        <v>362</v>
      </c>
      <c r="H58" s="55">
        <v>348</v>
      </c>
      <c r="I58" s="41">
        <v>10</v>
      </c>
      <c r="J58" s="41">
        <v>4</v>
      </c>
      <c r="K58" s="56">
        <v>0</v>
      </c>
      <c r="L58" s="58">
        <v>362</v>
      </c>
      <c r="M58" s="55">
        <v>75</v>
      </c>
      <c r="N58" s="41">
        <v>75</v>
      </c>
      <c r="O58" s="60">
        <f t="shared" si="0"/>
        <v>100</v>
      </c>
      <c r="P58" s="39"/>
      <c r="Q58" s="25"/>
      <c r="T58" s="11"/>
      <c r="U58" s="11"/>
      <c r="V58" s="31"/>
      <c r="W58" s="31"/>
      <c r="X58" s="31"/>
      <c r="Y58" s="31"/>
      <c r="Z58" s="31"/>
      <c r="AA58" s="31"/>
      <c r="AB58" s="32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</row>
    <row r="59" spans="1:41" x14ac:dyDescent="0.2">
      <c r="A59" s="51">
        <v>39</v>
      </c>
      <c r="B59" s="55">
        <v>14</v>
      </c>
      <c r="C59" s="41">
        <v>64</v>
      </c>
      <c r="D59" s="41">
        <v>46</v>
      </c>
      <c r="E59" s="41">
        <v>166</v>
      </c>
      <c r="F59" s="56">
        <v>0</v>
      </c>
      <c r="G59" s="58">
        <v>290</v>
      </c>
      <c r="H59" s="55">
        <v>282</v>
      </c>
      <c r="I59" s="41">
        <v>8</v>
      </c>
      <c r="J59" s="41">
        <v>0</v>
      </c>
      <c r="K59" s="56">
        <v>0</v>
      </c>
      <c r="L59" s="58">
        <v>290</v>
      </c>
      <c r="M59" s="55">
        <v>75</v>
      </c>
      <c r="N59" s="41">
        <v>72</v>
      </c>
      <c r="O59" s="60">
        <f t="shared" si="0"/>
        <v>96</v>
      </c>
      <c r="P59" s="39"/>
      <c r="Q59" s="25"/>
      <c r="T59" s="11"/>
      <c r="U59" s="11"/>
      <c r="V59" s="31"/>
      <c r="W59" s="31"/>
      <c r="X59" s="31"/>
      <c r="Y59" s="31"/>
      <c r="Z59" s="31"/>
      <c r="AA59" s="31"/>
      <c r="AB59" s="32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</row>
    <row r="60" spans="1:41" x14ac:dyDescent="0.2">
      <c r="A60" s="51">
        <v>40</v>
      </c>
      <c r="B60" s="55">
        <v>14</v>
      </c>
      <c r="C60" s="41">
        <v>58</v>
      </c>
      <c r="D60" s="41">
        <v>30</v>
      </c>
      <c r="E60" s="41">
        <v>102</v>
      </c>
      <c r="F60" s="56">
        <v>0</v>
      </c>
      <c r="G60" s="58">
        <v>204</v>
      </c>
      <c r="H60" s="55">
        <v>195</v>
      </c>
      <c r="I60" s="41">
        <v>6</v>
      </c>
      <c r="J60" s="41">
        <v>3</v>
      </c>
      <c r="K60" s="56">
        <v>0</v>
      </c>
      <c r="L60" s="58">
        <v>204</v>
      </c>
      <c r="M60" s="55">
        <v>75</v>
      </c>
      <c r="N60" s="41">
        <v>75</v>
      </c>
      <c r="O60" s="60">
        <f t="shared" si="0"/>
        <v>100</v>
      </c>
      <c r="P60" s="39"/>
      <c r="Q60" s="25"/>
      <c r="T60" s="11"/>
      <c r="U60" s="11"/>
      <c r="V60" s="31"/>
      <c r="W60" s="31"/>
      <c r="X60" s="31"/>
      <c r="Y60" s="31"/>
      <c r="Z60" s="31"/>
      <c r="AA60" s="31"/>
      <c r="AB60" s="32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</row>
    <row r="61" spans="1:41" x14ac:dyDescent="0.2">
      <c r="A61" s="51">
        <v>41</v>
      </c>
      <c r="B61" s="55">
        <v>20</v>
      </c>
      <c r="C61" s="41">
        <v>33</v>
      </c>
      <c r="D61" s="41">
        <v>29</v>
      </c>
      <c r="E61" s="41">
        <v>128</v>
      </c>
      <c r="F61" s="56">
        <v>0</v>
      </c>
      <c r="G61" s="58">
        <v>210</v>
      </c>
      <c r="H61" s="55">
        <v>196</v>
      </c>
      <c r="I61" s="41">
        <v>12</v>
      </c>
      <c r="J61" s="41">
        <v>2</v>
      </c>
      <c r="K61" s="56">
        <v>0</v>
      </c>
      <c r="L61" s="58">
        <v>210</v>
      </c>
      <c r="M61" s="55">
        <v>75</v>
      </c>
      <c r="N61" s="41">
        <v>79</v>
      </c>
      <c r="O61" s="60">
        <f t="shared" si="0"/>
        <v>105.33333333333333</v>
      </c>
      <c r="P61" s="39"/>
      <c r="Q61" s="25"/>
      <c r="T61" s="11"/>
      <c r="U61" s="11"/>
      <c r="V61" s="31"/>
      <c r="W61" s="31"/>
      <c r="X61" s="31"/>
      <c r="Y61" s="31"/>
      <c r="Z61" s="31"/>
      <c r="AA61" s="31"/>
      <c r="AB61" s="32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</row>
    <row r="62" spans="1:41" x14ac:dyDescent="0.2">
      <c r="A62" s="51">
        <v>42</v>
      </c>
      <c r="B62" s="55">
        <v>21</v>
      </c>
      <c r="C62" s="41">
        <v>43</v>
      </c>
      <c r="D62" s="41">
        <v>40</v>
      </c>
      <c r="E62" s="41">
        <v>164</v>
      </c>
      <c r="F62" s="56">
        <v>0</v>
      </c>
      <c r="G62" s="58">
        <v>268</v>
      </c>
      <c r="H62" s="55">
        <v>251</v>
      </c>
      <c r="I62" s="41">
        <v>11</v>
      </c>
      <c r="J62" s="41">
        <v>6</v>
      </c>
      <c r="K62" s="56">
        <v>0</v>
      </c>
      <c r="L62" s="58">
        <v>268</v>
      </c>
      <c r="M62" s="55">
        <v>75</v>
      </c>
      <c r="N62" s="41">
        <v>74</v>
      </c>
      <c r="O62" s="60">
        <f t="shared" si="0"/>
        <v>98.666666666666671</v>
      </c>
      <c r="P62" s="39"/>
      <c r="Q62" s="25"/>
      <c r="T62" s="11"/>
      <c r="U62" s="11"/>
      <c r="V62" s="31"/>
      <c r="W62" s="31"/>
      <c r="X62" s="31"/>
      <c r="Y62" s="31"/>
      <c r="Z62" s="31"/>
      <c r="AA62" s="31"/>
      <c r="AB62" s="32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</row>
    <row r="63" spans="1:41" x14ac:dyDescent="0.2">
      <c r="A63" s="51">
        <v>43</v>
      </c>
      <c r="B63" s="55">
        <v>8</v>
      </c>
      <c r="C63" s="41">
        <v>37</v>
      </c>
      <c r="D63" s="41">
        <v>22</v>
      </c>
      <c r="E63" s="41">
        <v>124</v>
      </c>
      <c r="F63" s="56">
        <v>6</v>
      </c>
      <c r="G63" s="58">
        <v>197</v>
      </c>
      <c r="H63" s="55">
        <v>185</v>
      </c>
      <c r="I63" s="41">
        <v>12</v>
      </c>
      <c r="J63" s="41">
        <v>0</v>
      </c>
      <c r="K63" s="56">
        <v>0</v>
      </c>
      <c r="L63" s="58">
        <v>197</v>
      </c>
      <c r="M63" s="55">
        <v>75</v>
      </c>
      <c r="N63" s="41">
        <v>74</v>
      </c>
      <c r="O63" s="60">
        <f t="shared" si="0"/>
        <v>98.666666666666671</v>
      </c>
      <c r="P63" s="39"/>
      <c r="Q63" s="25"/>
      <c r="T63" s="11"/>
      <c r="U63" s="11"/>
      <c r="V63" s="30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</row>
    <row r="64" spans="1:41" x14ac:dyDescent="0.2">
      <c r="A64" s="51">
        <v>44</v>
      </c>
      <c r="B64" s="55">
        <v>6</v>
      </c>
      <c r="C64" s="41">
        <v>15</v>
      </c>
      <c r="D64" s="41">
        <v>9</v>
      </c>
      <c r="E64" s="41">
        <v>43</v>
      </c>
      <c r="F64" s="56">
        <v>2</v>
      </c>
      <c r="G64" s="58">
        <v>75</v>
      </c>
      <c r="H64" s="55">
        <v>70</v>
      </c>
      <c r="I64" s="41">
        <v>5</v>
      </c>
      <c r="J64" s="41">
        <v>0</v>
      </c>
      <c r="K64" s="56">
        <v>0</v>
      </c>
      <c r="L64" s="58">
        <v>75</v>
      </c>
      <c r="M64" s="55">
        <v>75</v>
      </c>
      <c r="N64" s="41">
        <v>75</v>
      </c>
      <c r="O64" s="60">
        <f t="shared" si="0"/>
        <v>100</v>
      </c>
      <c r="P64" s="39"/>
      <c r="Q64" s="25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</row>
    <row r="65" spans="1:56" x14ac:dyDescent="0.2">
      <c r="A65" s="51">
        <v>45</v>
      </c>
      <c r="B65" s="55">
        <v>6</v>
      </c>
      <c r="C65" s="41">
        <v>43</v>
      </c>
      <c r="D65" s="41">
        <v>35</v>
      </c>
      <c r="E65" s="41">
        <v>107</v>
      </c>
      <c r="F65" s="56">
        <v>0</v>
      </c>
      <c r="G65" s="58">
        <v>191</v>
      </c>
      <c r="H65" s="55">
        <v>178</v>
      </c>
      <c r="I65" s="41">
        <v>10</v>
      </c>
      <c r="J65" s="41">
        <v>3</v>
      </c>
      <c r="K65" s="56">
        <v>0</v>
      </c>
      <c r="L65" s="58">
        <v>191</v>
      </c>
      <c r="M65" s="55">
        <v>75</v>
      </c>
      <c r="N65" s="41">
        <v>74</v>
      </c>
      <c r="O65" s="60">
        <f t="shared" si="0"/>
        <v>98.666666666666671</v>
      </c>
      <c r="P65" s="39"/>
      <c r="Q65" s="25"/>
      <c r="T65" s="11"/>
      <c r="U65" s="30"/>
      <c r="V65" s="31"/>
      <c r="W65" s="31"/>
      <c r="X65" s="31"/>
      <c r="Y65" s="31"/>
      <c r="Z65" s="31"/>
      <c r="AA65" s="31"/>
      <c r="AB65" s="32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</row>
    <row r="66" spans="1:56" x14ac:dyDescent="0.2">
      <c r="A66" s="51">
        <v>46</v>
      </c>
      <c r="B66" s="55">
        <v>2</v>
      </c>
      <c r="C66" s="41">
        <v>21</v>
      </c>
      <c r="D66" s="41">
        <v>15</v>
      </c>
      <c r="E66" s="41">
        <v>86</v>
      </c>
      <c r="F66" s="56">
        <v>0</v>
      </c>
      <c r="G66" s="58">
        <v>124</v>
      </c>
      <c r="H66" s="55">
        <v>114</v>
      </c>
      <c r="I66" s="41">
        <v>2</v>
      </c>
      <c r="J66" s="41">
        <v>8</v>
      </c>
      <c r="K66" s="56">
        <v>0</v>
      </c>
      <c r="L66" s="58">
        <v>124</v>
      </c>
      <c r="M66" s="55">
        <v>75</v>
      </c>
      <c r="N66" s="41">
        <v>75</v>
      </c>
      <c r="O66" s="60">
        <f t="shared" si="0"/>
        <v>100</v>
      </c>
      <c r="P66" s="39"/>
      <c r="Q66" s="25"/>
      <c r="T66" s="11"/>
      <c r="U66" s="11"/>
      <c r="V66" s="31"/>
      <c r="W66" s="31"/>
      <c r="X66" s="31"/>
      <c r="Y66" s="31"/>
      <c r="Z66" s="31"/>
      <c r="AA66" s="31"/>
      <c r="AB66" s="32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67" spans="1:56" x14ac:dyDescent="0.2">
      <c r="A67" s="51">
        <v>47</v>
      </c>
      <c r="B67" s="55">
        <v>9</v>
      </c>
      <c r="C67" s="41">
        <v>21</v>
      </c>
      <c r="D67" s="41">
        <v>8</v>
      </c>
      <c r="E67" s="41">
        <v>76</v>
      </c>
      <c r="F67" s="56">
        <v>0</v>
      </c>
      <c r="G67" s="58">
        <v>114</v>
      </c>
      <c r="H67" s="55">
        <v>100</v>
      </c>
      <c r="I67" s="41">
        <v>13</v>
      </c>
      <c r="J67" s="41">
        <v>1</v>
      </c>
      <c r="K67" s="56">
        <v>0</v>
      </c>
      <c r="L67" s="58">
        <v>114</v>
      </c>
      <c r="M67" s="55">
        <v>75</v>
      </c>
      <c r="N67" s="41">
        <v>70</v>
      </c>
      <c r="O67" s="60">
        <f t="shared" si="0"/>
        <v>93.333333333333329</v>
      </c>
      <c r="P67" s="39"/>
      <c r="Q67" s="25"/>
      <c r="T67" s="11"/>
      <c r="U67" s="11"/>
      <c r="V67" s="31"/>
      <c r="W67" s="31"/>
      <c r="X67" s="31"/>
      <c r="Y67" s="31"/>
      <c r="Z67" s="31"/>
      <c r="AA67" s="31"/>
      <c r="AB67" s="32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</row>
    <row r="68" spans="1:56" x14ac:dyDescent="0.2">
      <c r="A68" s="51">
        <v>48</v>
      </c>
      <c r="B68" s="55">
        <v>5</v>
      </c>
      <c r="C68" s="41">
        <v>25</v>
      </c>
      <c r="D68" s="41">
        <v>20</v>
      </c>
      <c r="E68" s="41">
        <v>80</v>
      </c>
      <c r="F68" s="56">
        <v>0</v>
      </c>
      <c r="G68" s="58">
        <v>130</v>
      </c>
      <c r="H68" s="55">
        <v>121</v>
      </c>
      <c r="I68" s="41">
        <v>9</v>
      </c>
      <c r="J68" s="41">
        <v>0</v>
      </c>
      <c r="K68" s="56">
        <v>0</v>
      </c>
      <c r="L68" s="58">
        <v>130</v>
      </c>
      <c r="M68" s="55">
        <v>75</v>
      </c>
      <c r="N68" s="41">
        <v>73</v>
      </c>
      <c r="O68" s="60">
        <f t="shared" si="0"/>
        <v>97.333333333333329</v>
      </c>
      <c r="P68" s="39"/>
      <c r="Q68" s="25"/>
      <c r="T68" s="11"/>
      <c r="U68" s="11"/>
      <c r="V68" s="31"/>
      <c r="W68" s="31"/>
      <c r="X68" s="31"/>
      <c r="Y68" s="31"/>
      <c r="Z68" s="31"/>
      <c r="AA68" s="31"/>
      <c r="AB68" s="32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</row>
    <row r="69" spans="1:56" x14ac:dyDescent="0.2">
      <c r="A69" s="51">
        <v>49</v>
      </c>
      <c r="B69" s="55">
        <v>9</v>
      </c>
      <c r="C69" s="41">
        <v>22</v>
      </c>
      <c r="D69" s="41">
        <v>16</v>
      </c>
      <c r="E69" s="41">
        <v>85</v>
      </c>
      <c r="F69" s="56">
        <v>0</v>
      </c>
      <c r="G69" s="58">
        <v>132</v>
      </c>
      <c r="H69" s="55">
        <v>126</v>
      </c>
      <c r="I69" s="41">
        <v>5</v>
      </c>
      <c r="J69" s="41">
        <v>1</v>
      </c>
      <c r="K69" s="56">
        <v>0</v>
      </c>
      <c r="L69" s="58">
        <v>132</v>
      </c>
      <c r="M69" s="55">
        <v>75</v>
      </c>
      <c r="N69" s="41">
        <v>75</v>
      </c>
      <c r="O69" s="60">
        <f t="shared" si="0"/>
        <v>100</v>
      </c>
      <c r="P69" s="39"/>
      <c r="Q69" s="25"/>
      <c r="T69" s="11"/>
      <c r="U69" s="11"/>
      <c r="V69" s="31"/>
      <c r="W69" s="31"/>
      <c r="X69" s="31"/>
      <c r="Y69" s="31"/>
      <c r="Z69" s="31"/>
      <c r="AA69" s="31"/>
      <c r="AB69" s="32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</row>
    <row r="70" spans="1:56" x14ac:dyDescent="0.2">
      <c r="A70" s="51">
        <v>50</v>
      </c>
      <c r="B70" s="55">
        <v>9</v>
      </c>
      <c r="C70" s="41">
        <v>24</v>
      </c>
      <c r="D70" s="41">
        <v>8</v>
      </c>
      <c r="E70" s="41">
        <v>91</v>
      </c>
      <c r="F70" s="56">
        <v>0</v>
      </c>
      <c r="G70" s="58">
        <v>132</v>
      </c>
      <c r="H70" s="55">
        <v>126</v>
      </c>
      <c r="I70" s="41">
        <v>6</v>
      </c>
      <c r="J70" s="41">
        <v>0</v>
      </c>
      <c r="K70" s="56">
        <v>0</v>
      </c>
      <c r="L70" s="58">
        <v>132</v>
      </c>
      <c r="M70" s="55">
        <v>75</v>
      </c>
      <c r="N70" s="41">
        <v>75</v>
      </c>
      <c r="O70" s="60">
        <f t="shared" si="0"/>
        <v>100</v>
      </c>
      <c r="P70" s="39"/>
      <c r="Q70" s="25"/>
      <c r="T70" s="11"/>
      <c r="U70" s="11"/>
      <c r="V70" s="31"/>
      <c r="W70" s="31"/>
      <c r="X70" s="31"/>
      <c r="Y70" s="31"/>
      <c r="Z70" s="31"/>
      <c r="AA70" s="31"/>
      <c r="AB70" s="32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</row>
    <row r="71" spans="1:56" x14ac:dyDescent="0.2">
      <c r="A71" s="51">
        <v>51</v>
      </c>
      <c r="B71" s="55">
        <v>4</v>
      </c>
      <c r="C71" s="41">
        <v>12</v>
      </c>
      <c r="D71" s="41">
        <v>8</v>
      </c>
      <c r="E71" s="41">
        <v>82</v>
      </c>
      <c r="F71" s="56">
        <v>0</v>
      </c>
      <c r="G71" s="58">
        <v>106</v>
      </c>
      <c r="H71" s="55">
        <v>99</v>
      </c>
      <c r="I71" s="41">
        <v>4</v>
      </c>
      <c r="J71" s="41">
        <v>3</v>
      </c>
      <c r="K71" s="56">
        <v>0</v>
      </c>
      <c r="L71" s="58">
        <v>106</v>
      </c>
      <c r="M71" s="55">
        <v>75</v>
      </c>
      <c r="N71" s="41">
        <v>64</v>
      </c>
      <c r="O71" s="60">
        <f t="shared" si="0"/>
        <v>85.333333333333329</v>
      </c>
      <c r="P71" s="39"/>
      <c r="Q71" s="25"/>
      <c r="T71" s="11"/>
      <c r="U71" s="11"/>
      <c r="V71" s="31"/>
      <c r="W71" s="31"/>
      <c r="X71" s="31"/>
      <c r="Y71" s="31"/>
      <c r="Z71" s="31"/>
      <c r="AA71" s="31"/>
      <c r="AB71" s="32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</row>
    <row r="72" spans="1:56" x14ac:dyDescent="0.2">
      <c r="A72" s="51">
        <v>52</v>
      </c>
      <c r="B72" s="55">
        <v>11</v>
      </c>
      <c r="C72" s="41">
        <v>23</v>
      </c>
      <c r="D72" s="41">
        <v>10</v>
      </c>
      <c r="E72" s="41">
        <v>31</v>
      </c>
      <c r="F72" s="56">
        <v>61</v>
      </c>
      <c r="G72" s="58">
        <v>136</v>
      </c>
      <c r="H72" s="55">
        <v>131</v>
      </c>
      <c r="I72" s="41">
        <v>5</v>
      </c>
      <c r="J72" s="41">
        <v>0</v>
      </c>
      <c r="K72" s="56">
        <v>0</v>
      </c>
      <c r="L72" s="58">
        <v>136</v>
      </c>
      <c r="M72" s="55">
        <v>75</v>
      </c>
      <c r="N72" s="41">
        <v>65</v>
      </c>
      <c r="O72" s="60">
        <f t="shared" si="0"/>
        <v>86.666666666666671</v>
      </c>
      <c r="P72" s="39"/>
      <c r="Q72" s="25"/>
      <c r="T72" s="11"/>
      <c r="U72" s="11"/>
      <c r="V72" s="31"/>
      <c r="W72" s="31"/>
      <c r="X72" s="31"/>
      <c r="Y72" s="31"/>
      <c r="Z72" s="31"/>
      <c r="AA72" s="31"/>
      <c r="AB72" s="32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</row>
    <row r="73" spans="1:56" ht="12" thickBot="1" x14ac:dyDescent="0.25">
      <c r="A73" s="61">
        <v>53</v>
      </c>
      <c r="B73" s="64">
        <v>4</v>
      </c>
      <c r="C73" s="65">
        <v>27</v>
      </c>
      <c r="D73" s="65">
        <v>15</v>
      </c>
      <c r="E73" s="65">
        <v>40</v>
      </c>
      <c r="F73" s="66">
        <v>0</v>
      </c>
      <c r="G73" s="62">
        <v>86</v>
      </c>
      <c r="H73" s="64">
        <v>81</v>
      </c>
      <c r="I73" s="65">
        <v>5</v>
      </c>
      <c r="J73" s="65">
        <v>0</v>
      </c>
      <c r="K73" s="66">
        <v>0</v>
      </c>
      <c r="L73" s="62">
        <v>86</v>
      </c>
      <c r="M73" s="64">
        <v>75</v>
      </c>
      <c r="N73" s="65">
        <v>63</v>
      </c>
      <c r="O73" s="67">
        <f t="shared" si="0"/>
        <v>84</v>
      </c>
      <c r="P73" s="39"/>
      <c r="Q73" s="25"/>
      <c r="T73" s="11"/>
      <c r="U73" s="11"/>
      <c r="V73" s="31"/>
      <c r="W73" s="31"/>
      <c r="X73" s="31"/>
      <c r="Y73" s="31"/>
      <c r="Z73" s="31"/>
      <c r="AA73" s="31"/>
      <c r="AB73" s="32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</row>
    <row r="74" spans="1:56" ht="12" thickBot="1" x14ac:dyDescent="0.25">
      <c r="A74" s="63" t="s">
        <v>2</v>
      </c>
      <c r="B74" s="68">
        <v>729</v>
      </c>
      <c r="C74" s="69">
        <v>2341</v>
      </c>
      <c r="D74" s="69">
        <v>1597</v>
      </c>
      <c r="E74" s="69">
        <v>5665</v>
      </c>
      <c r="F74" s="70">
        <v>78</v>
      </c>
      <c r="G74" s="63">
        <v>10410</v>
      </c>
      <c r="H74" s="68">
        <v>9861</v>
      </c>
      <c r="I74" s="69">
        <v>390</v>
      </c>
      <c r="J74" s="69">
        <v>159</v>
      </c>
      <c r="K74" s="70">
        <v>0</v>
      </c>
      <c r="L74" s="63">
        <v>10410</v>
      </c>
      <c r="M74" s="68">
        <v>75</v>
      </c>
      <c r="N74" s="71">
        <v>69</v>
      </c>
      <c r="O74" s="72">
        <f t="shared" si="0"/>
        <v>92</v>
      </c>
      <c r="P74" s="40"/>
      <c r="Q74" s="26"/>
      <c r="T74" s="11"/>
      <c r="U74" s="11"/>
      <c r="V74" s="31"/>
      <c r="W74" s="31"/>
      <c r="X74" s="31"/>
      <c r="Y74" s="31"/>
      <c r="Z74" s="31"/>
      <c r="AA74" s="31"/>
      <c r="AB74" s="32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</row>
    <row r="75" spans="1:56" x14ac:dyDescent="0.2">
      <c r="A75" s="30" t="s">
        <v>62</v>
      </c>
      <c r="M75" s="23"/>
      <c r="N75" s="28" t="s">
        <v>53</v>
      </c>
      <c r="O75" s="10" t="s">
        <v>53</v>
      </c>
      <c r="R75" s="27"/>
      <c r="T75" s="11"/>
      <c r="U75" s="11"/>
      <c r="V75" s="31"/>
      <c r="W75" s="31"/>
      <c r="X75" s="31"/>
      <c r="Y75" s="31"/>
      <c r="Z75" s="31"/>
      <c r="AA75" s="31"/>
      <c r="AB75" s="32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</row>
    <row r="76" spans="1:56" x14ac:dyDescent="0.2">
      <c r="A76" s="73" t="s">
        <v>63</v>
      </c>
      <c r="M76" s="23"/>
      <c r="N76" s="28"/>
      <c r="O76" s="10"/>
      <c r="R76" s="27"/>
      <c r="T76" s="11"/>
      <c r="U76" s="11"/>
      <c r="V76" s="31"/>
      <c r="W76" s="31"/>
      <c r="X76" s="31"/>
      <c r="Y76" s="31"/>
      <c r="Z76" s="31"/>
      <c r="AA76" s="31"/>
      <c r="AB76" s="32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</row>
    <row r="77" spans="1:56" x14ac:dyDescent="0.2">
      <c r="T77" s="11"/>
      <c r="U77" s="11"/>
      <c r="V77" s="31"/>
      <c r="W77" s="31"/>
      <c r="X77" s="31"/>
      <c r="Y77" s="31"/>
      <c r="Z77" s="31"/>
      <c r="AA77" s="31"/>
      <c r="AB77" s="32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</row>
    <row r="78" spans="1:56" x14ac:dyDescent="0.2">
      <c r="T78" s="11"/>
      <c r="U78" s="11"/>
      <c r="V78" s="31"/>
      <c r="W78" s="31"/>
      <c r="X78" s="31"/>
      <c r="Y78" s="31"/>
      <c r="Z78" s="31"/>
      <c r="AA78" s="31"/>
      <c r="AB78" s="32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</row>
    <row r="79" spans="1:56" s="9" customFormat="1" ht="16.5" thickBot="1" x14ac:dyDescent="0.3">
      <c r="A79" s="38" t="s">
        <v>64</v>
      </c>
      <c r="B79" s="4"/>
      <c r="C79" s="4"/>
      <c r="D79" s="4"/>
      <c r="E79" s="4"/>
      <c r="F79" s="4"/>
      <c r="G79" s="4"/>
      <c r="H79" s="4"/>
      <c r="I79" s="4"/>
      <c r="J79" s="4"/>
      <c r="K79" s="4"/>
      <c r="M79" s="22"/>
      <c r="Q79" s="20"/>
      <c r="T79" s="12"/>
      <c r="U79" s="12"/>
      <c r="V79" s="31"/>
      <c r="W79" s="31"/>
      <c r="X79" s="31"/>
      <c r="Y79" s="31"/>
      <c r="Z79" s="31"/>
      <c r="AA79" s="31"/>
      <c r="AB79" s="3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BD79" s="12"/>
    </row>
    <row r="80" spans="1:56" ht="12" thickBot="1" x14ac:dyDescent="0.25">
      <c r="A80" s="135" t="s">
        <v>0</v>
      </c>
      <c r="B80" s="137" t="s">
        <v>19</v>
      </c>
      <c r="C80" s="138"/>
      <c r="D80" s="138"/>
      <c r="E80" s="138"/>
      <c r="F80" s="138"/>
      <c r="G80" s="139"/>
      <c r="H80" s="137" t="s">
        <v>20</v>
      </c>
      <c r="I80" s="138"/>
      <c r="J80" s="138"/>
      <c r="K80" s="138"/>
      <c r="L80" s="139"/>
      <c r="M80" s="14"/>
      <c r="N80" s="14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</row>
    <row r="81" spans="1:41" ht="12" thickBot="1" x14ac:dyDescent="0.25">
      <c r="A81" s="136"/>
      <c r="B81" s="42" t="s">
        <v>21</v>
      </c>
      <c r="C81" s="43" t="s">
        <v>22</v>
      </c>
      <c r="D81" s="43" t="s">
        <v>23</v>
      </c>
      <c r="E81" s="43" t="s">
        <v>24</v>
      </c>
      <c r="F81" s="44" t="s">
        <v>25</v>
      </c>
      <c r="G81" s="45" t="s">
        <v>2</v>
      </c>
      <c r="H81" s="42" t="s">
        <v>26</v>
      </c>
      <c r="I81" s="43" t="s">
        <v>27</v>
      </c>
      <c r="J81" s="43" t="s">
        <v>28</v>
      </c>
      <c r="K81" s="44" t="s">
        <v>25</v>
      </c>
      <c r="L81" s="45" t="s">
        <v>2</v>
      </c>
      <c r="M81" s="14"/>
      <c r="N81" s="14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</row>
    <row r="82" spans="1:41" x14ac:dyDescent="0.2">
      <c r="A82" s="82" t="s">
        <v>3</v>
      </c>
      <c r="B82" s="52">
        <v>47</v>
      </c>
      <c r="C82" s="53">
        <v>115</v>
      </c>
      <c r="D82" s="53">
        <v>72</v>
      </c>
      <c r="E82" s="53">
        <v>183</v>
      </c>
      <c r="F82" s="54">
        <v>0</v>
      </c>
      <c r="G82" s="87">
        <v>417</v>
      </c>
      <c r="H82" s="86">
        <v>417</v>
      </c>
      <c r="I82" s="41">
        <v>0</v>
      </c>
      <c r="J82" s="41">
        <v>0</v>
      </c>
      <c r="K82" s="51">
        <v>0</v>
      </c>
      <c r="L82" s="87">
        <v>417</v>
      </c>
      <c r="M82" s="14"/>
      <c r="N82" s="14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</row>
    <row r="83" spans="1:41" x14ac:dyDescent="0.2">
      <c r="A83" s="82" t="s">
        <v>5</v>
      </c>
      <c r="B83" s="55">
        <v>15</v>
      </c>
      <c r="C83" s="41">
        <v>73</v>
      </c>
      <c r="D83" s="41">
        <v>41</v>
      </c>
      <c r="E83" s="41">
        <v>145</v>
      </c>
      <c r="F83" s="56">
        <v>0</v>
      </c>
      <c r="G83" s="88">
        <v>274</v>
      </c>
      <c r="H83" s="86">
        <v>274</v>
      </c>
      <c r="I83" s="41">
        <v>0</v>
      </c>
      <c r="J83" s="41">
        <v>0</v>
      </c>
      <c r="K83" s="51">
        <v>0</v>
      </c>
      <c r="L83" s="88">
        <v>274</v>
      </c>
      <c r="M83" s="14"/>
      <c r="N83" s="14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</row>
    <row r="84" spans="1:41" x14ac:dyDescent="0.2">
      <c r="A84" s="82" t="s">
        <v>6</v>
      </c>
      <c r="B84" s="55">
        <v>9</v>
      </c>
      <c r="C84" s="41">
        <v>41</v>
      </c>
      <c r="D84" s="41">
        <v>42</v>
      </c>
      <c r="E84" s="41">
        <v>93</v>
      </c>
      <c r="F84" s="56">
        <v>0</v>
      </c>
      <c r="G84" s="88">
        <v>185</v>
      </c>
      <c r="H84" s="86">
        <v>172</v>
      </c>
      <c r="I84" s="41">
        <v>6</v>
      </c>
      <c r="J84" s="41">
        <v>7</v>
      </c>
      <c r="K84" s="51">
        <v>0</v>
      </c>
      <c r="L84" s="88">
        <v>185</v>
      </c>
      <c r="M84" s="14"/>
      <c r="N84" s="14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</row>
    <row r="85" spans="1:41" x14ac:dyDescent="0.2">
      <c r="A85" s="82" t="s">
        <v>7</v>
      </c>
      <c r="B85" s="55">
        <v>27</v>
      </c>
      <c r="C85" s="41">
        <v>113</v>
      </c>
      <c r="D85" s="41">
        <v>62</v>
      </c>
      <c r="E85" s="41">
        <v>200</v>
      </c>
      <c r="F85" s="56">
        <v>0</v>
      </c>
      <c r="G85" s="88">
        <v>402</v>
      </c>
      <c r="H85" s="86">
        <v>202</v>
      </c>
      <c r="I85" s="41">
        <v>155</v>
      </c>
      <c r="J85" s="41">
        <v>45</v>
      </c>
      <c r="K85" s="51">
        <v>0</v>
      </c>
      <c r="L85" s="88">
        <v>402</v>
      </c>
      <c r="M85" s="14"/>
      <c r="N85" s="14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</row>
    <row r="86" spans="1:41" x14ac:dyDescent="0.2">
      <c r="A86" s="82" t="s">
        <v>8</v>
      </c>
      <c r="B86" s="55">
        <v>9</v>
      </c>
      <c r="C86" s="41">
        <v>68</v>
      </c>
      <c r="D86" s="41">
        <v>75</v>
      </c>
      <c r="E86" s="41">
        <v>249</v>
      </c>
      <c r="F86" s="56">
        <v>0</v>
      </c>
      <c r="G86" s="88">
        <v>401</v>
      </c>
      <c r="H86" s="86">
        <v>394</v>
      </c>
      <c r="I86" s="41">
        <v>0</v>
      </c>
      <c r="J86" s="41">
        <v>7</v>
      </c>
      <c r="K86" s="51">
        <v>0</v>
      </c>
      <c r="L86" s="88">
        <v>401</v>
      </c>
      <c r="M86" s="14"/>
      <c r="N86" s="14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</row>
    <row r="87" spans="1:41" x14ac:dyDescent="0.2">
      <c r="A87" s="82" t="s">
        <v>9</v>
      </c>
      <c r="B87" s="55">
        <v>24</v>
      </c>
      <c r="C87" s="41">
        <v>99</v>
      </c>
      <c r="D87" s="41">
        <v>51</v>
      </c>
      <c r="E87" s="41">
        <v>210</v>
      </c>
      <c r="F87" s="56">
        <v>8</v>
      </c>
      <c r="G87" s="88">
        <v>392</v>
      </c>
      <c r="H87" s="86">
        <v>346</v>
      </c>
      <c r="I87" s="41">
        <v>46</v>
      </c>
      <c r="J87" s="41">
        <v>0</v>
      </c>
      <c r="K87" s="51">
        <v>0</v>
      </c>
      <c r="L87" s="88">
        <v>392</v>
      </c>
      <c r="M87" s="14"/>
      <c r="N87" s="14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</row>
    <row r="88" spans="1:41" x14ac:dyDescent="0.2">
      <c r="A88" s="82" t="s">
        <v>10</v>
      </c>
      <c r="B88" s="55">
        <v>3</v>
      </c>
      <c r="C88" s="41">
        <v>14</v>
      </c>
      <c r="D88" s="41">
        <v>10</v>
      </c>
      <c r="E88" s="41">
        <v>29</v>
      </c>
      <c r="F88" s="56">
        <v>1</v>
      </c>
      <c r="G88" s="88">
        <v>57</v>
      </c>
      <c r="H88" s="86">
        <v>57</v>
      </c>
      <c r="I88" s="41">
        <v>0</v>
      </c>
      <c r="J88" s="41">
        <v>0</v>
      </c>
      <c r="K88" s="51">
        <v>0</v>
      </c>
      <c r="L88" s="88">
        <v>57</v>
      </c>
      <c r="M88" s="14"/>
      <c r="N88" s="14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</row>
    <row r="89" spans="1:41" x14ac:dyDescent="0.2">
      <c r="A89" s="82" t="s">
        <v>11</v>
      </c>
      <c r="B89" s="55">
        <v>435</v>
      </c>
      <c r="C89" s="41">
        <v>1286</v>
      </c>
      <c r="D89" s="41">
        <v>734</v>
      </c>
      <c r="E89" s="41">
        <v>2940</v>
      </c>
      <c r="F89" s="56">
        <v>61</v>
      </c>
      <c r="G89" s="88">
        <v>5456</v>
      </c>
      <c r="H89" s="86">
        <v>5456</v>
      </c>
      <c r="I89" s="41">
        <v>0</v>
      </c>
      <c r="J89" s="41">
        <v>0</v>
      </c>
      <c r="K89" s="51">
        <v>0</v>
      </c>
      <c r="L89" s="88">
        <v>5456</v>
      </c>
      <c r="M89" s="14"/>
      <c r="N89" s="14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</row>
    <row r="90" spans="1:41" x14ac:dyDescent="0.2">
      <c r="A90" s="82" t="s">
        <v>12</v>
      </c>
      <c r="B90" s="55">
        <v>9</v>
      </c>
      <c r="C90" s="41">
        <v>25</v>
      </c>
      <c r="D90" s="41">
        <v>22</v>
      </c>
      <c r="E90" s="41">
        <v>68</v>
      </c>
      <c r="F90" s="56">
        <v>0</v>
      </c>
      <c r="G90" s="88">
        <v>124</v>
      </c>
      <c r="H90" s="86">
        <v>124</v>
      </c>
      <c r="I90" s="41">
        <v>0</v>
      </c>
      <c r="J90" s="41">
        <v>0</v>
      </c>
      <c r="K90" s="51">
        <v>0</v>
      </c>
      <c r="L90" s="88">
        <v>124</v>
      </c>
      <c r="M90" s="14"/>
      <c r="N90" s="14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</row>
    <row r="91" spans="1:41" x14ac:dyDescent="0.2">
      <c r="A91" s="82" t="s">
        <v>13</v>
      </c>
      <c r="B91" s="55">
        <v>72</v>
      </c>
      <c r="C91" s="41">
        <v>253</v>
      </c>
      <c r="D91" s="41">
        <v>200</v>
      </c>
      <c r="E91" s="41">
        <v>651</v>
      </c>
      <c r="F91" s="56">
        <v>2</v>
      </c>
      <c r="G91" s="88">
        <v>1178</v>
      </c>
      <c r="H91" s="86">
        <v>1093</v>
      </c>
      <c r="I91" s="41">
        <v>3</v>
      </c>
      <c r="J91" s="41">
        <v>82</v>
      </c>
      <c r="K91" s="51">
        <v>0</v>
      </c>
      <c r="L91" s="88">
        <v>1178</v>
      </c>
      <c r="M91" s="14"/>
      <c r="N91" s="14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</row>
    <row r="92" spans="1:41" x14ac:dyDescent="0.2">
      <c r="A92" s="82" t="s">
        <v>14</v>
      </c>
      <c r="B92" s="55">
        <v>5</v>
      </c>
      <c r="C92" s="41">
        <v>15</v>
      </c>
      <c r="D92" s="41">
        <v>10</v>
      </c>
      <c r="E92" s="41">
        <v>57</v>
      </c>
      <c r="F92" s="56">
        <v>0</v>
      </c>
      <c r="G92" s="88">
        <v>87</v>
      </c>
      <c r="H92" s="86">
        <v>86</v>
      </c>
      <c r="I92" s="41">
        <v>0</v>
      </c>
      <c r="J92" s="41">
        <v>1</v>
      </c>
      <c r="K92" s="51">
        <v>0</v>
      </c>
      <c r="L92" s="88">
        <v>87</v>
      </c>
      <c r="M92" s="14"/>
      <c r="N92" s="14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</row>
    <row r="93" spans="1:41" x14ac:dyDescent="0.2">
      <c r="A93" s="82" t="s">
        <v>15</v>
      </c>
      <c r="B93" s="55">
        <v>3</v>
      </c>
      <c r="C93" s="41">
        <v>13</v>
      </c>
      <c r="D93" s="41">
        <v>6</v>
      </c>
      <c r="E93" s="41">
        <v>25</v>
      </c>
      <c r="F93" s="56">
        <v>0</v>
      </c>
      <c r="G93" s="88">
        <v>47</v>
      </c>
      <c r="H93" s="86">
        <v>47</v>
      </c>
      <c r="I93" s="41">
        <v>0</v>
      </c>
      <c r="J93" s="41">
        <v>0</v>
      </c>
      <c r="K93" s="51">
        <v>0</v>
      </c>
      <c r="L93" s="88">
        <v>47</v>
      </c>
      <c r="M93" s="14"/>
      <c r="N93" s="14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</row>
    <row r="94" spans="1:41" x14ac:dyDescent="0.2">
      <c r="A94" s="82" t="s">
        <v>16</v>
      </c>
      <c r="B94" s="55">
        <v>55</v>
      </c>
      <c r="C94" s="41">
        <v>143</v>
      </c>
      <c r="D94" s="41">
        <v>158</v>
      </c>
      <c r="E94" s="41">
        <v>491</v>
      </c>
      <c r="F94" s="56">
        <v>0</v>
      </c>
      <c r="G94" s="88">
        <v>847</v>
      </c>
      <c r="H94" s="86">
        <v>847</v>
      </c>
      <c r="I94" s="41">
        <v>0</v>
      </c>
      <c r="J94" s="41">
        <v>0</v>
      </c>
      <c r="K94" s="51">
        <v>0</v>
      </c>
      <c r="L94" s="88">
        <v>847</v>
      </c>
      <c r="M94" s="14"/>
      <c r="N94" s="14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</row>
    <row r="95" spans="1:41" x14ac:dyDescent="0.2">
      <c r="A95" s="82" t="s">
        <v>17</v>
      </c>
      <c r="B95" s="55">
        <v>6</v>
      </c>
      <c r="C95" s="41">
        <v>50</v>
      </c>
      <c r="D95" s="41">
        <v>75</v>
      </c>
      <c r="E95" s="41">
        <v>137</v>
      </c>
      <c r="F95" s="56">
        <v>6</v>
      </c>
      <c r="G95" s="88">
        <v>274</v>
      </c>
      <c r="H95" s="86">
        <v>97</v>
      </c>
      <c r="I95" s="41">
        <v>177</v>
      </c>
      <c r="J95" s="41">
        <v>0</v>
      </c>
      <c r="K95" s="51">
        <v>0</v>
      </c>
      <c r="L95" s="88">
        <v>274</v>
      </c>
      <c r="M95" s="14"/>
      <c r="N95" s="14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</row>
    <row r="96" spans="1:41" ht="12" thickBot="1" x14ac:dyDescent="0.25">
      <c r="A96" s="82" t="s">
        <v>18</v>
      </c>
      <c r="B96" s="83">
        <v>10</v>
      </c>
      <c r="C96" s="84">
        <v>33</v>
      </c>
      <c r="D96" s="84">
        <v>39</v>
      </c>
      <c r="E96" s="84">
        <v>187</v>
      </c>
      <c r="F96" s="85">
        <v>0</v>
      </c>
      <c r="G96" s="89">
        <v>269</v>
      </c>
      <c r="H96" s="86">
        <v>249</v>
      </c>
      <c r="I96" s="41">
        <v>3</v>
      </c>
      <c r="J96" s="41">
        <v>17</v>
      </c>
      <c r="K96" s="51">
        <v>0</v>
      </c>
      <c r="L96" s="89">
        <v>269</v>
      </c>
      <c r="M96" s="14"/>
      <c r="N96" s="14"/>
    </row>
    <row r="97" spans="1:56" ht="12" thickBot="1" x14ac:dyDescent="0.25">
      <c r="A97" s="75" t="s">
        <v>2</v>
      </c>
      <c r="B97" s="76">
        <v>729</v>
      </c>
      <c r="C97" s="77">
        <v>2341</v>
      </c>
      <c r="D97" s="77">
        <v>1597</v>
      </c>
      <c r="E97" s="77">
        <v>5665</v>
      </c>
      <c r="F97" s="78">
        <v>78</v>
      </c>
      <c r="G97" s="79">
        <v>10410</v>
      </c>
      <c r="H97" s="76">
        <v>9861</v>
      </c>
      <c r="I97" s="77">
        <v>390</v>
      </c>
      <c r="J97" s="77">
        <v>159</v>
      </c>
      <c r="K97" s="80">
        <v>0</v>
      </c>
      <c r="L97" s="81">
        <v>10410</v>
      </c>
      <c r="M97" s="15"/>
      <c r="N97" s="15"/>
    </row>
    <row r="98" spans="1:56" x14ac:dyDescent="0.2">
      <c r="A98" s="30" t="s">
        <v>62</v>
      </c>
    </row>
    <row r="99" spans="1:56" x14ac:dyDescent="0.2">
      <c r="A99" s="73" t="s">
        <v>63</v>
      </c>
    </row>
    <row r="100" spans="1:56" x14ac:dyDescent="0.2">
      <c r="A100" s="10"/>
    </row>
    <row r="102" spans="1:56" ht="16.5" thickBot="1" x14ac:dyDescent="0.3">
      <c r="A102" s="74" t="s">
        <v>67</v>
      </c>
      <c r="B102" s="4"/>
      <c r="C102" s="4"/>
      <c r="D102" s="4"/>
      <c r="E102" s="4"/>
      <c r="F102" s="4"/>
      <c r="G102" s="4"/>
      <c r="H102" s="4"/>
      <c r="I102" s="4"/>
      <c r="J102" s="22"/>
      <c r="K102" s="9"/>
    </row>
    <row r="103" spans="1:56" ht="12" customHeight="1" thickBot="1" x14ac:dyDescent="0.25">
      <c r="A103" s="90" t="s">
        <v>0</v>
      </c>
      <c r="B103" s="140" t="s">
        <v>1</v>
      </c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  <c r="AV103" s="141"/>
      <c r="AW103" s="141"/>
      <c r="AX103" s="141"/>
      <c r="AY103" s="141"/>
      <c r="AZ103" s="141"/>
      <c r="BA103" s="141"/>
      <c r="BB103" s="141"/>
      <c r="BC103" s="142"/>
      <c r="BD103" s="21"/>
    </row>
    <row r="104" spans="1:56" ht="12" thickBot="1" x14ac:dyDescent="0.25">
      <c r="A104" s="91"/>
      <c r="B104" s="92">
        <v>1</v>
      </c>
      <c r="C104" s="93">
        <v>2</v>
      </c>
      <c r="D104" s="93">
        <v>3</v>
      </c>
      <c r="E104" s="93">
        <v>4</v>
      </c>
      <c r="F104" s="93">
        <v>5</v>
      </c>
      <c r="G104" s="93">
        <v>6</v>
      </c>
      <c r="H104" s="93">
        <v>7</v>
      </c>
      <c r="I104" s="93">
        <v>8</v>
      </c>
      <c r="J104" s="93">
        <v>9</v>
      </c>
      <c r="K104" s="93">
        <v>10</v>
      </c>
      <c r="L104" s="93">
        <v>11</v>
      </c>
      <c r="M104" s="93">
        <v>12</v>
      </c>
      <c r="N104" s="93">
        <v>13</v>
      </c>
      <c r="O104" s="93">
        <v>14</v>
      </c>
      <c r="P104" s="93">
        <v>15</v>
      </c>
      <c r="Q104" s="93">
        <v>16</v>
      </c>
      <c r="R104" s="93">
        <v>17</v>
      </c>
      <c r="S104" s="93">
        <v>18</v>
      </c>
      <c r="T104" s="93">
        <v>19</v>
      </c>
      <c r="U104" s="93">
        <v>20</v>
      </c>
      <c r="V104" s="93">
        <v>21</v>
      </c>
      <c r="W104" s="93">
        <v>22</v>
      </c>
      <c r="X104" s="93">
        <v>23</v>
      </c>
      <c r="Y104" s="93">
        <v>24</v>
      </c>
      <c r="Z104" s="93">
        <v>25</v>
      </c>
      <c r="AA104" s="93">
        <v>26</v>
      </c>
      <c r="AB104" s="93">
        <v>27</v>
      </c>
      <c r="AC104" s="93">
        <v>28</v>
      </c>
      <c r="AD104" s="93">
        <v>29</v>
      </c>
      <c r="AE104" s="93">
        <v>30</v>
      </c>
      <c r="AF104" s="93">
        <v>31</v>
      </c>
      <c r="AG104" s="93">
        <v>32</v>
      </c>
      <c r="AH104" s="93">
        <v>33</v>
      </c>
      <c r="AI104" s="93">
        <v>34</v>
      </c>
      <c r="AJ104" s="93">
        <v>35</v>
      </c>
      <c r="AK104" s="93">
        <v>36</v>
      </c>
      <c r="AL104" s="93">
        <v>37</v>
      </c>
      <c r="AM104" s="93">
        <v>38</v>
      </c>
      <c r="AN104" s="93">
        <v>39</v>
      </c>
      <c r="AO104" s="93">
        <v>40</v>
      </c>
      <c r="AP104" s="93">
        <v>41</v>
      </c>
      <c r="AQ104" s="93">
        <v>42</v>
      </c>
      <c r="AR104" s="93">
        <v>43</v>
      </c>
      <c r="AS104" s="93">
        <v>44</v>
      </c>
      <c r="AT104" s="93">
        <v>45</v>
      </c>
      <c r="AU104" s="93">
        <v>46</v>
      </c>
      <c r="AV104" s="93">
        <v>47</v>
      </c>
      <c r="AW104" s="93">
        <v>48</v>
      </c>
      <c r="AX104" s="93">
        <v>49</v>
      </c>
      <c r="AY104" s="93">
        <v>50</v>
      </c>
      <c r="AZ104" s="93">
        <v>51</v>
      </c>
      <c r="BA104" s="93">
        <v>52</v>
      </c>
      <c r="BB104" s="94">
        <v>53</v>
      </c>
      <c r="BC104" s="95" t="s">
        <v>2</v>
      </c>
    </row>
    <row r="105" spans="1:56" x14ac:dyDescent="0.2">
      <c r="A105" s="99" t="s">
        <v>3</v>
      </c>
      <c r="B105" s="52">
        <v>6</v>
      </c>
      <c r="C105" s="53">
        <v>4</v>
      </c>
      <c r="D105" s="53">
        <v>12</v>
      </c>
      <c r="E105" s="53">
        <v>9</v>
      </c>
      <c r="F105" s="53">
        <v>23</v>
      </c>
      <c r="G105" s="53">
        <v>24</v>
      </c>
      <c r="H105" s="53">
        <v>23</v>
      </c>
      <c r="I105" s="53">
        <v>27</v>
      </c>
      <c r="J105" s="53">
        <v>26</v>
      </c>
      <c r="K105" s="53">
        <v>5</v>
      </c>
      <c r="L105" s="53">
        <v>21</v>
      </c>
      <c r="M105" s="53">
        <v>2</v>
      </c>
      <c r="N105" s="53">
        <v>6</v>
      </c>
      <c r="O105" s="53">
        <v>11</v>
      </c>
      <c r="P105" s="53">
        <v>5</v>
      </c>
      <c r="Q105" s="53">
        <v>4</v>
      </c>
      <c r="R105" s="53">
        <v>3</v>
      </c>
      <c r="S105" s="53">
        <v>5</v>
      </c>
      <c r="T105" s="53">
        <v>6</v>
      </c>
      <c r="U105" s="53">
        <v>2</v>
      </c>
      <c r="V105" s="53">
        <v>5</v>
      </c>
      <c r="W105" s="53">
        <v>6</v>
      </c>
      <c r="X105" s="53">
        <v>1</v>
      </c>
      <c r="Y105" s="53">
        <v>2</v>
      </c>
      <c r="Z105" s="53">
        <v>0</v>
      </c>
      <c r="AA105" s="53">
        <v>4</v>
      </c>
      <c r="AB105" s="53">
        <v>3</v>
      </c>
      <c r="AC105" s="53">
        <v>7</v>
      </c>
      <c r="AD105" s="53">
        <v>9</v>
      </c>
      <c r="AE105" s="53">
        <v>18</v>
      </c>
      <c r="AF105" s="53">
        <v>9</v>
      </c>
      <c r="AG105" s="53">
        <v>12</v>
      </c>
      <c r="AH105" s="53">
        <v>4</v>
      </c>
      <c r="AI105" s="53">
        <v>21</v>
      </c>
      <c r="AJ105" s="53">
        <v>7</v>
      </c>
      <c r="AK105" s="53">
        <v>6</v>
      </c>
      <c r="AL105" s="53">
        <v>8</v>
      </c>
      <c r="AM105" s="53">
        <v>20</v>
      </c>
      <c r="AN105" s="53">
        <v>22</v>
      </c>
      <c r="AO105" s="53">
        <v>0</v>
      </c>
      <c r="AP105" s="53">
        <v>6</v>
      </c>
      <c r="AQ105" s="53">
        <v>4</v>
      </c>
      <c r="AR105" s="53">
        <v>0</v>
      </c>
      <c r="AS105" s="53">
        <v>0</v>
      </c>
      <c r="AT105" s="53">
        <v>9</v>
      </c>
      <c r="AU105" s="53">
        <v>1</v>
      </c>
      <c r="AV105" s="53">
        <v>0</v>
      </c>
      <c r="AW105" s="53">
        <v>2</v>
      </c>
      <c r="AX105" s="53">
        <v>3</v>
      </c>
      <c r="AY105" s="53">
        <v>2</v>
      </c>
      <c r="AZ105" s="53">
        <v>2</v>
      </c>
      <c r="BA105" s="53">
        <v>0</v>
      </c>
      <c r="BB105" s="103">
        <v>0</v>
      </c>
      <c r="BC105" s="104">
        <f>SUM(B105:BB105)</f>
        <v>417</v>
      </c>
    </row>
    <row r="106" spans="1:56" ht="13.5" customHeight="1" x14ac:dyDescent="0.2">
      <c r="A106" s="100" t="s">
        <v>5</v>
      </c>
      <c r="B106" s="55">
        <v>0</v>
      </c>
      <c r="C106" s="41">
        <v>0</v>
      </c>
      <c r="D106" s="41">
        <v>4</v>
      </c>
      <c r="E106" s="41">
        <v>2</v>
      </c>
      <c r="F106" s="41">
        <v>4</v>
      </c>
      <c r="G106" s="41">
        <v>14</v>
      </c>
      <c r="H106" s="41">
        <v>2</v>
      </c>
      <c r="I106" s="41">
        <v>4</v>
      </c>
      <c r="J106" s="41">
        <v>4</v>
      </c>
      <c r="K106" s="41">
        <v>5</v>
      </c>
      <c r="L106" s="41">
        <v>1</v>
      </c>
      <c r="M106" s="41">
        <v>1</v>
      </c>
      <c r="N106" s="41">
        <v>3</v>
      </c>
      <c r="O106" s="41">
        <v>8</v>
      </c>
      <c r="P106" s="41">
        <v>10</v>
      </c>
      <c r="Q106" s="41">
        <v>1</v>
      </c>
      <c r="R106" s="41">
        <v>3</v>
      </c>
      <c r="S106" s="41">
        <v>1</v>
      </c>
      <c r="T106" s="41">
        <v>2</v>
      </c>
      <c r="U106" s="41">
        <v>4</v>
      </c>
      <c r="V106" s="41">
        <v>1</v>
      </c>
      <c r="W106" s="41">
        <v>0</v>
      </c>
      <c r="X106" s="41">
        <v>6</v>
      </c>
      <c r="Y106" s="41">
        <v>5</v>
      </c>
      <c r="Z106" s="41">
        <v>5</v>
      </c>
      <c r="AA106" s="41">
        <v>4</v>
      </c>
      <c r="AB106" s="41">
        <v>5</v>
      </c>
      <c r="AC106" s="41">
        <v>3</v>
      </c>
      <c r="AD106" s="41">
        <v>5</v>
      </c>
      <c r="AE106" s="41">
        <v>5</v>
      </c>
      <c r="AF106" s="41">
        <v>5</v>
      </c>
      <c r="AG106" s="41">
        <v>4</v>
      </c>
      <c r="AH106" s="41">
        <v>8</v>
      </c>
      <c r="AI106" s="41">
        <v>19</v>
      </c>
      <c r="AJ106" s="41">
        <v>26</v>
      </c>
      <c r="AK106" s="41">
        <v>19</v>
      </c>
      <c r="AL106" s="41">
        <v>12</v>
      </c>
      <c r="AM106" s="41">
        <v>18</v>
      </c>
      <c r="AN106" s="41">
        <v>16</v>
      </c>
      <c r="AO106" s="41">
        <v>6</v>
      </c>
      <c r="AP106" s="41">
        <v>3</v>
      </c>
      <c r="AQ106" s="41">
        <v>1</v>
      </c>
      <c r="AR106" s="41">
        <v>3</v>
      </c>
      <c r="AS106" s="41">
        <v>2</v>
      </c>
      <c r="AT106" s="41">
        <v>2</v>
      </c>
      <c r="AU106" s="41">
        <v>4</v>
      </c>
      <c r="AV106" s="41">
        <v>3</v>
      </c>
      <c r="AW106" s="41">
        <v>5</v>
      </c>
      <c r="AX106" s="41">
        <v>1</v>
      </c>
      <c r="AY106" s="41">
        <v>0</v>
      </c>
      <c r="AZ106" s="41">
        <v>2</v>
      </c>
      <c r="BA106" s="41">
        <v>3</v>
      </c>
      <c r="BB106" s="51">
        <v>0</v>
      </c>
      <c r="BC106" s="105">
        <f>SUM(B106:BB106)</f>
        <v>274</v>
      </c>
    </row>
    <row r="107" spans="1:56" x14ac:dyDescent="0.2">
      <c r="A107" s="100" t="s">
        <v>6</v>
      </c>
      <c r="B107" s="55">
        <v>0</v>
      </c>
      <c r="C107" s="41">
        <v>2</v>
      </c>
      <c r="D107" s="41">
        <v>2</v>
      </c>
      <c r="E107" s="41">
        <v>2</v>
      </c>
      <c r="F107" s="41">
        <v>6</v>
      </c>
      <c r="G107" s="41">
        <v>3</v>
      </c>
      <c r="H107" s="41">
        <v>6</v>
      </c>
      <c r="I107" s="41">
        <v>3</v>
      </c>
      <c r="J107" s="41">
        <v>2</v>
      </c>
      <c r="K107" s="41">
        <v>0</v>
      </c>
      <c r="L107" s="41">
        <v>0</v>
      </c>
      <c r="M107" s="41">
        <v>3</v>
      </c>
      <c r="N107" s="41">
        <v>4</v>
      </c>
      <c r="O107" s="41">
        <v>1</v>
      </c>
      <c r="P107" s="41">
        <v>2</v>
      </c>
      <c r="Q107" s="41">
        <v>2</v>
      </c>
      <c r="R107" s="41">
        <v>3</v>
      </c>
      <c r="S107" s="41">
        <v>1</v>
      </c>
      <c r="T107" s="41">
        <v>2</v>
      </c>
      <c r="U107" s="41">
        <v>3</v>
      </c>
      <c r="V107" s="41">
        <v>1</v>
      </c>
      <c r="W107" s="41">
        <v>3</v>
      </c>
      <c r="X107" s="41">
        <v>3</v>
      </c>
      <c r="Y107" s="41">
        <v>2</v>
      </c>
      <c r="Z107" s="41">
        <v>2</v>
      </c>
      <c r="AA107" s="41">
        <v>2</v>
      </c>
      <c r="AB107" s="41">
        <v>1</v>
      </c>
      <c r="AC107" s="41">
        <v>1</v>
      </c>
      <c r="AD107" s="41">
        <v>0</v>
      </c>
      <c r="AE107" s="41">
        <v>2</v>
      </c>
      <c r="AF107" s="41">
        <v>7</v>
      </c>
      <c r="AG107" s="41">
        <v>2</v>
      </c>
      <c r="AH107" s="41">
        <v>11</v>
      </c>
      <c r="AI107" s="41">
        <v>19</v>
      </c>
      <c r="AJ107" s="41">
        <v>4</v>
      </c>
      <c r="AK107" s="41">
        <v>9</v>
      </c>
      <c r="AL107" s="41">
        <v>16</v>
      </c>
      <c r="AM107" s="41">
        <v>18</v>
      </c>
      <c r="AN107" s="41">
        <v>7</v>
      </c>
      <c r="AO107" s="41">
        <v>7</v>
      </c>
      <c r="AP107" s="41">
        <v>3</v>
      </c>
      <c r="AQ107" s="41">
        <v>2</v>
      </c>
      <c r="AR107" s="41">
        <v>0</v>
      </c>
      <c r="AS107" s="41">
        <v>0</v>
      </c>
      <c r="AT107" s="41">
        <v>0</v>
      </c>
      <c r="AU107" s="41">
        <v>6</v>
      </c>
      <c r="AV107" s="41">
        <v>0</v>
      </c>
      <c r="AW107" s="41">
        <v>2</v>
      </c>
      <c r="AX107" s="41">
        <v>4</v>
      </c>
      <c r="AY107" s="41">
        <v>2</v>
      </c>
      <c r="AZ107" s="41">
        <v>0</v>
      </c>
      <c r="BA107" s="41">
        <v>0</v>
      </c>
      <c r="BB107" s="51">
        <v>2</v>
      </c>
      <c r="BC107" s="105">
        <f t="shared" ref="BC107:BC120" si="1">SUM(B107:BB107)</f>
        <v>185</v>
      </c>
    </row>
    <row r="108" spans="1:56" x14ac:dyDescent="0.2">
      <c r="A108" s="100" t="s">
        <v>7</v>
      </c>
      <c r="B108" s="55">
        <v>7</v>
      </c>
      <c r="C108" s="41">
        <v>4</v>
      </c>
      <c r="D108" s="41">
        <v>3</v>
      </c>
      <c r="E108" s="41">
        <v>7</v>
      </c>
      <c r="F108" s="41">
        <v>8</v>
      </c>
      <c r="G108" s="41">
        <v>6</v>
      </c>
      <c r="H108" s="41">
        <v>5</v>
      </c>
      <c r="I108" s="41">
        <v>6</v>
      </c>
      <c r="J108" s="41">
        <v>8</v>
      </c>
      <c r="K108" s="41">
        <v>4</v>
      </c>
      <c r="L108" s="41">
        <v>5</v>
      </c>
      <c r="M108" s="41">
        <v>7</v>
      </c>
      <c r="N108" s="41">
        <v>3</v>
      </c>
      <c r="O108" s="41">
        <v>3</v>
      </c>
      <c r="P108" s="41">
        <v>9</v>
      </c>
      <c r="Q108" s="41">
        <v>6</v>
      </c>
      <c r="R108" s="41">
        <v>7</v>
      </c>
      <c r="S108" s="41">
        <v>3</v>
      </c>
      <c r="T108" s="41">
        <v>8</v>
      </c>
      <c r="U108" s="41">
        <v>6</v>
      </c>
      <c r="V108" s="41">
        <v>4</v>
      </c>
      <c r="W108" s="41">
        <v>4</v>
      </c>
      <c r="X108" s="41">
        <v>4</v>
      </c>
      <c r="Y108" s="41">
        <v>0</v>
      </c>
      <c r="Z108" s="41">
        <v>4</v>
      </c>
      <c r="AA108" s="41">
        <v>6</v>
      </c>
      <c r="AB108" s="41">
        <v>6</v>
      </c>
      <c r="AC108" s="41">
        <v>6</v>
      </c>
      <c r="AD108" s="41">
        <v>4</v>
      </c>
      <c r="AE108" s="41">
        <v>11</v>
      </c>
      <c r="AF108" s="41">
        <v>19</v>
      </c>
      <c r="AG108" s="41">
        <v>13</v>
      </c>
      <c r="AH108" s="41">
        <v>20</v>
      </c>
      <c r="AI108" s="41">
        <v>14</v>
      </c>
      <c r="AJ108" s="41">
        <v>37</v>
      </c>
      <c r="AK108" s="41">
        <v>25</v>
      </c>
      <c r="AL108" s="41">
        <v>13</v>
      </c>
      <c r="AM108" s="41">
        <v>6</v>
      </c>
      <c r="AN108" s="41">
        <v>6</v>
      </c>
      <c r="AO108" s="41">
        <v>4</v>
      </c>
      <c r="AP108" s="41">
        <v>9</v>
      </c>
      <c r="AQ108" s="41">
        <v>13</v>
      </c>
      <c r="AR108" s="41">
        <v>8</v>
      </c>
      <c r="AS108" s="41">
        <v>4</v>
      </c>
      <c r="AT108" s="41">
        <v>2</v>
      </c>
      <c r="AU108" s="41">
        <v>5</v>
      </c>
      <c r="AV108" s="41">
        <v>8</v>
      </c>
      <c r="AW108" s="41">
        <v>6</v>
      </c>
      <c r="AX108" s="41">
        <v>5</v>
      </c>
      <c r="AY108" s="41">
        <v>8</v>
      </c>
      <c r="AZ108" s="41">
        <v>5</v>
      </c>
      <c r="BA108" s="41">
        <v>4</v>
      </c>
      <c r="BB108" s="51">
        <v>4</v>
      </c>
      <c r="BC108" s="105">
        <f t="shared" si="1"/>
        <v>402</v>
      </c>
    </row>
    <row r="109" spans="1:56" x14ac:dyDescent="0.2">
      <c r="A109" s="100" t="s">
        <v>8</v>
      </c>
      <c r="B109" s="55">
        <v>8</v>
      </c>
      <c r="C109" s="41">
        <v>7</v>
      </c>
      <c r="D109" s="41">
        <v>5</v>
      </c>
      <c r="E109" s="41">
        <v>6</v>
      </c>
      <c r="F109" s="41">
        <v>8</v>
      </c>
      <c r="G109" s="41">
        <v>5</v>
      </c>
      <c r="H109" s="41">
        <v>6</v>
      </c>
      <c r="I109" s="41">
        <v>8</v>
      </c>
      <c r="J109" s="41">
        <v>3</v>
      </c>
      <c r="K109" s="41">
        <v>10</v>
      </c>
      <c r="L109" s="41">
        <v>6</v>
      </c>
      <c r="M109" s="41">
        <v>14</v>
      </c>
      <c r="N109" s="41">
        <v>2</v>
      </c>
      <c r="O109" s="41">
        <v>3</v>
      </c>
      <c r="P109" s="41">
        <v>17</v>
      </c>
      <c r="Q109" s="41">
        <v>0</v>
      </c>
      <c r="R109" s="41">
        <v>4</v>
      </c>
      <c r="S109" s="41">
        <v>0</v>
      </c>
      <c r="T109" s="41">
        <v>3</v>
      </c>
      <c r="U109" s="41">
        <v>0</v>
      </c>
      <c r="V109" s="41">
        <v>6</v>
      </c>
      <c r="W109" s="41">
        <v>0</v>
      </c>
      <c r="X109" s="41">
        <v>0</v>
      </c>
      <c r="Y109" s="41">
        <v>0</v>
      </c>
      <c r="Z109" s="41">
        <v>3</v>
      </c>
      <c r="AA109" s="41">
        <v>6</v>
      </c>
      <c r="AB109" s="41">
        <v>8</v>
      </c>
      <c r="AC109" s="41">
        <v>1</v>
      </c>
      <c r="AD109" s="41">
        <v>0</v>
      </c>
      <c r="AE109" s="41">
        <v>1</v>
      </c>
      <c r="AF109" s="41">
        <v>0</v>
      </c>
      <c r="AG109" s="41">
        <v>8</v>
      </c>
      <c r="AH109" s="41">
        <v>39</v>
      </c>
      <c r="AI109" s="41">
        <v>38</v>
      </c>
      <c r="AJ109" s="41">
        <v>8</v>
      </c>
      <c r="AK109" s="41">
        <v>28</v>
      </c>
      <c r="AL109" s="41">
        <v>10</v>
      </c>
      <c r="AM109" s="41">
        <v>11</v>
      </c>
      <c r="AN109" s="41">
        <v>5</v>
      </c>
      <c r="AO109" s="41">
        <v>16</v>
      </c>
      <c r="AP109" s="41">
        <v>22</v>
      </c>
      <c r="AQ109" s="41">
        <v>15</v>
      </c>
      <c r="AR109" s="41">
        <v>25</v>
      </c>
      <c r="AS109" s="41">
        <v>3</v>
      </c>
      <c r="AT109" s="41">
        <v>17</v>
      </c>
      <c r="AU109" s="41">
        <v>3</v>
      </c>
      <c r="AV109" s="41">
        <v>0</v>
      </c>
      <c r="AW109" s="41">
        <v>3</v>
      </c>
      <c r="AX109" s="41">
        <v>0</v>
      </c>
      <c r="AY109" s="41">
        <v>5</v>
      </c>
      <c r="AZ109" s="41">
        <v>5</v>
      </c>
      <c r="BA109" s="41" t="s">
        <v>4</v>
      </c>
      <c r="BB109" s="51">
        <v>0</v>
      </c>
      <c r="BC109" s="105">
        <f t="shared" si="1"/>
        <v>401</v>
      </c>
    </row>
    <row r="110" spans="1:56" x14ac:dyDescent="0.2">
      <c r="A110" s="100" t="s">
        <v>9</v>
      </c>
      <c r="B110" s="55">
        <v>0</v>
      </c>
      <c r="C110" s="41">
        <v>0</v>
      </c>
      <c r="D110" s="41">
        <v>2</v>
      </c>
      <c r="E110" s="41">
        <v>0</v>
      </c>
      <c r="F110" s="41">
        <v>2</v>
      </c>
      <c r="G110" s="41">
        <v>3</v>
      </c>
      <c r="H110" s="41">
        <v>14</v>
      </c>
      <c r="I110" s="41">
        <v>10</v>
      </c>
      <c r="J110" s="41">
        <v>0</v>
      </c>
      <c r="K110" s="41">
        <v>15</v>
      </c>
      <c r="L110" s="41">
        <v>4</v>
      </c>
      <c r="M110" s="41">
        <v>14</v>
      </c>
      <c r="N110" s="41">
        <v>1</v>
      </c>
      <c r="O110" s="41">
        <v>10</v>
      </c>
      <c r="P110" s="41">
        <v>4</v>
      </c>
      <c r="Q110" s="41">
        <v>5</v>
      </c>
      <c r="R110" s="41">
        <v>0</v>
      </c>
      <c r="S110" s="41">
        <v>2</v>
      </c>
      <c r="T110" s="41">
        <v>2</v>
      </c>
      <c r="U110" s="41">
        <v>7</v>
      </c>
      <c r="V110" s="41">
        <v>4</v>
      </c>
      <c r="W110" s="41">
        <v>7</v>
      </c>
      <c r="X110" s="41">
        <v>0</v>
      </c>
      <c r="Y110" s="41">
        <v>8</v>
      </c>
      <c r="Z110" s="41">
        <v>8</v>
      </c>
      <c r="AA110" s="41">
        <v>0</v>
      </c>
      <c r="AB110" s="41">
        <v>8</v>
      </c>
      <c r="AC110" s="41">
        <v>8</v>
      </c>
      <c r="AD110" s="41">
        <v>1</v>
      </c>
      <c r="AE110" s="41">
        <v>2</v>
      </c>
      <c r="AF110" s="41">
        <v>2</v>
      </c>
      <c r="AG110" s="41">
        <v>30</v>
      </c>
      <c r="AH110" s="41">
        <v>52</v>
      </c>
      <c r="AI110" s="41">
        <v>49</v>
      </c>
      <c r="AJ110" s="41">
        <v>17</v>
      </c>
      <c r="AK110" s="41">
        <v>6</v>
      </c>
      <c r="AL110" s="41">
        <v>8</v>
      </c>
      <c r="AM110" s="41">
        <v>26</v>
      </c>
      <c r="AN110" s="41">
        <v>11</v>
      </c>
      <c r="AO110" s="41">
        <v>7</v>
      </c>
      <c r="AP110" s="41">
        <v>2</v>
      </c>
      <c r="AQ110" s="41">
        <v>2</v>
      </c>
      <c r="AR110" s="41">
        <v>5</v>
      </c>
      <c r="AS110" s="41">
        <v>4</v>
      </c>
      <c r="AT110" s="41">
        <v>5</v>
      </c>
      <c r="AU110" s="41">
        <v>4</v>
      </c>
      <c r="AV110" s="41">
        <v>3</v>
      </c>
      <c r="AW110" s="41">
        <v>4</v>
      </c>
      <c r="AX110" s="41">
        <v>4</v>
      </c>
      <c r="AY110" s="41">
        <v>6</v>
      </c>
      <c r="AZ110" s="41">
        <v>4</v>
      </c>
      <c r="BA110" s="41">
        <v>0</v>
      </c>
      <c r="BB110" s="51">
        <v>0</v>
      </c>
      <c r="BC110" s="105">
        <f t="shared" si="1"/>
        <v>392</v>
      </c>
    </row>
    <row r="111" spans="1:56" x14ac:dyDescent="0.2">
      <c r="A111" s="100" t="s">
        <v>10</v>
      </c>
      <c r="B111" s="55">
        <v>2</v>
      </c>
      <c r="C111" s="41">
        <v>4</v>
      </c>
      <c r="D111" s="41">
        <v>0</v>
      </c>
      <c r="E111" s="41">
        <v>3</v>
      </c>
      <c r="F111" s="41">
        <v>2</v>
      </c>
      <c r="G111" s="41">
        <v>1</v>
      </c>
      <c r="H111" s="41">
        <v>0</v>
      </c>
      <c r="I111" s="41">
        <v>1</v>
      </c>
      <c r="J111" s="41">
        <v>2</v>
      </c>
      <c r="K111" s="41">
        <v>0</v>
      </c>
      <c r="L111" s="41">
        <v>2</v>
      </c>
      <c r="M111" s="41">
        <v>1</v>
      </c>
      <c r="N111" s="41">
        <v>0</v>
      </c>
      <c r="O111" s="41">
        <v>0</v>
      </c>
      <c r="P111" s="41">
        <v>0</v>
      </c>
      <c r="Q111" s="41">
        <v>2</v>
      </c>
      <c r="R111" s="41">
        <v>2</v>
      </c>
      <c r="S111" s="41">
        <v>0</v>
      </c>
      <c r="T111" s="41">
        <v>4</v>
      </c>
      <c r="U111" s="41">
        <v>1</v>
      </c>
      <c r="V111" s="41">
        <v>0</v>
      </c>
      <c r="W111" s="41">
        <v>0</v>
      </c>
      <c r="X111" s="41">
        <v>0</v>
      </c>
      <c r="Y111" s="41">
        <v>2</v>
      </c>
      <c r="Z111" s="41">
        <v>2</v>
      </c>
      <c r="AA111" s="41">
        <v>0</v>
      </c>
      <c r="AB111" s="41">
        <v>0</v>
      </c>
      <c r="AC111" s="41">
        <v>0</v>
      </c>
      <c r="AD111" s="41">
        <v>0</v>
      </c>
      <c r="AE111" s="41">
        <v>0</v>
      </c>
      <c r="AF111" s="41">
        <v>4</v>
      </c>
      <c r="AG111" s="41">
        <v>2</v>
      </c>
      <c r="AH111" s="41">
        <v>0</v>
      </c>
      <c r="AI111" s="41">
        <v>2</v>
      </c>
      <c r="AJ111" s="41">
        <v>2</v>
      </c>
      <c r="AK111" s="41">
        <v>3</v>
      </c>
      <c r="AL111" s="41">
        <v>1</v>
      </c>
      <c r="AM111" s="41">
        <v>0</v>
      </c>
      <c r="AN111" s="41">
        <v>2</v>
      </c>
      <c r="AO111" s="41">
        <v>0</v>
      </c>
      <c r="AP111" s="41">
        <v>1</v>
      </c>
      <c r="AQ111" s="41">
        <v>1</v>
      </c>
      <c r="AR111" s="41">
        <v>1</v>
      </c>
      <c r="AS111" s="41">
        <v>0</v>
      </c>
      <c r="AT111" s="41">
        <v>3</v>
      </c>
      <c r="AU111" s="41">
        <v>1</v>
      </c>
      <c r="AV111" s="41">
        <v>0</v>
      </c>
      <c r="AW111" s="41">
        <v>1</v>
      </c>
      <c r="AX111" s="41">
        <v>1</v>
      </c>
      <c r="AY111" s="41">
        <v>0</v>
      </c>
      <c r="AZ111" s="41">
        <v>1</v>
      </c>
      <c r="BA111" s="41">
        <v>0</v>
      </c>
      <c r="BB111" s="51">
        <v>0</v>
      </c>
      <c r="BC111" s="105">
        <f t="shared" si="1"/>
        <v>57</v>
      </c>
    </row>
    <row r="112" spans="1:56" x14ac:dyDescent="0.2">
      <c r="A112" s="100" t="s">
        <v>11</v>
      </c>
      <c r="B112" s="55">
        <v>158</v>
      </c>
      <c r="C112" s="41">
        <v>83</v>
      </c>
      <c r="D112" s="41">
        <v>60</v>
      </c>
      <c r="E112" s="41">
        <v>44</v>
      </c>
      <c r="F112" s="41">
        <v>65</v>
      </c>
      <c r="G112" s="41">
        <v>48</v>
      </c>
      <c r="H112" s="41">
        <v>81</v>
      </c>
      <c r="I112" s="41">
        <v>40</v>
      </c>
      <c r="J112" s="41">
        <v>41</v>
      </c>
      <c r="K112" s="41">
        <v>105</v>
      </c>
      <c r="L112" s="41">
        <v>197</v>
      </c>
      <c r="M112" s="41">
        <v>115</v>
      </c>
      <c r="N112" s="41">
        <v>127</v>
      </c>
      <c r="O112" s="41">
        <v>164</v>
      </c>
      <c r="P112" s="41">
        <v>138</v>
      </c>
      <c r="Q112" s="41">
        <v>99</v>
      </c>
      <c r="R112" s="41">
        <v>80</v>
      </c>
      <c r="S112" s="41">
        <v>79</v>
      </c>
      <c r="T112" s="41">
        <v>109</v>
      </c>
      <c r="U112" s="41">
        <v>67</v>
      </c>
      <c r="V112" s="41">
        <v>57</v>
      </c>
      <c r="W112" s="41">
        <v>102</v>
      </c>
      <c r="X112" s="41">
        <v>62</v>
      </c>
      <c r="Y112" s="41">
        <v>54</v>
      </c>
      <c r="Z112" s="41">
        <v>69</v>
      </c>
      <c r="AA112" s="41">
        <v>53</v>
      </c>
      <c r="AB112" s="41">
        <v>54</v>
      </c>
      <c r="AC112" s="41">
        <v>58</v>
      </c>
      <c r="AD112" s="41">
        <v>85</v>
      </c>
      <c r="AE112" s="41">
        <v>103</v>
      </c>
      <c r="AF112" s="41">
        <v>137</v>
      </c>
      <c r="AG112" s="41">
        <v>117</v>
      </c>
      <c r="AH112" s="41">
        <v>174</v>
      </c>
      <c r="AI112" s="41">
        <v>190</v>
      </c>
      <c r="AJ112" s="41">
        <v>177</v>
      </c>
      <c r="AK112" s="41">
        <v>356</v>
      </c>
      <c r="AL112" s="41">
        <v>103</v>
      </c>
      <c r="AM112" s="41">
        <v>171</v>
      </c>
      <c r="AN112" s="41">
        <v>184</v>
      </c>
      <c r="AO112" s="41">
        <v>117</v>
      </c>
      <c r="AP112" s="41">
        <v>112</v>
      </c>
      <c r="AQ112" s="41">
        <v>153</v>
      </c>
      <c r="AR112" s="41">
        <v>125</v>
      </c>
      <c r="AS112" s="41">
        <v>39</v>
      </c>
      <c r="AT112" s="41">
        <v>93</v>
      </c>
      <c r="AU112" s="41">
        <v>57</v>
      </c>
      <c r="AV112" s="41">
        <v>64</v>
      </c>
      <c r="AW112" s="41">
        <v>74</v>
      </c>
      <c r="AX112" s="41">
        <v>82</v>
      </c>
      <c r="AY112" s="41">
        <v>84</v>
      </c>
      <c r="AZ112" s="41">
        <v>75</v>
      </c>
      <c r="BA112" s="41">
        <v>121</v>
      </c>
      <c r="BB112" s="51">
        <v>54</v>
      </c>
      <c r="BC112" s="105">
        <f t="shared" si="1"/>
        <v>5456</v>
      </c>
    </row>
    <row r="113" spans="1:56" x14ac:dyDescent="0.2">
      <c r="A113" s="100" t="s">
        <v>12</v>
      </c>
      <c r="B113" s="55">
        <v>3</v>
      </c>
      <c r="C113" s="41">
        <v>0</v>
      </c>
      <c r="D113" s="41">
        <v>5</v>
      </c>
      <c r="E113" s="41">
        <v>1</v>
      </c>
      <c r="F113" s="41">
        <v>2</v>
      </c>
      <c r="G113" s="41">
        <v>4</v>
      </c>
      <c r="H113" s="41">
        <v>6</v>
      </c>
      <c r="I113" s="41">
        <v>4</v>
      </c>
      <c r="J113" s="41">
        <v>0</v>
      </c>
      <c r="K113" s="41">
        <v>0</v>
      </c>
      <c r="L113" s="41">
        <v>0</v>
      </c>
      <c r="M113" s="41">
        <v>5</v>
      </c>
      <c r="N113" s="41">
        <v>0</v>
      </c>
      <c r="O113" s="41">
        <v>3</v>
      </c>
      <c r="P113" s="41">
        <v>0</v>
      </c>
      <c r="Q113" s="41">
        <v>0</v>
      </c>
      <c r="R113" s="41">
        <v>0</v>
      </c>
      <c r="S113" s="41">
        <v>2</v>
      </c>
      <c r="T113" s="41">
        <v>0</v>
      </c>
      <c r="U113" s="41">
        <v>0</v>
      </c>
      <c r="V113" s="41">
        <v>2</v>
      </c>
      <c r="W113" s="41">
        <v>1</v>
      </c>
      <c r="X113" s="41">
        <v>3</v>
      </c>
      <c r="Y113" s="41">
        <v>1</v>
      </c>
      <c r="Z113" s="41">
        <v>1</v>
      </c>
      <c r="AA113" s="41">
        <v>3</v>
      </c>
      <c r="AB113" s="41">
        <v>0</v>
      </c>
      <c r="AC113" s="41">
        <v>1</v>
      </c>
      <c r="AD113" s="41">
        <v>1</v>
      </c>
      <c r="AE113" s="41">
        <v>2</v>
      </c>
      <c r="AF113" s="41">
        <v>4</v>
      </c>
      <c r="AG113" s="41">
        <v>6</v>
      </c>
      <c r="AH113" s="41">
        <v>2</v>
      </c>
      <c r="AI113" s="41">
        <v>5</v>
      </c>
      <c r="AJ113" s="41">
        <v>8</v>
      </c>
      <c r="AK113" s="41">
        <v>7</v>
      </c>
      <c r="AL113" s="41">
        <v>4</v>
      </c>
      <c r="AM113" s="41">
        <v>2</v>
      </c>
      <c r="AN113" s="41">
        <v>1</v>
      </c>
      <c r="AO113" s="41">
        <v>3</v>
      </c>
      <c r="AP113" s="41">
        <v>7</v>
      </c>
      <c r="AQ113" s="41">
        <v>7</v>
      </c>
      <c r="AR113" s="41">
        <v>7</v>
      </c>
      <c r="AS113" s="41">
        <v>4</v>
      </c>
      <c r="AT113" s="41">
        <v>4</v>
      </c>
      <c r="AU113" s="41">
        <v>1</v>
      </c>
      <c r="AV113" s="41">
        <v>0</v>
      </c>
      <c r="AW113" s="41">
        <v>2</v>
      </c>
      <c r="AX113" s="41">
        <v>0</v>
      </c>
      <c r="AY113" s="41">
        <v>0</v>
      </c>
      <c r="AZ113" s="41">
        <v>0</v>
      </c>
      <c r="BA113" s="41">
        <v>0</v>
      </c>
      <c r="BB113" s="51">
        <v>0</v>
      </c>
      <c r="BC113" s="105">
        <f t="shared" si="1"/>
        <v>124</v>
      </c>
    </row>
    <row r="114" spans="1:56" x14ac:dyDescent="0.2">
      <c r="A114" s="100" t="s">
        <v>13</v>
      </c>
      <c r="B114" s="55">
        <v>25</v>
      </c>
      <c r="C114" s="41">
        <v>24</v>
      </c>
      <c r="D114" s="41">
        <v>38</v>
      </c>
      <c r="E114" s="41">
        <v>16</v>
      </c>
      <c r="F114" s="41">
        <v>28</v>
      </c>
      <c r="G114" s="41">
        <v>29</v>
      </c>
      <c r="H114" s="41">
        <v>12</v>
      </c>
      <c r="I114" s="41">
        <v>7</v>
      </c>
      <c r="J114" s="41">
        <v>8</v>
      </c>
      <c r="K114" s="41">
        <v>22</v>
      </c>
      <c r="L114" s="41">
        <v>21</v>
      </c>
      <c r="M114" s="41">
        <v>3</v>
      </c>
      <c r="N114" s="41">
        <v>13</v>
      </c>
      <c r="O114" s="41">
        <v>17</v>
      </c>
      <c r="P114" s="41">
        <v>19</v>
      </c>
      <c r="Q114" s="41">
        <v>21</v>
      </c>
      <c r="R114" s="41">
        <v>25</v>
      </c>
      <c r="S114" s="41">
        <v>20</v>
      </c>
      <c r="T114" s="41">
        <v>19</v>
      </c>
      <c r="U114" s="41">
        <v>8</v>
      </c>
      <c r="V114" s="41">
        <v>12</v>
      </c>
      <c r="W114" s="41">
        <v>5</v>
      </c>
      <c r="X114" s="41">
        <v>10</v>
      </c>
      <c r="Y114" s="41">
        <v>14</v>
      </c>
      <c r="Z114" s="41">
        <v>16</v>
      </c>
      <c r="AA114" s="41">
        <v>17</v>
      </c>
      <c r="AB114" s="41">
        <v>24</v>
      </c>
      <c r="AC114" s="41">
        <v>19</v>
      </c>
      <c r="AD114" s="41">
        <v>28</v>
      </c>
      <c r="AE114" s="41">
        <v>27</v>
      </c>
      <c r="AF114" s="41">
        <v>68</v>
      </c>
      <c r="AG114" s="41">
        <v>61</v>
      </c>
      <c r="AH114" s="41">
        <v>12</v>
      </c>
      <c r="AI114" s="41">
        <v>49</v>
      </c>
      <c r="AJ114" s="41">
        <v>49</v>
      </c>
      <c r="AK114" s="41">
        <v>50</v>
      </c>
      <c r="AL114" s="41">
        <v>41</v>
      </c>
      <c r="AM114" s="41">
        <v>62</v>
      </c>
      <c r="AN114" s="41">
        <v>13</v>
      </c>
      <c r="AO114" s="41">
        <v>25</v>
      </c>
      <c r="AP114" s="41">
        <v>29</v>
      </c>
      <c r="AQ114" s="41">
        <v>47</v>
      </c>
      <c r="AR114" s="41">
        <v>9</v>
      </c>
      <c r="AS114" s="41">
        <v>5</v>
      </c>
      <c r="AT114" s="41">
        <v>30</v>
      </c>
      <c r="AU114" s="41">
        <v>22</v>
      </c>
      <c r="AV114" s="41">
        <v>11</v>
      </c>
      <c r="AW114" s="41">
        <v>14</v>
      </c>
      <c r="AX114" s="41">
        <v>12</v>
      </c>
      <c r="AY114" s="41">
        <v>11</v>
      </c>
      <c r="AZ114" s="41">
        <v>9</v>
      </c>
      <c r="BA114" s="41">
        <v>2</v>
      </c>
      <c r="BB114" s="51">
        <v>0</v>
      </c>
      <c r="BC114" s="105">
        <f t="shared" si="1"/>
        <v>1178</v>
      </c>
    </row>
    <row r="115" spans="1:56" x14ac:dyDescent="0.2">
      <c r="A115" s="100" t="s">
        <v>14</v>
      </c>
      <c r="B115" s="55">
        <v>0</v>
      </c>
      <c r="C115" s="41">
        <v>3</v>
      </c>
      <c r="D115" s="41">
        <v>0</v>
      </c>
      <c r="E115" s="41">
        <v>0</v>
      </c>
      <c r="F115" s="41">
        <v>4</v>
      </c>
      <c r="G115" s="41">
        <v>7</v>
      </c>
      <c r="H115" s="41">
        <v>0</v>
      </c>
      <c r="I115" s="41">
        <v>12</v>
      </c>
      <c r="J115" s="41">
        <v>2</v>
      </c>
      <c r="K115" s="41">
        <v>0</v>
      </c>
      <c r="L115" s="41">
        <v>4</v>
      </c>
      <c r="M115" s="41">
        <v>1</v>
      </c>
      <c r="N115" s="41">
        <v>0</v>
      </c>
      <c r="O115" s="41">
        <v>4</v>
      </c>
      <c r="P115" s="41">
        <v>6</v>
      </c>
      <c r="Q115" s="41">
        <v>0</v>
      </c>
      <c r="R115" s="41">
        <v>5</v>
      </c>
      <c r="S115" s="41">
        <v>0</v>
      </c>
      <c r="T115" s="41">
        <v>0</v>
      </c>
      <c r="U115" s="41">
        <v>5</v>
      </c>
      <c r="V115" s="41">
        <v>0</v>
      </c>
      <c r="W115" s="41">
        <v>0</v>
      </c>
      <c r="X115" s="41">
        <v>1</v>
      </c>
      <c r="Y115" s="41">
        <v>0</v>
      </c>
      <c r="Z115" s="41">
        <v>0</v>
      </c>
      <c r="AA115" s="41">
        <v>0</v>
      </c>
      <c r="AB115" s="41">
        <v>2</v>
      </c>
      <c r="AC115" s="41">
        <v>4</v>
      </c>
      <c r="AD115" s="41">
        <v>2</v>
      </c>
      <c r="AE115" s="41">
        <v>0</v>
      </c>
      <c r="AF115" s="41">
        <v>0</v>
      </c>
      <c r="AG115" s="41">
        <v>0</v>
      </c>
      <c r="AH115" s="41">
        <v>14</v>
      </c>
      <c r="AI115" s="41">
        <v>0</v>
      </c>
      <c r="AJ115" s="41">
        <v>4</v>
      </c>
      <c r="AK115" s="41">
        <v>0</v>
      </c>
      <c r="AL115" s="41">
        <v>0</v>
      </c>
      <c r="AM115" s="41">
        <v>2</v>
      </c>
      <c r="AN115" s="41">
        <v>0</v>
      </c>
      <c r="AO115" s="41">
        <v>2</v>
      </c>
      <c r="AP115" s="41">
        <v>1</v>
      </c>
      <c r="AQ115" s="41">
        <v>0</v>
      </c>
      <c r="AR115" s="41">
        <v>0</v>
      </c>
      <c r="AS115" s="41">
        <v>0</v>
      </c>
      <c r="AT115" s="41">
        <v>0</v>
      </c>
      <c r="AU115" s="41">
        <v>0</v>
      </c>
      <c r="AV115" s="41">
        <v>0</v>
      </c>
      <c r="AW115" s="41">
        <v>0</v>
      </c>
      <c r="AX115" s="41">
        <v>2</v>
      </c>
      <c r="AY115" s="41">
        <v>0</v>
      </c>
      <c r="AZ115" s="41">
        <v>0</v>
      </c>
      <c r="BA115" s="41">
        <v>0</v>
      </c>
      <c r="BB115" s="51">
        <v>0</v>
      </c>
      <c r="BC115" s="105">
        <f t="shared" si="1"/>
        <v>87</v>
      </c>
    </row>
    <row r="116" spans="1:56" x14ac:dyDescent="0.2">
      <c r="A116" s="100" t="s">
        <v>15</v>
      </c>
      <c r="B116" s="55">
        <v>5</v>
      </c>
      <c r="C116" s="41">
        <v>5</v>
      </c>
      <c r="D116" s="41">
        <v>2</v>
      </c>
      <c r="E116" s="41">
        <v>1</v>
      </c>
      <c r="F116" s="41">
        <v>2</v>
      </c>
      <c r="G116" s="41">
        <v>0</v>
      </c>
      <c r="H116" s="41">
        <v>3</v>
      </c>
      <c r="I116" s="41">
        <v>4</v>
      </c>
      <c r="J116" s="41">
        <v>0</v>
      </c>
      <c r="K116" s="41">
        <v>1</v>
      </c>
      <c r="L116" s="41">
        <v>0</v>
      </c>
      <c r="M116" s="41">
        <v>0</v>
      </c>
      <c r="N116" s="41">
        <v>3</v>
      </c>
      <c r="O116" s="41">
        <v>0</v>
      </c>
      <c r="P116" s="41">
        <v>1</v>
      </c>
      <c r="Q116" s="41">
        <v>0</v>
      </c>
      <c r="R116" s="41">
        <v>1</v>
      </c>
      <c r="S116" s="41">
        <v>1</v>
      </c>
      <c r="T116" s="41">
        <v>0</v>
      </c>
      <c r="U116" s="41">
        <v>0</v>
      </c>
      <c r="V116" s="41">
        <v>0</v>
      </c>
      <c r="W116" s="41">
        <v>0</v>
      </c>
      <c r="X116" s="41">
        <v>0</v>
      </c>
      <c r="Y116" s="41">
        <v>1</v>
      </c>
      <c r="Z116" s="41">
        <v>0</v>
      </c>
      <c r="AA116" s="41">
        <v>0</v>
      </c>
      <c r="AB116" s="41">
        <v>0</v>
      </c>
      <c r="AC116" s="41">
        <v>0</v>
      </c>
      <c r="AD116" s="41">
        <v>0</v>
      </c>
      <c r="AE116" s="41">
        <v>0</v>
      </c>
      <c r="AF116" s="41">
        <v>3</v>
      </c>
      <c r="AG116" s="41">
        <v>0</v>
      </c>
      <c r="AH116" s="41">
        <v>1</v>
      </c>
      <c r="AI116" s="41">
        <v>3</v>
      </c>
      <c r="AJ116" s="41">
        <v>1</v>
      </c>
      <c r="AK116" s="41">
        <v>0</v>
      </c>
      <c r="AL116" s="41">
        <v>2</v>
      </c>
      <c r="AM116" s="41">
        <v>2</v>
      </c>
      <c r="AN116" s="41">
        <v>1</v>
      </c>
      <c r="AO116" s="41">
        <v>0</v>
      </c>
      <c r="AP116" s="41">
        <v>0</v>
      </c>
      <c r="AQ116" s="41">
        <v>0</v>
      </c>
      <c r="AR116" s="41">
        <v>0</v>
      </c>
      <c r="AS116" s="41">
        <v>0</v>
      </c>
      <c r="AT116" s="41">
        <v>0</v>
      </c>
      <c r="AU116" s="41">
        <v>0</v>
      </c>
      <c r="AV116" s="41">
        <v>0</v>
      </c>
      <c r="AW116" s="41">
        <v>0</v>
      </c>
      <c r="AX116" s="41">
        <v>0</v>
      </c>
      <c r="AY116" s="41">
        <v>2</v>
      </c>
      <c r="AZ116" s="41">
        <v>1</v>
      </c>
      <c r="BA116" s="41">
        <v>0</v>
      </c>
      <c r="BB116" s="51">
        <v>1</v>
      </c>
      <c r="BC116" s="105">
        <f t="shared" si="1"/>
        <v>47</v>
      </c>
    </row>
    <row r="117" spans="1:56" x14ac:dyDescent="0.2">
      <c r="A117" s="100" t="s">
        <v>16</v>
      </c>
      <c r="B117" s="55">
        <v>19</v>
      </c>
      <c r="C117" s="41">
        <v>22</v>
      </c>
      <c r="D117" s="41">
        <v>14</v>
      </c>
      <c r="E117" s="41">
        <v>10</v>
      </c>
      <c r="F117" s="41">
        <v>13</v>
      </c>
      <c r="G117" s="41">
        <v>19</v>
      </c>
      <c r="H117" s="41">
        <v>12</v>
      </c>
      <c r="I117" s="41">
        <v>11</v>
      </c>
      <c r="J117" s="41">
        <v>12</v>
      </c>
      <c r="K117" s="41">
        <v>9</v>
      </c>
      <c r="L117" s="41">
        <v>22</v>
      </c>
      <c r="M117" s="41">
        <v>21</v>
      </c>
      <c r="N117" s="41">
        <v>14</v>
      </c>
      <c r="O117" s="41">
        <v>13</v>
      </c>
      <c r="P117" s="41">
        <v>19</v>
      </c>
      <c r="Q117" s="41">
        <v>15</v>
      </c>
      <c r="R117" s="41">
        <v>15</v>
      </c>
      <c r="S117" s="41">
        <v>10</v>
      </c>
      <c r="T117" s="41">
        <v>5</v>
      </c>
      <c r="U117" s="41">
        <v>16</v>
      </c>
      <c r="V117" s="41">
        <v>16</v>
      </c>
      <c r="W117" s="41">
        <v>15</v>
      </c>
      <c r="X117" s="41">
        <v>6</v>
      </c>
      <c r="Y117" s="41">
        <v>8</v>
      </c>
      <c r="Z117" s="41">
        <v>8</v>
      </c>
      <c r="AA117" s="41">
        <v>7</v>
      </c>
      <c r="AB117" s="41">
        <v>14</v>
      </c>
      <c r="AC117" s="41">
        <v>10</v>
      </c>
      <c r="AD117" s="41">
        <v>31</v>
      </c>
      <c r="AE117" s="41">
        <v>39</v>
      </c>
      <c r="AF117" s="41">
        <v>29</v>
      </c>
      <c r="AG117" s="41">
        <v>48</v>
      </c>
      <c r="AH117" s="41">
        <v>33</v>
      </c>
      <c r="AI117" s="41">
        <v>47</v>
      </c>
      <c r="AJ117" s="41">
        <v>29</v>
      </c>
      <c r="AK117" s="41">
        <v>27</v>
      </c>
      <c r="AL117" s="41">
        <v>20</v>
      </c>
      <c r="AM117" s="41">
        <v>20</v>
      </c>
      <c r="AN117" s="41">
        <v>16</v>
      </c>
      <c r="AO117" s="41">
        <v>14</v>
      </c>
      <c r="AP117" s="41">
        <v>9</v>
      </c>
      <c r="AQ117" s="41">
        <v>10</v>
      </c>
      <c r="AR117" s="41">
        <v>4</v>
      </c>
      <c r="AS117" s="41">
        <v>7</v>
      </c>
      <c r="AT117" s="41">
        <v>11</v>
      </c>
      <c r="AU117" s="41">
        <v>13</v>
      </c>
      <c r="AV117" s="41">
        <v>17</v>
      </c>
      <c r="AW117" s="41">
        <v>10</v>
      </c>
      <c r="AX117" s="41">
        <v>6</v>
      </c>
      <c r="AY117" s="41">
        <v>12</v>
      </c>
      <c r="AZ117" s="41">
        <v>0</v>
      </c>
      <c r="BA117" s="41">
        <v>0</v>
      </c>
      <c r="BB117" s="51">
        <v>20</v>
      </c>
      <c r="BC117" s="105">
        <f t="shared" si="1"/>
        <v>847</v>
      </c>
    </row>
    <row r="118" spans="1:56" x14ac:dyDescent="0.2">
      <c r="A118" s="100" t="s">
        <v>17</v>
      </c>
      <c r="B118" s="55">
        <v>0</v>
      </c>
      <c r="C118" s="41">
        <v>4</v>
      </c>
      <c r="D118" s="41">
        <v>6</v>
      </c>
      <c r="E118" s="41">
        <v>4</v>
      </c>
      <c r="F118" s="41">
        <v>3</v>
      </c>
      <c r="G118" s="41">
        <v>2</v>
      </c>
      <c r="H118" s="41">
        <v>4</v>
      </c>
      <c r="I118" s="41">
        <v>5</v>
      </c>
      <c r="J118" s="41">
        <v>4</v>
      </c>
      <c r="K118" s="41">
        <v>3</v>
      </c>
      <c r="L118" s="41">
        <v>1</v>
      </c>
      <c r="M118" s="41">
        <v>1</v>
      </c>
      <c r="N118" s="41">
        <v>0</v>
      </c>
      <c r="O118" s="41">
        <v>0</v>
      </c>
      <c r="P118" s="41">
        <v>0</v>
      </c>
      <c r="Q118" s="41">
        <v>4</v>
      </c>
      <c r="R118" s="41">
        <v>7</v>
      </c>
      <c r="S118" s="41">
        <v>3</v>
      </c>
      <c r="T118" s="41">
        <v>5</v>
      </c>
      <c r="U118" s="41">
        <v>2</v>
      </c>
      <c r="V118" s="41">
        <v>3</v>
      </c>
      <c r="W118" s="41">
        <v>9</v>
      </c>
      <c r="X118" s="41">
        <v>2</v>
      </c>
      <c r="Y118" s="41">
        <v>4</v>
      </c>
      <c r="Z118" s="41">
        <v>2</v>
      </c>
      <c r="AA118" s="41">
        <v>10</v>
      </c>
      <c r="AB118" s="41">
        <v>2</v>
      </c>
      <c r="AC118" s="41">
        <v>5</v>
      </c>
      <c r="AD118" s="41">
        <v>7</v>
      </c>
      <c r="AE118" s="41">
        <v>16</v>
      </c>
      <c r="AF118" s="41">
        <v>21</v>
      </c>
      <c r="AG118" s="41">
        <v>26</v>
      </c>
      <c r="AH118" s="41">
        <v>16</v>
      </c>
      <c r="AI118" s="41">
        <v>10</v>
      </c>
      <c r="AJ118" s="41">
        <v>3</v>
      </c>
      <c r="AK118" s="41">
        <v>4</v>
      </c>
      <c r="AL118" s="41">
        <v>5</v>
      </c>
      <c r="AM118" s="41">
        <v>4</v>
      </c>
      <c r="AN118" s="41">
        <v>3</v>
      </c>
      <c r="AO118" s="41">
        <v>3</v>
      </c>
      <c r="AP118" s="41">
        <v>6</v>
      </c>
      <c r="AQ118" s="41">
        <v>9</v>
      </c>
      <c r="AR118" s="41">
        <v>9</v>
      </c>
      <c r="AS118" s="41">
        <v>6</v>
      </c>
      <c r="AT118" s="41">
        <v>12</v>
      </c>
      <c r="AU118" s="41">
        <v>2</v>
      </c>
      <c r="AV118" s="41">
        <v>4</v>
      </c>
      <c r="AW118" s="41">
        <v>4</v>
      </c>
      <c r="AX118" s="41">
        <v>0</v>
      </c>
      <c r="AY118" s="41">
        <v>0</v>
      </c>
      <c r="AZ118" s="41">
        <v>1</v>
      </c>
      <c r="BA118" s="41">
        <v>4</v>
      </c>
      <c r="BB118" s="51">
        <v>4</v>
      </c>
      <c r="BC118" s="105">
        <f t="shared" si="1"/>
        <v>274</v>
      </c>
    </row>
    <row r="119" spans="1:56" ht="12" thickBot="1" x14ac:dyDescent="0.25">
      <c r="A119" s="101" t="s">
        <v>18</v>
      </c>
      <c r="B119" s="55">
        <v>8</v>
      </c>
      <c r="C119" s="41">
        <v>9</v>
      </c>
      <c r="D119" s="41">
        <v>9</v>
      </c>
      <c r="E119" s="41">
        <v>7</v>
      </c>
      <c r="F119" s="41">
        <v>4</v>
      </c>
      <c r="G119" s="41">
        <v>8</v>
      </c>
      <c r="H119" s="41">
        <v>5</v>
      </c>
      <c r="I119" s="41">
        <v>10</v>
      </c>
      <c r="J119" s="41">
        <v>4</v>
      </c>
      <c r="K119" s="41">
        <v>4</v>
      </c>
      <c r="L119" s="41">
        <v>9</v>
      </c>
      <c r="M119" s="41">
        <v>8</v>
      </c>
      <c r="N119" s="41">
        <v>11</v>
      </c>
      <c r="O119" s="41">
        <v>1</v>
      </c>
      <c r="P119" s="41">
        <v>3</v>
      </c>
      <c r="Q119" s="41">
        <v>3</v>
      </c>
      <c r="R119" s="41">
        <v>5</v>
      </c>
      <c r="S119" s="41">
        <v>1</v>
      </c>
      <c r="T119" s="41">
        <v>5</v>
      </c>
      <c r="U119" s="41">
        <v>5</v>
      </c>
      <c r="V119" s="41">
        <v>11</v>
      </c>
      <c r="W119" s="41">
        <v>10</v>
      </c>
      <c r="X119" s="41">
        <v>6</v>
      </c>
      <c r="Y119" s="41">
        <v>1</v>
      </c>
      <c r="Z119" s="41">
        <v>4</v>
      </c>
      <c r="AA119" s="41">
        <v>1</v>
      </c>
      <c r="AB119" s="41">
        <v>6</v>
      </c>
      <c r="AC119" s="41">
        <v>0</v>
      </c>
      <c r="AD119" s="41">
        <v>2</v>
      </c>
      <c r="AE119" s="41">
        <v>7</v>
      </c>
      <c r="AF119" s="41">
        <v>8</v>
      </c>
      <c r="AG119" s="41">
        <v>1</v>
      </c>
      <c r="AH119" s="41">
        <v>21</v>
      </c>
      <c r="AI119" s="41">
        <v>14</v>
      </c>
      <c r="AJ119" s="41">
        <v>12</v>
      </c>
      <c r="AK119" s="41">
        <v>6</v>
      </c>
      <c r="AL119" s="41">
        <v>0</v>
      </c>
      <c r="AM119" s="41">
        <v>0</v>
      </c>
      <c r="AN119" s="41">
        <v>3</v>
      </c>
      <c r="AO119" s="41">
        <v>0</v>
      </c>
      <c r="AP119" s="41">
        <v>0</v>
      </c>
      <c r="AQ119" s="41">
        <v>4</v>
      </c>
      <c r="AR119" s="41">
        <v>1</v>
      </c>
      <c r="AS119" s="41">
        <v>1</v>
      </c>
      <c r="AT119" s="41">
        <v>3</v>
      </c>
      <c r="AU119" s="41">
        <v>5</v>
      </c>
      <c r="AV119" s="41">
        <v>4</v>
      </c>
      <c r="AW119" s="41">
        <v>3</v>
      </c>
      <c r="AX119" s="41">
        <v>12</v>
      </c>
      <c r="AY119" s="41">
        <v>0</v>
      </c>
      <c r="AZ119" s="41">
        <v>1</v>
      </c>
      <c r="BA119" s="41">
        <v>2</v>
      </c>
      <c r="BB119" s="51">
        <v>1</v>
      </c>
      <c r="BC119" s="106">
        <f t="shared" si="1"/>
        <v>269</v>
      </c>
      <c r="BD119" s="13"/>
    </row>
    <row r="120" spans="1:56" ht="12" thickBot="1" x14ac:dyDescent="0.25">
      <c r="A120" s="96" t="s">
        <v>40</v>
      </c>
      <c r="B120" s="102">
        <f>SUM(B105:B119)</f>
        <v>241</v>
      </c>
      <c r="C120" s="97">
        <f>SUM(C105:C119)</f>
        <v>171</v>
      </c>
      <c r="D120" s="97">
        <f>SUM(D105:D119)</f>
        <v>162</v>
      </c>
      <c r="E120" s="97">
        <f t="shared" ref="E120:BB120" si="2">SUM(E105:E119)</f>
        <v>112</v>
      </c>
      <c r="F120" s="97">
        <f t="shared" si="2"/>
        <v>174</v>
      </c>
      <c r="G120" s="97">
        <f t="shared" si="2"/>
        <v>173</v>
      </c>
      <c r="H120" s="97">
        <f t="shared" si="2"/>
        <v>179</v>
      </c>
      <c r="I120" s="97">
        <f t="shared" si="2"/>
        <v>152</v>
      </c>
      <c r="J120" s="97">
        <f t="shared" si="2"/>
        <v>116</v>
      </c>
      <c r="K120" s="97">
        <f t="shared" si="2"/>
        <v>183</v>
      </c>
      <c r="L120" s="97">
        <f t="shared" si="2"/>
        <v>293</v>
      </c>
      <c r="M120" s="97">
        <f t="shared" si="2"/>
        <v>196</v>
      </c>
      <c r="N120" s="97">
        <f t="shared" si="2"/>
        <v>187</v>
      </c>
      <c r="O120" s="97">
        <f t="shared" si="2"/>
        <v>238</v>
      </c>
      <c r="P120" s="97">
        <f t="shared" si="2"/>
        <v>233</v>
      </c>
      <c r="Q120" s="97">
        <f t="shared" si="2"/>
        <v>162</v>
      </c>
      <c r="R120" s="97">
        <f t="shared" si="2"/>
        <v>160</v>
      </c>
      <c r="S120" s="97">
        <f t="shared" si="2"/>
        <v>128</v>
      </c>
      <c r="T120" s="97">
        <f t="shared" si="2"/>
        <v>170</v>
      </c>
      <c r="U120" s="97">
        <f t="shared" si="2"/>
        <v>126</v>
      </c>
      <c r="V120" s="97">
        <f t="shared" si="2"/>
        <v>122</v>
      </c>
      <c r="W120" s="97">
        <f t="shared" si="2"/>
        <v>162</v>
      </c>
      <c r="X120" s="97">
        <f t="shared" si="2"/>
        <v>104</v>
      </c>
      <c r="Y120" s="97">
        <f t="shared" si="2"/>
        <v>102</v>
      </c>
      <c r="Z120" s="97">
        <f t="shared" si="2"/>
        <v>124</v>
      </c>
      <c r="AA120" s="97">
        <f t="shared" si="2"/>
        <v>113</v>
      </c>
      <c r="AB120" s="97">
        <f t="shared" si="2"/>
        <v>133</v>
      </c>
      <c r="AC120" s="97">
        <f t="shared" si="2"/>
        <v>123</v>
      </c>
      <c r="AD120" s="97">
        <f t="shared" si="2"/>
        <v>175</v>
      </c>
      <c r="AE120" s="97">
        <f t="shared" si="2"/>
        <v>233</v>
      </c>
      <c r="AF120" s="97">
        <f t="shared" si="2"/>
        <v>316</v>
      </c>
      <c r="AG120" s="97">
        <f t="shared" si="2"/>
        <v>330</v>
      </c>
      <c r="AH120" s="97">
        <f t="shared" si="2"/>
        <v>407</v>
      </c>
      <c r="AI120" s="97">
        <f t="shared" si="2"/>
        <v>480</v>
      </c>
      <c r="AJ120" s="97">
        <f t="shared" si="2"/>
        <v>384</v>
      </c>
      <c r="AK120" s="97">
        <f t="shared" si="2"/>
        <v>546</v>
      </c>
      <c r="AL120" s="97">
        <f t="shared" si="2"/>
        <v>243</v>
      </c>
      <c r="AM120" s="97">
        <f t="shared" si="2"/>
        <v>362</v>
      </c>
      <c r="AN120" s="97">
        <f t="shared" si="2"/>
        <v>290</v>
      </c>
      <c r="AO120" s="97">
        <f t="shared" si="2"/>
        <v>204</v>
      </c>
      <c r="AP120" s="97">
        <f t="shared" si="2"/>
        <v>210</v>
      </c>
      <c r="AQ120" s="97">
        <f t="shared" si="2"/>
        <v>268</v>
      </c>
      <c r="AR120" s="97">
        <f t="shared" si="2"/>
        <v>197</v>
      </c>
      <c r="AS120" s="97">
        <f t="shared" si="2"/>
        <v>75</v>
      </c>
      <c r="AT120" s="97">
        <f t="shared" si="2"/>
        <v>191</v>
      </c>
      <c r="AU120" s="97">
        <f t="shared" si="2"/>
        <v>124</v>
      </c>
      <c r="AV120" s="97">
        <f t="shared" si="2"/>
        <v>114</v>
      </c>
      <c r="AW120" s="97">
        <f t="shared" si="2"/>
        <v>130</v>
      </c>
      <c r="AX120" s="97">
        <f t="shared" si="2"/>
        <v>132</v>
      </c>
      <c r="AY120" s="97">
        <f t="shared" si="2"/>
        <v>132</v>
      </c>
      <c r="AZ120" s="97">
        <f t="shared" si="2"/>
        <v>106</v>
      </c>
      <c r="BA120" s="97">
        <f t="shared" si="2"/>
        <v>136</v>
      </c>
      <c r="BB120" s="97">
        <f t="shared" si="2"/>
        <v>86</v>
      </c>
      <c r="BC120" s="98">
        <f t="shared" si="1"/>
        <v>10410</v>
      </c>
    </row>
    <row r="121" spans="1:56" x14ac:dyDescent="0.2">
      <c r="A121" s="30" t="s">
        <v>62</v>
      </c>
    </row>
    <row r="122" spans="1:56" x14ac:dyDescent="0.2">
      <c r="A122" s="73" t="s">
        <v>63</v>
      </c>
      <c r="BD122" s="11"/>
    </row>
    <row r="125" spans="1:56" s="12" customFormat="1" ht="16.5" thickBot="1" x14ac:dyDescent="0.3">
      <c r="A125" s="38" t="s">
        <v>66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107"/>
      <c r="N125" s="8"/>
      <c r="Q125" s="108"/>
    </row>
    <row r="126" spans="1:56" s="11" customFormat="1" ht="12" thickBot="1" x14ac:dyDescent="0.25">
      <c r="A126" s="114" t="s">
        <v>41</v>
      </c>
      <c r="B126" s="115"/>
      <c r="C126" s="116"/>
      <c r="D126" s="116" t="s">
        <v>19</v>
      </c>
      <c r="E126" s="116"/>
      <c r="F126" s="116"/>
      <c r="G126" s="116"/>
      <c r="H126" s="115"/>
      <c r="I126" s="116"/>
      <c r="J126" s="116" t="s">
        <v>65</v>
      </c>
      <c r="K126" s="116"/>
      <c r="L126" s="117"/>
      <c r="M126" s="8"/>
      <c r="N126" s="8"/>
      <c r="Q126" s="109"/>
    </row>
    <row r="127" spans="1:56" s="11" customFormat="1" ht="12" thickBot="1" x14ac:dyDescent="0.25">
      <c r="A127" s="118" t="s">
        <v>42</v>
      </c>
      <c r="B127" s="119" t="s">
        <v>43</v>
      </c>
      <c r="C127" s="119" t="s">
        <v>44</v>
      </c>
      <c r="D127" s="120" t="s">
        <v>45</v>
      </c>
      <c r="E127" s="119" t="s">
        <v>46</v>
      </c>
      <c r="F127" s="120" t="s">
        <v>25</v>
      </c>
      <c r="G127" s="121" t="s">
        <v>2</v>
      </c>
      <c r="H127" s="119" t="s">
        <v>26</v>
      </c>
      <c r="I127" s="119" t="s">
        <v>27</v>
      </c>
      <c r="J127" s="120" t="s">
        <v>28</v>
      </c>
      <c r="K127" s="121" t="s">
        <v>25</v>
      </c>
      <c r="L127" s="119" t="s">
        <v>2</v>
      </c>
      <c r="M127" s="8"/>
      <c r="N127" s="8"/>
      <c r="Q127" s="109"/>
    </row>
    <row r="128" spans="1:56" s="11" customFormat="1" x14ac:dyDescent="0.2">
      <c r="A128" s="122" t="s">
        <v>47</v>
      </c>
      <c r="B128" s="123">
        <f>SUM(B21:B33)</f>
        <v>217</v>
      </c>
      <c r="C128" s="123">
        <f t="shared" ref="C128:F128" si="3">SUM(C21:C33)</f>
        <v>503</v>
      </c>
      <c r="D128" s="123">
        <f t="shared" si="3"/>
        <v>295</v>
      </c>
      <c r="E128" s="123">
        <f t="shared" si="3"/>
        <v>1324</v>
      </c>
      <c r="F128" s="123">
        <f t="shared" si="3"/>
        <v>0</v>
      </c>
      <c r="G128" s="124">
        <f>SUM(B128:F128)</f>
        <v>2339</v>
      </c>
      <c r="H128" s="123">
        <f t="shared" ref="H128:K128" si="4">SUM(H21:H33)</f>
        <v>2236</v>
      </c>
      <c r="I128" s="123">
        <f t="shared" si="4"/>
        <v>58</v>
      </c>
      <c r="J128" s="123">
        <f t="shared" si="4"/>
        <v>45</v>
      </c>
      <c r="K128" s="123">
        <f t="shared" si="4"/>
        <v>0</v>
      </c>
      <c r="L128" s="124">
        <f>SUM(H128:K128)</f>
        <v>2339</v>
      </c>
      <c r="M128" s="8"/>
      <c r="N128" s="8"/>
      <c r="Q128" s="109"/>
    </row>
    <row r="129" spans="1:17" s="12" customFormat="1" x14ac:dyDescent="0.2">
      <c r="A129" s="125" t="s">
        <v>48</v>
      </c>
      <c r="B129" s="126">
        <f>SUM(B34:B46)</f>
        <v>171</v>
      </c>
      <c r="C129" s="126">
        <f t="shared" ref="C129:F129" si="5">SUM(C34:C46)</f>
        <v>477</v>
      </c>
      <c r="D129" s="126">
        <f t="shared" si="5"/>
        <v>295</v>
      </c>
      <c r="E129" s="126">
        <f t="shared" si="5"/>
        <v>1000</v>
      </c>
      <c r="F129" s="126">
        <f t="shared" si="5"/>
        <v>1</v>
      </c>
      <c r="G129" s="127">
        <f t="shared" ref="G129:G131" si="6">SUM(B129:F129)</f>
        <v>1944</v>
      </c>
      <c r="H129" s="126">
        <f t="shared" ref="H129:K129" si="7">SUM(H34:H46)</f>
        <v>1896</v>
      </c>
      <c r="I129" s="126">
        <f t="shared" si="7"/>
        <v>36</v>
      </c>
      <c r="J129" s="126">
        <f t="shared" si="7"/>
        <v>12</v>
      </c>
      <c r="K129" s="126">
        <f t="shared" si="7"/>
        <v>0</v>
      </c>
      <c r="L129" s="127">
        <f t="shared" ref="L129:L131" si="8">SUM(H129:K129)</f>
        <v>1944</v>
      </c>
      <c r="M129" s="8"/>
      <c r="N129" s="8"/>
      <c r="Q129" s="108"/>
    </row>
    <row r="130" spans="1:17" s="11" customFormat="1" x14ac:dyDescent="0.2">
      <c r="A130" s="125" t="s">
        <v>49</v>
      </c>
      <c r="B130" s="126">
        <f>SUM(B47:B59)</f>
        <v>213</v>
      </c>
      <c r="C130" s="126">
        <f t="shared" ref="C130:F130" si="9">SUM(C47:C59)</f>
        <v>957</v>
      </c>
      <c r="D130" s="126">
        <f t="shared" si="9"/>
        <v>742</v>
      </c>
      <c r="E130" s="126">
        <f t="shared" si="9"/>
        <v>2102</v>
      </c>
      <c r="F130" s="126">
        <f t="shared" si="9"/>
        <v>8</v>
      </c>
      <c r="G130" s="127">
        <f t="shared" si="6"/>
        <v>4022</v>
      </c>
      <c r="H130" s="126">
        <f t="shared" ref="H130:K130" si="10">SUM(H47:H59)</f>
        <v>3756</v>
      </c>
      <c r="I130" s="126">
        <f t="shared" si="10"/>
        <v>191</v>
      </c>
      <c r="J130" s="126">
        <f t="shared" si="10"/>
        <v>75</v>
      </c>
      <c r="K130" s="126">
        <f t="shared" si="10"/>
        <v>0</v>
      </c>
      <c r="L130" s="127">
        <f t="shared" si="8"/>
        <v>4022</v>
      </c>
      <c r="M130" s="8"/>
      <c r="N130" s="8"/>
      <c r="Q130" s="109"/>
    </row>
    <row r="131" spans="1:17" s="11" customFormat="1" ht="12" thickBot="1" x14ac:dyDescent="0.25">
      <c r="A131" s="128" t="s">
        <v>50</v>
      </c>
      <c r="B131" s="129">
        <f>SUM(B60:B73)</f>
        <v>128</v>
      </c>
      <c r="C131" s="129">
        <f t="shared" ref="C131:F131" si="11">SUM(C60:C73)</f>
        <v>404</v>
      </c>
      <c r="D131" s="129">
        <f t="shared" si="11"/>
        <v>265</v>
      </c>
      <c r="E131" s="129">
        <f t="shared" si="11"/>
        <v>1239</v>
      </c>
      <c r="F131" s="129">
        <f t="shared" si="11"/>
        <v>69</v>
      </c>
      <c r="G131" s="130">
        <f t="shared" si="6"/>
        <v>2105</v>
      </c>
      <c r="H131" s="129">
        <f t="shared" ref="H131:K131" si="12">SUM(H60:H73)</f>
        <v>1973</v>
      </c>
      <c r="I131" s="129">
        <f t="shared" si="12"/>
        <v>105</v>
      </c>
      <c r="J131" s="129">
        <f t="shared" si="12"/>
        <v>27</v>
      </c>
      <c r="K131" s="129">
        <f t="shared" si="12"/>
        <v>0</v>
      </c>
      <c r="L131" s="131">
        <f t="shared" si="8"/>
        <v>2105</v>
      </c>
      <c r="M131" s="8"/>
      <c r="N131" s="8"/>
      <c r="Q131" s="109"/>
    </row>
    <row r="132" spans="1:17" s="11" customFormat="1" ht="12" thickBot="1" x14ac:dyDescent="0.25">
      <c r="A132" s="132" t="s">
        <v>51</v>
      </c>
      <c r="B132" s="133">
        <f>SUM(B128:B131)</f>
        <v>729</v>
      </c>
      <c r="C132" s="133">
        <f t="shared" ref="C132:L132" si="13">SUM(C128:C131)</f>
        <v>2341</v>
      </c>
      <c r="D132" s="133">
        <f t="shared" si="13"/>
        <v>1597</v>
      </c>
      <c r="E132" s="133">
        <f t="shared" si="13"/>
        <v>5665</v>
      </c>
      <c r="F132" s="133">
        <f t="shared" si="13"/>
        <v>78</v>
      </c>
      <c r="G132" s="133">
        <f t="shared" si="13"/>
        <v>10410</v>
      </c>
      <c r="H132" s="133">
        <f t="shared" si="13"/>
        <v>9861</v>
      </c>
      <c r="I132" s="133">
        <f t="shared" si="13"/>
        <v>390</v>
      </c>
      <c r="J132" s="133">
        <f t="shared" si="13"/>
        <v>159</v>
      </c>
      <c r="K132" s="133">
        <f t="shared" si="13"/>
        <v>0</v>
      </c>
      <c r="L132" s="134">
        <f t="shared" si="13"/>
        <v>10410</v>
      </c>
      <c r="M132" s="4"/>
      <c r="N132" s="8"/>
      <c r="Q132" s="109"/>
    </row>
    <row r="133" spans="1:17" s="11" customFormat="1" x14ac:dyDescent="0.2">
      <c r="A133" s="30" t="s">
        <v>62</v>
      </c>
      <c r="B133" s="8"/>
      <c r="C133" s="8"/>
      <c r="D133" s="8"/>
      <c r="E133" s="8"/>
      <c r="F133" s="8"/>
      <c r="G133" s="8"/>
      <c r="H133" s="30"/>
      <c r="I133" s="30"/>
      <c r="J133" s="30"/>
      <c r="K133" s="30"/>
      <c r="L133" s="30"/>
      <c r="M133" s="8"/>
      <c r="N133" s="8"/>
      <c r="Q133" s="109"/>
    </row>
    <row r="134" spans="1:17" s="11" customFormat="1" x14ac:dyDescent="0.2">
      <c r="A134" s="73" t="s">
        <v>63</v>
      </c>
      <c r="F134" s="109"/>
      <c r="Q134" s="109"/>
    </row>
    <row r="135" spans="1:17" s="11" customFormat="1" x14ac:dyDescent="0.2">
      <c r="F135" s="109"/>
      <c r="Q135" s="109"/>
    </row>
    <row r="136" spans="1:17" s="11" customFormat="1" x14ac:dyDescent="0.2">
      <c r="F136" s="109"/>
      <c r="Q136" s="109"/>
    </row>
    <row r="137" spans="1:17" s="11" customFormat="1" x14ac:dyDescent="0.2">
      <c r="F137" s="109"/>
      <c r="Q137" s="109"/>
    </row>
    <row r="138" spans="1:17" s="11" customFormat="1" x14ac:dyDescent="0.2">
      <c r="F138" s="109"/>
      <c r="Q138" s="109"/>
    </row>
    <row r="139" spans="1:17" s="11" customFormat="1" x14ac:dyDescent="0.2">
      <c r="F139" s="109"/>
      <c r="Q139" s="109"/>
    </row>
    <row r="140" spans="1:17" s="11" customFormat="1" x14ac:dyDescent="0.2">
      <c r="F140" s="109"/>
      <c r="Q140" s="109"/>
    </row>
    <row r="141" spans="1:17" s="11" customFormat="1" x14ac:dyDescent="0.2">
      <c r="F141" s="109"/>
      <c r="Q141" s="109"/>
    </row>
    <row r="142" spans="1:17" s="11" customFormat="1" x14ac:dyDescent="0.2">
      <c r="F142" s="109"/>
      <c r="Q142" s="109"/>
    </row>
    <row r="143" spans="1:17" s="11" customFormat="1" x14ac:dyDescent="0.2">
      <c r="F143" s="109"/>
      <c r="Q143" s="109"/>
    </row>
    <row r="144" spans="1:17" s="11" customFormat="1" x14ac:dyDescent="0.2">
      <c r="F144" s="109"/>
      <c r="Q144" s="109"/>
    </row>
    <row r="145" spans="1:17" s="11" customFormat="1" x14ac:dyDescent="0.2">
      <c r="F145" s="109"/>
      <c r="Q145" s="109"/>
    </row>
    <row r="146" spans="1:17" s="11" customFormat="1" x14ac:dyDescent="0.2">
      <c r="F146" s="109"/>
      <c r="Q146" s="109"/>
    </row>
    <row r="147" spans="1:17" s="11" customFormat="1" x14ac:dyDescent="0.2">
      <c r="F147" s="109"/>
      <c r="Q147" s="109"/>
    </row>
    <row r="148" spans="1:17" s="11" customFormat="1" x14ac:dyDescent="0.2">
      <c r="F148" s="109"/>
      <c r="Q148" s="109"/>
    </row>
    <row r="149" spans="1:17" s="11" customFormat="1" x14ac:dyDescent="0.2">
      <c r="F149" s="109"/>
      <c r="Q149" s="109"/>
    </row>
    <row r="150" spans="1:17" s="11" customFormat="1" x14ac:dyDescent="0.2">
      <c r="F150" s="109"/>
      <c r="Q150" s="109"/>
    </row>
    <row r="151" spans="1:17" s="11" customFormat="1" x14ac:dyDescent="0.2">
      <c r="A151" s="31"/>
      <c r="B151" s="31"/>
      <c r="C151" s="31"/>
      <c r="D151" s="31"/>
      <c r="E151" s="31"/>
      <c r="F151" s="109"/>
      <c r="Q151" s="109"/>
    </row>
    <row r="152" spans="1:17" s="11" customFormat="1" x14ac:dyDescent="0.2">
      <c r="A152" s="31"/>
      <c r="B152" s="31"/>
      <c r="C152" s="31"/>
      <c r="D152" s="31"/>
      <c r="E152" s="31"/>
      <c r="F152" s="109"/>
      <c r="Q152" s="109"/>
    </row>
    <row r="153" spans="1:17" s="11" customFormat="1" x14ac:dyDescent="0.2">
      <c r="A153" s="31"/>
      <c r="B153" s="31"/>
      <c r="C153" s="31"/>
      <c r="D153" s="31"/>
      <c r="E153" s="31"/>
      <c r="F153" s="109"/>
      <c r="Q153" s="109"/>
    </row>
    <row r="154" spans="1:17" s="11" customFormat="1" x14ac:dyDescent="0.2">
      <c r="A154" s="31"/>
      <c r="B154" s="31"/>
      <c r="C154" s="31"/>
      <c r="D154" s="31"/>
      <c r="E154" s="31"/>
      <c r="F154" s="109"/>
      <c r="Q154" s="109"/>
    </row>
    <row r="155" spans="1:17" s="11" customFormat="1" x14ac:dyDescent="0.2">
      <c r="A155" s="31"/>
      <c r="B155" s="31"/>
      <c r="C155" s="31"/>
      <c r="D155" s="31"/>
      <c r="E155" s="31"/>
      <c r="F155" s="109"/>
      <c r="Q155" s="109"/>
    </row>
    <row r="156" spans="1:17" s="11" customFormat="1" x14ac:dyDescent="0.2">
      <c r="A156" s="31"/>
      <c r="B156" s="31"/>
      <c r="C156" s="31"/>
      <c r="D156" s="31"/>
      <c r="E156" s="31"/>
      <c r="F156" s="109"/>
      <c r="Q156" s="109"/>
    </row>
    <row r="157" spans="1:17" s="11" customFormat="1" x14ac:dyDescent="0.2">
      <c r="A157" s="31"/>
      <c r="B157" s="31"/>
      <c r="C157" s="31"/>
      <c r="D157" s="31"/>
      <c r="E157" s="31"/>
      <c r="F157" s="109"/>
      <c r="Q157" s="109"/>
    </row>
    <row r="158" spans="1:17" s="11" customFormat="1" x14ac:dyDescent="0.2">
      <c r="A158" s="111"/>
      <c r="B158" s="31"/>
      <c r="C158" s="31"/>
      <c r="D158" s="31"/>
      <c r="E158" s="31"/>
      <c r="F158" s="109"/>
      <c r="Q158" s="109"/>
    </row>
    <row r="159" spans="1:17" s="11" customFormat="1" x14ac:dyDescent="0.2">
      <c r="A159" s="111"/>
      <c r="B159" s="31"/>
      <c r="C159" s="31"/>
      <c r="D159" s="31"/>
      <c r="E159" s="31"/>
      <c r="F159" s="109"/>
      <c r="Q159" s="109"/>
    </row>
    <row r="160" spans="1:17" s="11" customFormat="1" x14ac:dyDescent="0.2">
      <c r="A160" s="111"/>
      <c r="B160" s="31"/>
      <c r="C160" s="31"/>
      <c r="D160" s="31"/>
      <c r="E160" s="31"/>
      <c r="F160" s="109"/>
      <c r="Q160" s="109"/>
    </row>
    <row r="161" spans="1:17" s="11" customFormat="1" x14ac:dyDescent="0.2">
      <c r="A161" s="111"/>
      <c r="B161" s="31"/>
      <c r="C161" s="31"/>
      <c r="D161" s="31"/>
      <c r="E161" s="31"/>
      <c r="F161" s="109"/>
      <c r="Q161" s="109"/>
    </row>
    <row r="162" spans="1:17" s="11" customFormat="1" x14ac:dyDescent="0.2">
      <c r="A162" s="111"/>
      <c r="B162" s="31"/>
      <c r="C162" s="31"/>
      <c r="D162" s="31"/>
      <c r="E162" s="31"/>
      <c r="F162" s="109"/>
      <c r="Q162" s="109"/>
    </row>
    <row r="163" spans="1:17" s="11" customFormat="1" x14ac:dyDescent="0.2">
      <c r="A163" s="111"/>
      <c r="B163" s="31"/>
      <c r="C163" s="31"/>
      <c r="D163" s="31"/>
      <c r="E163" s="31"/>
      <c r="F163" s="109"/>
      <c r="Q163" s="109"/>
    </row>
    <row r="164" spans="1:17" s="11" customFormat="1" x14ac:dyDescent="0.2">
      <c r="A164" s="111"/>
      <c r="B164" s="31"/>
      <c r="C164" s="31"/>
      <c r="D164" s="31"/>
      <c r="E164" s="31"/>
      <c r="F164" s="109"/>
      <c r="Q164" s="109"/>
    </row>
    <row r="165" spans="1:17" s="11" customFormat="1" x14ac:dyDescent="0.2">
      <c r="A165" s="111"/>
      <c r="B165" s="31"/>
      <c r="C165" s="31"/>
      <c r="D165" s="31"/>
      <c r="E165" s="31"/>
      <c r="F165" s="109"/>
      <c r="Q165" s="109"/>
    </row>
    <row r="166" spans="1:17" s="11" customFormat="1" x14ac:dyDescent="0.2">
      <c r="A166" s="111"/>
      <c r="B166" s="31"/>
      <c r="C166" s="31"/>
      <c r="D166" s="31"/>
      <c r="E166" s="31"/>
      <c r="F166" s="109"/>
      <c r="Q166" s="109"/>
    </row>
    <row r="167" spans="1:17" s="11" customFormat="1" x14ac:dyDescent="0.2">
      <c r="A167" s="111"/>
      <c r="B167" s="31"/>
      <c r="C167" s="31"/>
      <c r="D167" s="31"/>
      <c r="E167" s="31"/>
      <c r="F167" s="109"/>
      <c r="Q167" s="109"/>
    </row>
    <row r="168" spans="1:17" s="11" customFormat="1" x14ac:dyDescent="0.2">
      <c r="A168" s="111"/>
      <c r="B168" s="31"/>
      <c r="C168" s="31"/>
      <c r="D168" s="31"/>
      <c r="E168" s="31"/>
      <c r="F168" s="109"/>
      <c r="Q168" s="109"/>
    </row>
    <row r="169" spans="1:17" s="11" customFormat="1" x14ac:dyDescent="0.2">
      <c r="A169" s="111"/>
      <c r="B169" s="31"/>
      <c r="C169" s="31"/>
      <c r="D169" s="31"/>
      <c r="E169" s="31"/>
      <c r="F169" s="109"/>
      <c r="Q169" s="109"/>
    </row>
    <row r="170" spans="1:17" s="11" customFormat="1" x14ac:dyDescent="0.2">
      <c r="A170" s="111"/>
      <c r="B170" s="31"/>
      <c r="C170" s="31"/>
      <c r="D170" s="31"/>
      <c r="E170" s="31"/>
      <c r="F170" s="109"/>
      <c r="Q170" s="109"/>
    </row>
    <row r="171" spans="1:17" s="11" customFormat="1" x14ac:dyDescent="0.2">
      <c r="A171" s="111"/>
      <c r="B171" s="31"/>
      <c r="C171" s="31"/>
      <c r="D171" s="31"/>
      <c r="E171" s="31"/>
      <c r="F171" s="109"/>
      <c r="Q171" s="109"/>
    </row>
    <row r="172" spans="1:17" s="11" customFormat="1" x14ac:dyDescent="0.2">
      <c r="A172" s="111"/>
      <c r="B172" s="31"/>
      <c r="C172" s="31"/>
      <c r="D172" s="31"/>
      <c r="E172" s="31"/>
      <c r="F172" s="109"/>
      <c r="Q172" s="109"/>
    </row>
    <row r="173" spans="1:17" s="11" customFormat="1" x14ac:dyDescent="0.2">
      <c r="A173" s="111"/>
      <c r="B173" s="31"/>
      <c r="C173" s="31"/>
      <c r="D173" s="31"/>
      <c r="E173" s="31"/>
      <c r="F173" s="109"/>
      <c r="Q173" s="109"/>
    </row>
    <row r="174" spans="1:17" s="11" customFormat="1" x14ac:dyDescent="0.2">
      <c r="A174" s="111"/>
      <c r="B174" s="31"/>
      <c r="C174" s="31"/>
      <c r="D174" s="31"/>
      <c r="E174" s="31"/>
      <c r="F174" s="109"/>
      <c r="Q174" s="109"/>
    </row>
    <row r="175" spans="1:17" s="11" customFormat="1" x14ac:dyDescent="0.2">
      <c r="A175" s="111"/>
      <c r="B175" s="31"/>
      <c r="C175" s="31"/>
      <c r="D175" s="31"/>
      <c r="E175" s="31"/>
      <c r="F175" s="109"/>
      <c r="Q175" s="109"/>
    </row>
    <row r="176" spans="1:17" s="11" customFormat="1" x14ac:dyDescent="0.2">
      <c r="A176" s="111"/>
      <c r="B176" s="31"/>
      <c r="C176" s="31"/>
      <c r="D176" s="31"/>
      <c r="E176" s="31"/>
      <c r="F176" s="109"/>
      <c r="Q176" s="109"/>
    </row>
    <row r="177" spans="1:17" s="11" customFormat="1" x14ac:dyDescent="0.2">
      <c r="A177" s="111"/>
      <c r="B177" s="31"/>
      <c r="C177" s="31"/>
      <c r="D177" s="31"/>
      <c r="E177" s="31"/>
      <c r="F177" s="109"/>
      <c r="Q177" s="109"/>
    </row>
    <row r="178" spans="1:17" s="11" customFormat="1" x14ac:dyDescent="0.2">
      <c r="A178" s="111"/>
      <c r="B178" s="31"/>
      <c r="C178" s="31"/>
      <c r="D178" s="31"/>
      <c r="E178" s="31"/>
      <c r="F178" s="109"/>
      <c r="Q178" s="109"/>
    </row>
    <row r="179" spans="1:17" s="11" customFormat="1" x14ac:dyDescent="0.2">
      <c r="A179" s="111"/>
      <c r="B179" s="31"/>
      <c r="C179" s="31"/>
      <c r="D179" s="31"/>
      <c r="E179" s="31"/>
      <c r="F179" s="109"/>
      <c r="Q179" s="109"/>
    </row>
    <row r="180" spans="1:17" s="11" customFormat="1" x14ac:dyDescent="0.2">
      <c r="A180" s="111"/>
      <c r="B180" s="31"/>
      <c r="C180" s="31"/>
      <c r="D180" s="31"/>
      <c r="E180" s="31"/>
      <c r="F180" s="109"/>
      <c r="Q180" s="109"/>
    </row>
    <row r="181" spans="1:17" s="11" customFormat="1" x14ac:dyDescent="0.2">
      <c r="A181" s="111"/>
      <c r="B181" s="31"/>
      <c r="C181" s="31"/>
      <c r="D181" s="31"/>
      <c r="E181" s="31"/>
      <c r="F181" s="109"/>
      <c r="Q181" s="109"/>
    </row>
    <row r="182" spans="1:17" s="11" customFormat="1" x14ac:dyDescent="0.2">
      <c r="A182" s="111"/>
      <c r="B182" s="31"/>
      <c r="C182" s="31"/>
      <c r="D182" s="31"/>
      <c r="E182" s="31"/>
      <c r="F182" s="109"/>
      <c r="Q182" s="109"/>
    </row>
    <row r="183" spans="1:17" s="11" customFormat="1" x14ac:dyDescent="0.2">
      <c r="A183" s="111"/>
      <c r="B183" s="31"/>
      <c r="C183" s="31"/>
      <c r="D183" s="31"/>
      <c r="E183" s="31"/>
      <c r="F183" s="109"/>
      <c r="Q183" s="109"/>
    </row>
    <row r="184" spans="1:17" s="11" customFormat="1" x14ac:dyDescent="0.2">
      <c r="A184" s="111"/>
      <c r="B184" s="31"/>
      <c r="C184" s="31"/>
      <c r="D184" s="31"/>
      <c r="E184" s="31"/>
      <c r="F184" s="109"/>
      <c r="Q184" s="109"/>
    </row>
    <row r="185" spans="1:17" s="11" customFormat="1" x14ac:dyDescent="0.2">
      <c r="A185" s="112"/>
      <c r="B185" s="112"/>
      <c r="C185" s="112"/>
      <c r="D185" s="112"/>
      <c r="E185" s="112"/>
      <c r="F185" s="109"/>
      <c r="Q185" s="109"/>
    </row>
    <row r="186" spans="1:17" s="11" customFormat="1" x14ac:dyDescent="0.2">
      <c r="A186" s="110"/>
      <c r="Q186" s="109"/>
    </row>
    <row r="187" spans="1:17" s="11" customFormat="1" x14ac:dyDescent="0.2">
      <c r="Q187" s="109"/>
    </row>
    <row r="188" spans="1:17" s="11" customFormat="1" x14ac:dyDescent="0.2">
      <c r="Q188" s="109"/>
    </row>
    <row r="189" spans="1:17" s="11" customFormat="1" x14ac:dyDescent="0.2">
      <c r="Q189" s="109"/>
    </row>
    <row r="190" spans="1:17" s="11" customFormat="1" x14ac:dyDescent="0.2">
      <c r="Q190" s="109"/>
    </row>
    <row r="191" spans="1:17" s="12" customFormat="1" x14ac:dyDescent="0.2">
      <c r="A191" s="107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33"/>
      <c r="M191" s="29"/>
      <c r="Q191" s="108"/>
    </row>
    <row r="192" spans="1:17" s="11" customFormat="1" x14ac:dyDescent="0.2">
      <c r="Q192" s="109"/>
    </row>
    <row r="193" spans="1:55" s="30" customFormat="1" x14ac:dyDescent="0.2">
      <c r="A193" s="113"/>
      <c r="P193" s="39"/>
      <c r="Q193" s="39"/>
      <c r="BC193" s="39"/>
    </row>
    <row r="194" spans="1:55" s="30" customFormat="1" x14ac:dyDescent="0.2">
      <c r="A194" s="107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P194" s="39"/>
      <c r="Q194" s="39"/>
      <c r="BC194" s="39"/>
    </row>
    <row r="195" spans="1:55" s="30" customFormat="1" x14ac:dyDescent="0.2">
      <c r="A195" s="107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P195" s="39"/>
      <c r="Q195" s="39"/>
      <c r="BC195" s="39"/>
    </row>
    <row r="196" spans="1:55" s="30" customFormat="1" x14ac:dyDescent="0.2">
      <c r="A196" s="107"/>
      <c r="B196" s="11"/>
      <c r="C196" s="11"/>
      <c r="D196" s="11"/>
      <c r="E196" s="11"/>
      <c r="F196" s="11"/>
      <c r="G196" s="11"/>
      <c r="H196" s="18"/>
      <c r="I196" s="24"/>
      <c r="J196" s="18"/>
      <c r="K196" s="24"/>
      <c r="L196" s="18"/>
      <c r="P196" s="39"/>
      <c r="Q196" s="39"/>
      <c r="BC196" s="39"/>
    </row>
    <row r="197" spans="1:55" s="30" customFormat="1" x14ac:dyDescent="0.2">
      <c r="A197" s="107"/>
      <c r="B197" s="11"/>
      <c r="C197" s="11"/>
      <c r="D197" s="11"/>
      <c r="E197" s="11"/>
      <c r="F197" s="11"/>
      <c r="G197" s="11"/>
      <c r="H197" s="18"/>
      <c r="I197" s="24"/>
      <c r="J197" s="18"/>
      <c r="K197" s="24"/>
      <c r="L197" s="18"/>
      <c r="P197" s="39"/>
      <c r="Q197" s="39"/>
      <c r="BC197" s="39"/>
    </row>
    <row r="198" spans="1:55" s="30" customFormat="1" x14ac:dyDescent="0.2">
      <c r="A198" s="107"/>
      <c r="B198" s="11"/>
      <c r="C198" s="11"/>
      <c r="D198" s="11"/>
      <c r="E198" s="11"/>
      <c r="F198" s="11"/>
      <c r="G198" s="11"/>
      <c r="H198" s="18"/>
      <c r="I198" s="24"/>
      <c r="J198" s="18"/>
      <c r="K198" s="24"/>
      <c r="L198" s="18"/>
      <c r="P198" s="39"/>
      <c r="Q198" s="39"/>
      <c r="BC198" s="39"/>
    </row>
    <row r="199" spans="1:55" s="30" customFormat="1" x14ac:dyDescent="0.2">
      <c r="A199" s="107"/>
      <c r="B199" s="11"/>
      <c r="C199" s="11"/>
      <c r="D199" s="11"/>
      <c r="E199" s="11"/>
      <c r="F199" s="11"/>
      <c r="G199" s="11"/>
      <c r="H199" s="18"/>
      <c r="I199" s="18"/>
      <c r="J199" s="18"/>
      <c r="K199" s="24"/>
      <c r="L199" s="18"/>
      <c r="P199" s="39"/>
      <c r="Q199" s="39"/>
      <c r="BC199" s="39"/>
    </row>
    <row r="200" spans="1:55" s="30" customFormat="1" x14ac:dyDescent="0.2">
      <c r="A200" s="113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P200" s="39"/>
      <c r="Q200" s="39"/>
      <c r="BC200" s="39"/>
    </row>
    <row r="201" spans="1:55" s="30" customFormat="1" x14ac:dyDescent="0.2">
      <c r="A201" s="110"/>
      <c r="P201" s="39"/>
      <c r="Q201" s="39"/>
      <c r="BC201" s="39"/>
    </row>
    <row r="202" spans="1:55" s="11" customFormat="1" x14ac:dyDescent="0.2">
      <c r="Q202" s="109"/>
    </row>
    <row r="203" spans="1:55" s="11" customFormat="1" x14ac:dyDescent="0.2">
      <c r="A203" s="30"/>
      <c r="Q203" s="109"/>
    </row>
    <row r="204" spans="1:55" s="11" customFormat="1" x14ac:dyDescent="0.2">
      <c r="Q204" s="109"/>
    </row>
  </sheetData>
  <mergeCells count="12">
    <mergeCell ref="A80:A81"/>
    <mergeCell ref="B80:G80"/>
    <mergeCell ref="H80:L80"/>
    <mergeCell ref="B103:BC103"/>
    <mergeCell ref="O19:O20"/>
    <mergeCell ref="P19:P20"/>
    <mergeCell ref="Q19:Q20"/>
    <mergeCell ref="A19:A20"/>
    <mergeCell ref="B19:G19"/>
    <mergeCell ref="H19:L19"/>
    <mergeCell ref="M19:M20"/>
    <mergeCell ref="N19:N20"/>
  </mergeCells>
  <phoneticPr fontId="0" type="noConversion"/>
  <hyperlinks>
    <hyperlink ref="B8" r:id="rId1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6</vt:i4>
      </vt:variant>
    </vt:vector>
  </HeadingPairs>
  <TitlesOfParts>
    <vt:vector size="7" baseType="lpstr">
      <vt:lpstr>GVE 32 ITAPEVA CONSOL 2014</vt:lpstr>
      <vt:lpstr>Gráf1GVE32_2014</vt:lpstr>
      <vt:lpstr>Graf2GVE32_Mun1 SE</vt:lpstr>
      <vt:lpstr>Graf3GVE32_Mun2 SE</vt:lpstr>
      <vt:lpstr>Graf4GVE32_Mun3 SE</vt:lpstr>
      <vt:lpstr>Gráf5GVE32_FEt</vt:lpstr>
      <vt:lpstr>Gráf6GVE32_PlTrat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Maria Bernadete P. Eduardo</cp:lastModifiedBy>
  <dcterms:created xsi:type="dcterms:W3CDTF">2010-03-26T10:52:44Z</dcterms:created>
  <dcterms:modified xsi:type="dcterms:W3CDTF">2016-04-11T18:52:49Z</dcterms:modified>
</cp:coreProperties>
</file>