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" yWindow="15" windowWidth="15480" windowHeight="6045"/>
  </bookViews>
  <sheets>
    <sheet name="GVE 31 SOROCABA CONSOL 2014" sheetId="9" r:id="rId1"/>
    <sheet name="Gráf1GVE31_2014" sheetId="24" r:id="rId2"/>
    <sheet name="Graf2GVE31_Mun1 SE" sheetId="11" r:id="rId3"/>
    <sheet name="Graf3GVE31_Mun2 SE" sheetId="12" r:id="rId4"/>
    <sheet name="Graf4GVE31_Mun3 SE" sheetId="13" r:id="rId5"/>
    <sheet name="Graf5GVE31_Mun4 SE" sheetId="14" r:id="rId6"/>
    <sheet name="Graf6GVE31_Mun5 SE" sheetId="15" r:id="rId7"/>
    <sheet name="Graf7GVE31_Mun6 SE" sheetId="16" r:id="rId8"/>
    <sheet name="Graf8GVE31_Mun7 SE" sheetId="17" r:id="rId9"/>
    <sheet name="Gráf9GVE31_FEt" sheetId="23" r:id="rId10"/>
    <sheet name="Gráf10GVE31_PlTrat" sheetId="25" r:id="rId11"/>
  </sheets>
  <calcPr calcId="145621"/>
</workbook>
</file>

<file path=xl/calcChain.xml><?xml version="1.0" encoding="utf-8"?>
<calcChain xmlns="http://schemas.openxmlformats.org/spreadsheetml/2006/main">
  <c r="K169" i="9" l="1"/>
  <c r="J169" i="9"/>
  <c r="I169" i="9"/>
  <c r="L169" i="9" s="1"/>
  <c r="H169" i="9"/>
  <c r="K168" i="9"/>
  <c r="J168" i="9"/>
  <c r="I168" i="9"/>
  <c r="L168" i="9" s="1"/>
  <c r="H168" i="9"/>
  <c r="K167" i="9"/>
  <c r="J167" i="9"/>
  <c r="I167" i="9"/>
  <c r="H167" i="9"/>
  <c r="K166" i="9"/>
  <c r="K170" i="9" s="1"/>
  <c r="J166" i="9"/>
  <c r="J170" i="9" s="1"/>
  <c r="I166" i="9"/>
  <c r="I170" i="9" s="1"/>
  <c r="H166" i="9"/>
  <c r="F169" i="9"/>
  <c r="E169" i="9"/>
  <c r="D169" i="9"/>
  <c r="G169" i="9" s="1"/>
  <c r="C169" i="9"/>
  <c r="F168" i="9"/>
  <c r="E168" i="9"/>
  <c r="D168" i="9"/>
  <c r="C168" i="9"/>
  <c r="F167" i="9"/>
  <c r="E167" i="9"/>
  <c r="D167" i="9"/>
  <c r="C167" i="9"/>
  <c r="F166" i="9"/>
  <c r="E166" i="9"/>
  <c r="D166" i="9"/>
  <c r="D170" i="9" s="1"/>
  <c r="C166" i="9"/>
  <c r="B169" i="9"/>
  <c r="B168" i="9"/>
  <c r="B167" i="9"/>
  <c r="B166" i="9"/>
  <c r="L167" i="9"/>
  <c r="H170" i="9"/>
  <c r="F170" i="9"/>
  <c r="E170" i="9"/>
  <c r="C170" i="9"/>
  <c r="B170" i="9"/>
  <c r="G168" i="9" l="1"/>
  <c r="G167" i="9"/>
  <c r="G166" i="9"/>
  <c r="G170" i="9" s="1"/>
  <c r="L166" i="9"/>
  <c r="L170" i="9" s="1"/>
  <c r="O74" i="9"/>
  <c r="O73" i="9"/>
  <c r="O72" i="9"/>
  <c r="O71" i="9"/>
  <c r="O70" i="9"/>
  <c r="O69" i="9"/>
  <c r="O68" i="9"/>
  <c r="O67" i="9"/>
  <c r="O66" i="9"/>
  <c r="O65" i="9"/>
  <c r="O64" i="9"/>
  <c r="O63" i="9"/>
  <c r="O62" i="9"/>
  <c r="O61" i="9"/>
  <c r="O60" i="9"/>
  <c r="O59" i="9"/>
  <c r="O58" i="9"/>
  <c r="O57" i="9"/>
  <c r="O56" i="9"/>
  <c r="O55" i="9"/>
  <c r="O54" i="9"/>
  <c r="O53" i="9"/>
  <c r="O52" i="9"/>
  <c r="O51" i="9"/>
  <c r="O50" i="9"/>
  <c r="O49" i="9"/>
  <c r="O48" i="9"/>
  <c r="O47" i="9"/>
  <c r="O46" i="9"/>
  <c r="O45" i="9"/>
  <c r="O44" i="9"/>
  <c r="O43" i="9"/>
  <c r="O42" i="9"/>
  <c r="O41" i="9"/>
  <c r="O40" i="9"/>
  <c r="O39" i="9"/>
  <c r="O38" i="9"/>
  <c r="O37" i="9"/>
  <c r="O36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O21" i="9"/>
  <c r="BC154" i="9" l="1"/>
  <c r="BC151" i="9"/>
  <c r="BC149" i="9"/>
  <c r="BC146" i="9"/>
  <c r="BC145" i="9"/>
  <c r="BC138" i="9"/>
  <c r="BC135" i="9"/>
  <c r="BC134" i="9"/>
  <c r="BC133" i="9"/>
  <c r="BC131" i="9"/>
  <c r="BC130" i="9"/>
  <c r="BC126" i="9"/>
  <c r="BC125" i="9"/>
  <c r="BC124" i="9"/>
  <c r="E157" i="9"/>
  <c r="F157" i="9"/>
  <c r="G157" i="9"/>
  <c r="H157" i="9"/>
  <c r="I157" i="9"/>
  <c r="J157" i="9"/>
  <c r="K157" i="9"/>
  <c r="L157" i="9"/>
  <c r="M157" i="9"/>
  <c r="N157" i="9"/>
  <c r="O157" i="9"/>
  <c r="P157" i="9"/>
  <c r="Q157" i="9"/>
  <c r="R157" i="9"/>
  <c r="S157" i="9"/>
  <c r="T157" i="9"/>
  <c r="U157" i="9"/>
  <c r="V157" i="9"/>
  <c r="W157" i="9"/>
  <c r="X157" i="9"/>
  <c r="Y157" i="9"/>
  <c r="Z157" i="9"/>
  <c r="AA157" i="9"/>
  <c r="AB157" i="9"/>
  <c r="AC157" i="9"/>
  <c r="AD157" i="9"/>
  <c r="AE157" i="9"/>
  <c r="AF157" i="9"/>
  <c r="AG157" i="9"/>
  <c r="AH157" i="9"/>
  <c r="AI157" i="9"/>
  <c r="AJ157" i="9"/>
  <c r="AK157" i="9"/>
  <c r="AL157" i="9"/>
  <c r="AM157" i="9"/>
  <c r="AN157" i="9"/>
  <c r="AO157" i="9"/>
  <c r="AP157" i="9"/>
  <c r="AQ157" i="9"/>
  <c r="AR157" i="9"/>
  <c r="AS157" i="9"/>
  <c r="AT157" i="9"/>
  <c r="AU157" i="9"/>
  <c r="AV157" i="9"/>
  <c r="AW157" i="9"/>
  <c r="AX157" i="9"/>
  <c r="AY157" i="9"/>
  <c r="AZ157" i="9"/>
  <c r="BA157" i="9"/>
  <c r="BB157" i="9"/>
  <c r="D157" i="9"/>
  <c r="C157" i="9"/>
  <c r="B157" i="9"/>
  <c r="BC157" i="9" l="1"/>
</calcChain>
</file>

<file path=xl/sharedStrings.xml><?xml version="1.0" encoding="utf-8"?>
<sst xmlns="http://schemas.openxmlformats.org/spreadsheetml/2006/main" count="1476" uniqueCount="87">
  <si>
    <t>Município</t>
  </si>
  <si>
    <t>Semana Epidemiológica</t>
  </si>
  <si>
    <t>Total</t>
  </si>
  <si>
    <t>ALAMBARI</t>
  </si>
  <si>
    <t>-</t>
  </si>
  <si>
    <t>ALUMINIO</t>
  </si>
  <si>
    <t>ANGATUBA</t>
  </si>
  <si>
    <t>ARACARIGUAMA</t>
  </si>
  <si>
    <t>ARACOIABA DA SERRA</t>
  </si>
  <si>
    <t>BOITUVA</t>
  </si>
  <si>
    <t>CAMPINA DO MONTE ALEGRE</t>
  </si>
  <si>
    <t>CAPAO BONITO</t>
  </si>
  <si>
    <t>CAPELA DO ALTO</t>
  </si>
  <si>
    <t>CERQUILHO</t>
  </si>
  <si>
    <t>CESARIO LANGE</t>
  </si>
  <si>
    <t>GUAREI</t>
  </si>
  <si>
    <t>IBIUNA</t>
  </si>
  <si>
    <t>IPERO</t>
  </si>
  <si>
    <t>ITAPETININGA</t>
  </si>
  <si>
    <t>ITU</t>
  </si>
  <si>
    <t>JUMIRIM</t>
  </si>
  <si>
    <t>MAIRINQUE</t>
  </si>
  <si>
    <t>PIEDADE</t>
  </si>
  <si>
    <t>PILAR DO SUL</t>
  </si>
  <si>
    <t>PORTO FELIZ</t>
  </si>
  <si>
    <t>QUADRA</t>
  </si>
  <si>
    <t>RIBEIRAO GRANDE</t>
  </si>
  <si>
    <t>SALTO</t>
  </si>
  <si>
    <t>SALTO DE PIRAPORA</t>
  </si>
  <si>
    <t>SAO MIGUEL ARCANJO</t>
  </si>
  <si>
    <t>SAO ROQUE</t>
  </si>
  <si>
    <t>SARAPUI</t>
  </si>
  <si>
    <t>SOROCABA</t>
  </si>
  <si>
    <t>TAPIRAI</t>
  </si>
  <si>
    <t>TATUI</t>
  </si>
  <si>
    <t>TIETE</t>
  </si>
  <si>
    <t>VOTORANTIM</t>
  </si>
  <si>
    <t>Faixa Etária</t>
  </si>
  <si>
    <t>Plano de Tratamento</t>
  </si>
  <si>
    <t xml:space="preserve">&lt; 1 </t>
  </si>
  <si>
    <t>1 a 4</t>
  </si>
  <si>
    <t>5 a 9</t>
  </si>
  <si>
    <t xml:space="preserve">10 + </t>
  </si>
  <si>
    <t>IGN</t>
  </si>
  <si>
    <t>A</t>
  </si>
  <si>
    <t>B</t>
  </si>
  <si>
    <t>C</t>
  </si>
  <si>
    <t>Semana</t>
  </si>
  <si>
    <t>Nº de US com MDDA implantada</t>
  </si>
  <si>
    <t>Nº de US que informou</t>
  </si>
  <si>
    <t>%</t>
  </si>
  <si>
    <t>SECRETARIA DE ESTADO DA SAÚDE</t>
  </si>
  <si>
    <t>COORDENADORIA DE CONTROLE DE DOENÇAS - CCD</t>
  </si>
  <si>
    <t>CENTRO DE VIGILÂNCIA EPIDEMIOLÓGICA</t>
  </si>
  <si>
    <t>DIVISÃO DE DOENÇAS DE TRANSMISSÃO HÍDRICA E ALIMENTAR</t>
  </si>
  <si>
    <t xml:space="preserve">Av. Dr. Arnaldo, 351, 6º andar – sala 607, São Paulo, CEP 01246-000 </t>
  </si>
  <si>
    <t>Tel. 0XX 11 3081-9804/3066-8234 Fax. 0XX 11 30668258</t>
  </si>
  <si>
    <t>e-mail: dvhidri@saude.sp.gov.br</t>
  </si>
  <si>
    <t>TOTAL</t>
  </si>
  <si>
    <t>Trimestre de</t>
  </si>
  <si>
    <t>Ocorrência</t>
  </si>
  <si>
    <t>&lt;1</t>
  </si>
  <si>
    <t>1-4a</t>
  </si>
  <si>
    <t>5-9a</t>
  </si>
  <si>
    <t>10 a e +</t>
  </si>
  <si>
    <t>1º Trimestre</t>
  </si>
  <si>
    <t>2º Trimestre</t>
  </si>
  <si>
    <t>3º Trimestre</t>
  </si>
  <si>
    <t>4º Trimestre</t>
  </si>
  <si>
    <t xml:space="preserve">Total </t>
  </si>
  <si>
    <t>ANO: 2014</t>
  </si>
  <si>
    <t>Planilha 2 - MDDA: Distribuição dos casos de diarréia por faixa etária, plano de tratamento e outras variáveis, por município, GVE 31 - SOROCABA, 2014</t>
  </si>
  <si>
    <t>Média</t>
  </si>
  <si>
    <t xml:space="preserve">A MDDA é programa de vigilância epidemiológica que consiste do registro da doença diarreica aguda (DDA) individual, nas unidades sentinela de saúde, </t>
  </si>
  <si>
    <t xml:space="preserve">selecionadas como representativas da demanda de diarreia em cada município. O programa é uma importante ferramenta de alerta para o desencadeamento, </t>
  </si>
  <si>
    <t>o mais precoce possível, de ações de investigação de suspeita de surtos e epidemias na comunidade.</t>
  </si>
  <si>
    <t xml:space="preserve">É de notificação compulsória em todo o território nacional conforme PORTARIA MS Nº 1.984, DE 12 DE SETEMBRO DE 2014, publicada em D.O.U. de 15 de setembro de 2014. </t>
  </si>
  <si>
    <t xml:space="preserve">As tabelas abaixo são consolidados dos dados mais importantes digitados pelos municípios no Sistema SIVEP_DDA da SVS/MS. Gráficos em planilhas anexas ilustram a tendência </t>
  </si>
  <si>
    <t>da diarreia segundo as variáveis epidemiológicas requeridas pelo programa.</t>
  </si>
  <si>
    <t>MONITORIZAÇÃO DAS DOENÇAS DIARREICAS AGUDAS - MDDA - GVE 31 SOROCABA JALES, ESP, 2014</t>
  </si>
  <si>
    <r>
      <t xml:space="preserve">Tabela 1. </t>
    </r>
    <r>
      <rPr>
        <sz val="12"/>
        <color indexed="8"/>
        <rFont val="Arial"/>
        <family val="2"/>
      </rPr>
      <t>MDDA: Casos de diarréia por faixa etária, plano de tratamento e outras variáveis, por semana epidemiológica GVE 31 - SOROCABA,  2014</t>
    </r>
  </si>
  <si>
    <t>Fonte: SIVEP_DDA corrigido</t>
  </si>
  <si>
    <t>Atualização em 27/12/2015 - encerramento oficial dos dados do sistema SIVEP_DDA</t>
  </si>
  <si>
    <r>
      <t xml:space="preserve">Tabela 3. </t>
    </r>
    <r>
      <rPr>
        <sz val="12"/>
        <color indexed="8"/>
        <rFont val="Arial"/>
        <family val="2"/>
      </rPr>
      <t>MDDA: Distribuição de casos de diarréia por município e semana epidemiológica, GVE 31 - SOROCABA, 2014</t>
    </r>
  </si>
  <si>
    <t>Plano Tratamento</t>
  </si>
  <si>
    <r>
      <t xml:space="preserve">Tabela 4. </t>
    </r>
    <r>
      <rPr>
        <sz val="12"/>
        <color indexed="8"/>
        <rFont val="Arial"/>
        <family val="2"/>
      </rPr>
      <t>MDDA: Número de Casos de Diarréia por Faixa Etária, Plano de Tratamento, por trimestre de ocorrência, GVE 31 SOROCABA, 2014</t>
    </r>
  </si>
  <si>
    <t>OBS: municípios com sinal - não implantaram MDDA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</si>
</sst>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8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u/>
      <sz val="8"/>
      <color indexed="12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  <font>
      <u/>
      <sz val="11"/>
      <color indexed="12"/>
      <name val="Calibri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8"/>
      <color rgb="FFFF0000"/>
      <name val="Arial"/>
      <family val="2"/>
    </font>
    <font>
      <b/>
      <sz val="14"/>
      <color indexed="8"/>
      <name val="Arial"/>
      <family val="2"/>
    </font>
    <font>
      <b/>
      <i/>
      <sz val="10"/>
      <color rgb="FF000000"/>
      <name val="Arial"/>
      <family val="2"/>
    </font>
    <font>
      <b/>
      <i/>
      <sz val="10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i/>
      <sz val="8"/>
      <color indexed="8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6"/>
      </patternFill>
    </fill>
  </fills>
  <borders count="68">
    <border>
      <left/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/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22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medium">
        <color indexed="64"/>
      </top>
      <bottom/>
      <diagonal/>
    </border>
    <border>
      <left style="thin">
        <color indexed="22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22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CCCCCC"/>
      </right>
      <top/>
      <bottom style="thin">
        <color rgb="FFCCCCCC"/>
      </bottom>
      <diagonal/>
    </border>
    <border>
      <left style="thin">
        <color indexed="22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4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6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19" borderId="0" applyNumberFormat="0" applyBorder="0" applyAlignment="0" applyProtection="0"/>
    <xf numFmtId="0" fontId="12" fillId="8" borderId="0" applyNumberFormat="0" applyBorder="0" applyAlignment="0" applyProtection="0"/>
    <xf numFmtId="0" fontId="13" fillId="20" borderId="0" applyNumberFormat="0" applyBorder="0" applyAlignment="0" applyProtection="0"/>
    <xf numFmtId="0" fontId="14" fillId="21" borderId="17" applyNumberFormat="0" applyAlignment="0" applyProtection="0"/>
    <xf numFmtId="0" fontId="15" fillId="22" borderId="18" applyNumberFormat="0" applyAlignment="0" applyProtection="0"/>
    <xf numFmtId="0" fontId="16" fillId="0" borderId="19" applyNumberFormat="0" applyFill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7" fillId="29" borderId="17" applyNumberFormat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30" borderId="0" applyNumberFormat="0" applyBorder="0" applyAlignment="0" applyProtection="0"/>
    <xf numFmtId="0" fontId="20" fillId="31" borderId="0" applyNumberFormat="0" applyBorder="0" applyAlignment="0" applyProtection="0"/>
    <xf numFmtId="0" fontId="6" fillId="32" borderId="20" applyNumberFormat="0" applyFont="0" applyAlignment="0" applyProtection="0"/>
    <xf numFmtId="0" fontId="21" fillId="21" borderId="21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22" applyNumberFormat="0" applyFill="0" applyAlignment="0" applyProtection="0"/>
    <xf numFmtId="0" fontId="26" fillId="0" borderId="23" applyNumberFormat="0" applyFill="0" applyAlignment="0" applyProtection="0"/>
    <xf numFmtId="0" fontId="27" fillId="0" borderId="24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25" applyNumberFormat="0" applyFill="0" applyAlignment="0" applyProtection="0"/>
  </cellStyleXfs>
  <cellXfs count="149">
    <xf numFmtId="0" fontId="0" fillId="0" borderId="0" xfId="0"/>
    <xf numFmtId="0" fontId="8" fillId="0" borderId="0" xfId="0" applyFont="1" applyAlignment="1">
      <alignment horizontal="left"/>
    </xf>
    <xf numFmtId="0" fontId="1" fillId="0" borderId="0" xfId="0" applyFont="1" applyAlignment="1"/>
    <xf numFmtId="0" fontId="8" fillId="0" borderId="0" xfId="0" applyFont="1"/>
    <xf numFmtId="0" fontId="2" fillId="0" borderId="0" xfId="0" applyFont="1"/>
    <xf numFmtId="0" fontId="8" fillId="0" borderId="0" xfId="0" applyFont="1" applyBorder="1"/>
    <xf numFmtId="0" fontId="3" fillId="0" borderId="0" xfId="0" applyFont="1" applyAlignment="1"/>
    <xf numFmtId="0" fontId="4" fillId="0" borderId="0" xfId="30" applyFont="1" applyAlignment="1" applyProtection="1"/>
    <xf numFmtId="0" fontId="5" fillId="0" borderId="0" xfId="0" applyFont="1"/>
    <xf numFmtId="0" fontId="2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Border="1"/>
    <xf numFmtId="0" fontId="5" fillId="0" borderId="0" xfId="0" applyFont="1" applyAlignment="1"/>
    <xf numFmtId="0" fontId="8" fillId="0" borderId="1" xfId="0" applyFont="1" applyBorder="1"/>
    <xf numFmtId="0" fontId="8" fillId="0" borderId="2" xfId="0" applyFont="1" applyBorder="1"/>
    <xf numFmtId="0" fontId="8" fillId="0" borderId="3" xfId="0" applyFont="1" applyBorder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9" fillId="9" borderId="0" xfId="0" applyFont="1" applyFill="1" applyBorder="1" applyAlignment="1">
      <alignment wrapText="1"/>
    </xf>
    <xf numFmtId="14" fontId="31" fillId="0" borderId="0" xfId="0" applyNumberFormat="1" applyFont="1"/>
    <xf numFmtId="164" fontId="5" fillId="0" borderId="0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2" fillId="0" borderId="0" xfId="0" applyFont="1" applyBorder="1"/>
    <xf numFmtId="0" fontId="5" fillId="0" borderId="0" xfId="0" applyFont="1" applyBorder="1"/>
    <xf numFmtId="0" fontId="29" fillId="33" borderId="0" xfId="0" applyFont="1" applyFill="1" applyBorder="1" applyAlignment="1">
      <alignment horizontal="center" wrapText="1"/>
    </xf>
    <xf numFmtId="0" fontId="30" fillId="33" borderId="0" xfId="0" applyFont="1" applyFill="1" applyBorder="1" applyAlignment="1">
      <alignment horizontal="center" wrapText="1"/>
    </xf>
    <xf numFmtId="0" fontId="32" fillId="0" borderId="0" xfId="0" applyFont="1"/>
    <xf numFmtId="0" fontId="4" fillId="0" borderId="0" xfId="30" applyNumberFormat="1" applyFont="1" applyFill="1" applyBorder="1" applyAlignment="1" applyProtection="1"/>
    <xf numFmtId="0" fontId="33" fillId="0" borderId="0" xfId="0" applyFont="1"/>
    <xf numFmtId="0" fontId="34" fillId="0" borderId="0" xfId="0" applyFont="1"/>
    <xf numFmtId="0" fontId="35" fillId="0" borderId="0" xfId="0" applyFont="1" applyAlignment="1">
      <alignment horizontal="left"/>
    </xf>
    <xf numFmtId="0" fontId="5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9" fillId="33" borderId="27" xfId="0" applyFont="1" applyFill="1" applyBorder="1" applyAlignment="1">
      <alignment horizontal="center" wrapText="1"/>
    </xf>
    <xf numFmtId="0" fontId="29" fillId="33" borderId="33" xfId="0" applyFont="1" applyFill="1" applyBorder="1" applyAlignment="1">
      <alignment horizontal="center" wrapText="1"/>
    </xf>
    <xf numFmtId="0" fontId="2" fillId="34" borderId="9" xfId="0" applyFont="1" applyFill="1" applyBorder="1" applyAlignment="1">
      <alignment horizontal="center" vertical="top" wrapText="1"/>
    </xf>
    <xf numFmtId="0" fontId="2" fillId="34" borderId="6" xfId="0" applyFont="1" applyFill="1" applyBorder="1" applyAlignment="1">
      <alignment horizontal="center" vertical="top" wrapText="1"/>
    </xf>
    <xf numFmtId="0" fontId="2" fillId="34" borderId="7" xfId="0" applyFont="1" applyFill="1" applyBorder="1" applyAlignment="1">
      <alignment horizontal="center" vertical="top" wrapText="1"/>
    </xf>
    <xf numFmtId="0" fontId="2" fillId="34" borderId="4" xfId="0" applyFont="1" applyFill="1" applyBorder="1" applyAlignment="1">
      <alignment horizontal="center" vertical="top" wrapText="1"/>
    </xf>
    <xf numFmtId="0" fontId="2" fillId="34" borderId="8" xfId="0" applyFont="1" applyFill="1" applyBorder="1" applyAlignment="1">
      <alignment horizontal="center" vertical="top" wrapText="1"/>
    </xf>
    <xf numFmtId="0" fontId="29" fillId="33" borderId="36" xfId="0" applyFont="1" applyFill="1" applyBorder="1" applyAlignment="1">
      <alignment horizontal="center" wrapText="1"/>
    </xf>
    <xf numFmtId="0" fontId="29" fillId="33" borderId="37" xfId="0" applyFont="1" applyFill="1" applyBorder="1" applyAlignment="1">
      <alignment horizontal="center" wrapText="1"/>
    </xf>
    <xf numFmtId="0" fontId="29" fillId="33" borderId="40" xfId="0" applyFont="1" applyFill="1" applyBorder="1" applyAlignment="1">
      <alignment horizontal="center" wrapText="1"/>
    </xf>
    <xf numFmtId="0" fontId="29" fillId="33" borderId="41" xfId="0" applyFont="1" applyFill="1" applyBorder="1" applyAlignment="1">
      <alignment horizontal="center" wrapText="1"/>
    </xf>
    <xf numFmtId="0" fontId="29" fillId="33" borderId="42" xfId="0" applyFont="1" applyFill="1" applyBorder="1" applyAlignment="1">
      <alignment horizontal="center" wrapText="1"/>
    </xf>
    <xf numFmtId="0" fontId="29" fillId="33" borderId="43" xfId="0" applyFont="1" applyFill="1" applyBorder="1" applyAlignment="1">
      <alignment horizontal="center" wrapText="1"/>
    </xf>
    <xf numFmtId="0" fontId="29" fillId="33" borderId="44" xfId="0" applyFont="1" applyFill="1" applyBorder="1" applyAlignment="1">
      <alignment horizontal="center" wrapText="1"/>
    </xf>
    <xf numFmtId="0" fontId="30" fillId="33" borderId="46" xfId="0" applyFont="1" applyFill="1" applyBorder="1" applyAlignment="1">
      <alignment horizontal="center" wrapText="1"/>
    </xf>
    <xf numFmtId="0" fontId="30" fillId="33" borderId="47" xfId="0" applyFont="1" applyFill="1" applyBorder="1" applyAlignment="1">
      <alignment horizontal="center" wrapText="1"/>
    </xf>
    <xf numFmtId="2" fontId="29" fillId="33" borderId="42" xfId="0" applyNumberFormat="1" applyFont="1" applyFill="1" applyBorder="1" applyAlignment="1">
      <alignment horizontal="center" wrapText="1"/>
    </xf>
    <xf numFmtId="2" fontId="29" fillId="33" borderId="44" xfId="0" applyNumberFormat="1" applyFont="1" applyFill="1" applyBorder="1" applyAlignment="1">
      <alignment horizontal="center" wrapText="1"/>
    </xf>
    <xf numFmtId="0" fontId="29" fillId="33" borderId="48" xfId="0" applyFont="1" applyFill="1" applyBorder="1" applyAlignment="1">
      <alignment horizontal="center" wrapText="1"/>
    </xf>
    <xf numFmtId="0" fontId="29" fillId="33" borderId="49" xfId="0" applyFont="1" applyFill="1" applyBorder="1" applyAlignment="1">
      <alignment horizontal="center" wrapText="1"/>
    </xf>
    <xf numFmtId="0" fontId="29" fillId="33" borderId="50" xfId="0" applyFont="1" applyFill="1" applyBorder="1" applyAlignment="1">
      <alignment horizontal="center" wrapText="1"/>
    </xf>
    <xf numFmtId="0" fontId="29" fillId="33" borderId="51" xfId="0" applyFont="1" applyFill="1" applyBorder="1" applyAlignment="1">
      <alignment horizontal="center" wrapText="1"/>
    </xf>
    <xf numFmtId="0" fontId="30" fillId="33" borderId="52" xfId="0" applyFont="1" applyFill="1" applyBorder="1" applyAlignment="1">
      <alignment horizontal="center" wrapText="1"/>
    </xf>
    <xf numFmtId="2" fontId="29" fillId="33" borderId="51" xfId="0" applyNumberFormat="1" applyFont="1" applyFill="1" applyBorder="1" applyAlignment="1">
      <alignment horizontal="center" wrapText="1"/>
    </xf>
    <xf numFmtId="0" fontId="30" fillId="34" borderId="10" xfId="0" applyFont="1" applyFill="1" applyBorder="1" applyAlignment="1">
      <alignment horizontal="center" wrapText="1"/>
    </xf>
    <xf numFmtId="0" fontId="30" fillId="34" borderId="53" xfId="0" applyFont="1" applyFill="1" applyBorder="1" applyAlignment="1">
      <alignment horizontal="center" wrapText="1"/>
    </xf>
    <xf numFmtId="0" fontId="30" fillId="34" borderId="54" xfId="0" applyFont="1" applyFill="1" applyBorder="1" applyAlignment="1">
      <alignment horizontal="center" wrapText="1"/>
    </xf>
    <xf numFmtId="0" fontId="30" fillId="34" borderId="55" xfId="0" applyFont="1" applyFill="1" applyBorder="1" applyAlignment="1">
      <alignment horizontal="center" wrapText="1"/>
    </xf>
    <xf numFmtId="0" fontId="30" fillId="34" borderId="5" xfId="0" applyFont="1" applyFill="1" applyBorder="1" applyAlignment="1">
      <alignment horizontal="center" wrapText="1"/>
    </xf>
    <xf numFmtId="1" fontId="30" fillId="34" borderId="54" xfId="0" applyNumberFormat="1" applyFont="1" applyFill="1" applyBorder="1" applyAlignment="1">
      <alignment horizontal="center" wrapText="1"/>
    </xf>
    <xf numFmtId="2" fontId="30" fillId="34" borderId="55" xfId="0" applyNumberFormat="1" applyFont="1" applyFill="1" applyBorder="1" applyAlignment="1">
      <alignment horizontal="center" wrapText="1"/>
    </xf>
    <xf numFmtId="0" fontId="37" fillId="0" borderId="0" xfId="0" applyFont="1" applyBorder="1"/>
    <xf numFmtId="0" fontId="29" fillId="33" borderId="56" xfId="0" applyFont="1" applyFill="1" applyBorder="1" applyAlignment="1">
      <alignment horizontal="center" wrapText="1"/>
    </xf>
    <xf numFmtId="0" fontId="29" fillId="33" borderId="26" xfId="0" applyFont="1" applyFill="1" applyBorder="1" applyAlignment="1">
      <alignment horizontal="center" wrapText="1"/>
    </xf>
    <xf numFmtId="0" fontId="30" fillId="33" borderId="26" xfId="0" applyFont="1" applyFill="1" applyBorder="1" applyAlignment="1">
      <alignment horizontal="center" wrapText="1"/>
    </xf>
    <xf numFmtId="0" fontId="8" fillId="0" borderId="37" xfId="0" applyFont="1" applyBorder="1"/>
    <xf numFmtId="0" fontId="29" fillId="33" borderId="58" xfId="0" applyFont="1" applyFill="1" applyBorder="1" applyAlignment="1">
      <alignment horizontal="center" wrapText="1"/>
    </xf>
    <xf numFmtId="0" fontId="30" fillId="33" borderId="59" xfId="0" applyFont="1" applyFill="1" applyBorder="1" applyAlignment="1">
      <alignment horizontal="center" wrapText="1"/>
    </xf>
    <xf numFmtId="0" fontId="30" fillId="33" borderId="60" xfId="0" applyFont="1" applyFill="1" applyBorder="1" applyAlignment="1">
      <alignment horizontal="center" wrapText="1"/>
    </xf>
    <xf numFmtId="0" fontId="30" fillId="33" borderId="61" xfId="0" applyFont="1" applyFill="1" applyBorder="1" applyAlignment="1">
      <alignment horizontal="center" wrapText="1"/>
    </xf>
    <xf numFmtId="0" fontId="8" fillId="0" borderId="48" xfId="0" applyFont="1" applyBorder="1"/>
    <xf numFmtId="0" fontId="30" fillId="33" borderId="62" xfId="0" applyFont="1" applyFill="1" applyBorder="1" applyAlignment="1">
      <alignment horizontal="center" wrapText="1"/>
    </xf>
    <xf numFmtId="0" fontId="2" fillId="34" borderId="53" xfId="0" applyFont="1" applyFill="1" applyBorder="1" applyAlignment="1">
      <alignment horizontal="center" wrapText="1"/>
    </xf>
    <xf numFmtId="0" fontId="30" fillId="34" borderId="63" xfId="0" applyFont="1" applyFill="1" applyBorder="1" applyAlignment="1">
      <alignment horizontal="center" wrapText="1"/>
    </xf>
    <xf numFmtId="0" fontId="30" fillId="34" borderId="4" xfId="0" applyFont="1" applyFill="1" applyBorder="1" applyAlignment="1">
      <alignment horizontal="center" wrapText="1"/>
    </xf>
    <xf numFmtId="0" fontId="10" fillId="34" borderId="29" xfId="0" applyFont="1" applyFill="1" applyBorder="1" applyAlignment="1">
      <alignment horizontal="center" vertical="top" wrapText="1"/>
    </xf>
    <xf numFmtId="0" fontId="10" fillId="34" borderId="30" xfId="0" applyFont="1" applyFill="1" applyBorder="1" applyAlignment="1">
      <alignment horizontal="center" vertical="top" wrapText="1"/>
    </xf>
    <xf numFmtId="0" fontId="10" fillId="34" borderId="31" xfId="0" applyFont="1" applyFill="1" applyBorder="1" applyAlignment="1">
      <alignment horizontal="center" vertical="top" wrapText="1"/>
    </xf>
    <xf numFmtId="0" fontId="10" fillId="34" borderId="4" xfId="0" applyFont="1" applyFill="1" applyBorder="1" applyAlignment="1">
      <alignment horizontal="center" vertical="top" wrapText="1"/>
    </xf>
    <xf numFmtId="0" fontId="10" fillId="34" borderId="32" xfId="0" applyFont="1" applyFill="1" applyBorder="1" applyAlignment="1">
      <alignment horizontal="center" vertical="top" wrapText="1"/>
    </xf>
    <xf numFmtId="0" fontId="10" fillId="34" borderId="57" xfId="0" applyFont="1" applyFill="1" applyBorder="1" applyAlignment="1">
      <alignment horizontal="center" vertical="top" wrapText="1"/>
    </xf>
    <xf numFmtId="0" fontId="10" fillId="34" borderId="11" xfId="0" applyFont="1" applyFill="1" applyBorder="1" applyAlignment="1">
      <alignment horizontal="center" vertical="top" wrapText="1"/>
    </xf>
    <xf numFmtId="0" fontId="30" fillId="0" borderId="0" xfId="0" applyFont="1" applyFill="1" applyBorder="1" applyAlignment="1">
      <alignment horizontal="center" wrapText="1"/>
    </xf>
    <xf numFmtId="0" fontId="35" fillId="0" borderId="0" xfId="0" applyFont="1"/>
    <xf numFmtId="0" fontId="9" fillId="34" borderId="11" xfId="0" applyFont="1" applyFill="1" applyBorder="1" applyAlignment="1">
      <alignment horizontal="center" vertical="center" wrapText="1"/>
    </xf>
    <xf numFmtId="0" fontId="9" fillId="34" borderId="15" xfId="0" applyFont="1" applyFill="1" applyBorder="1" applyAlignment="1">
      <alignment horizontal="center" vertical="center" wrapText="1"/>
    </xf>
    <xf numFmtId="0" fontId="30" fillId="34" borderId="64" xfId="0" applyFont="1" applyFill="1" applyBorder="1" applyAlignment="1">
      <alignment horizontal="center" wrapText="1"/>
    </xf>
    <xf numFmtId="0" fontId="9" fillId="34" borderId="6" xfId="0" applyFont="1" applyFill="1" applyBorder="1" applyAlignment="1">
      <alignment horizontal="center" wrapText="1"/>
    </xf>
    <xf numFmtId="0" fontId="9" fillId="34" borderId="7" xfId="0" applyFont="1" applyFill="1" applyBorder="1" applyAlignment="1">
      <alignment horizontal="center" wrapText="1"/>
    </xf>
    <xf numFmtId="0" fontId="29" fillId="33" borderId="38" xfId="0" applyFont="1" applyFill="1" applyBorder="1" applyAlignment="1">
      <alignment horizontal="center" wrapText="1"/>
    </xf>
    <xf numFmtId="0" fontId="29" fillId="33" borderId="39" xfId="0" applyFont="1" applyFill="1" applyBorder="1" applyAlignment="1">
      <alignment horizontal="center" wrapText="1"/>
    </xf>
    <xf numFmtId="0" fontId="8" fillId="0" borderId="59" xfId="0" applyFont="1" applyBorder="1"/>
    <xf numFmtId="0" fontId="8" fillId="0" borderId="60" xfId="0" applyFont="1" applyBorder="1"/>
    <xf numFmtId="0" fontId="29" fillId="33" borderId="65" xfId="0" applyFont="1" applyFill="1" applyBorder="1" applyAlignment="1">
      <alignment horizontal="center" wrapText="1"/>
    </xf>
    <xf numFmtId="0" fontId="2" fillId="34" borderId="54" xfId="0" applyFont="1" applyFill="1" applyBorder="1" applyAlignment="1">
      <alignment horizontal="center" wrapText="1"/>
    </xf>
    <xf numFmtId="0" fontId="9" fillId="34" borderId="11" xfId="0" applyFont="1" applyFill="1" applyBorder="1" applyAlignment="1">
      <alignment horizontal="center" wrapText="1"/>
    </xf>
    <xf numFmtId="0" fontId="2" fillId="34" borderId="66" xfId="0" applyFont="1" applyFill="1" applyBorder="1" applyAlignment="1">
      <alignment horizontal="center" wrapText="1"/>
    </xf>
    <xf numFmtId="0" fontId="8" fillId="0" borderId="62" xfId="0" applyFont="1" applyBorder="1"/>
    <xf numFmtId="0" fontId="9" fillId="34" borderId="4" xfId="0" applyFont="1" applyFill="1" applyBorder="1" applyAlignment="1">
      <alignment horizontal="left" wrapText="1"/>
    </xf>
    <xf numFmtId="0" fontId="2" fillId="0" borderId="0" xfId="0" applyFont="1" applyBorder="1" applyAlignment="1">
      <alignment horizontal="left"/>
    </xf>
    <xf numFmtId="0" fontId="2" fillId="34" borderId="11" xfId="0" applyFont="1" applyFill="1" applyBorder="1" applyAlignment="1">
      <alignment horizontal="left"/>
    </xf>
    <xf numFmtId="0" fontId="2" fillId="34" borderId="10" xfId="0" applyFont="1" applyFill="1" applyBorder="1"/>
    <xf numFmtId="0" fontId="2" fillId="34" borderId="5" xfId="0" applyFont="1" applyFill="1" applyBorder="1"/>
    <xf numFmtId="0" fontId="2" fillId="34" borderId="12" xfId="0" applyFont="1" applyFill="1" applyBorder="1"/>
    <xf numFmtId="0" fontId="2" fillId="34" borderId="15" xfId="0" applyFont="1" applyFill="1" applyBorder="1" applyAlignment="1">
      <alignment horizontal="left"/>
    </xf>
    <xf numFmtId="0" fontId="2" fillId="34" borderId="11" xfId="0" applyFont="1" applyFill="1" applyBorder="1" applyAlignment="1">
      <alignment horizontal="center"/>
    </xf>
    <xf numFmtId="0" fontId="2" fillId="34" borderId="67" xfId="0" applyFont="1" applyFill="1" applyBorder="1" applyAlignment="1">
      <alignment horizontal="center"/>
    </xf>
    <xf numFmtId="0" fontId="2" fillId="34" borderId="14" xfId="0" applyFont="1" applyFill="1" applyBorder="1" applyAlignment="1">
      <alignment horizontal="center"/>
    </xf>
    <xf numFmtId="0" fontId="2" fillId="0" borderId="36" xfId="0" applyFont="1" applyBorder="1" applyAlignment="1">
      <alignment horizontal="left"/>
    </xf>
    <xf numFmtId="0" fontId="3" fillId="0" borderId="40" xfId="0" applyFont="1" applyBorder="1" applyAlignment="1">
      <alignment horizontal="center"/>
    </xf>
    <xf numFmtId="0" fontId="1" fillId="0" borderId="59" xfId="0" applyFont="1" applyBorder="1" applyAlignment="1">
      <alignment horizontal="center"/>
    </xf>
    <xf numFmtId="0" fontId="2" fillId="0" borderId="37" xfId="0" applyFont="1" applyBorder="1" applyAlignment="1">
      <alignment horizontal="left"/>
    </xf>
    <xf numFmtId="0" fontId="3" fillId="0" borderId="43" xfId="0" applyFont="1" applyBorder="1" applyAlignment="1">
      <alignment horizontal="center"/>
    </xf>
    <xf numFmtId="0" fontId="1" fillId="0" borderId="60" xfId="0" applyFont="1" applyBorder="1" applyAlignment="1">
      <alignment horizontal="center"/>
    </xf>
    <xf numFmtId="0" fontId="2" fillId="0" borderId="48" xfId="0" applyFont="1" applyBorder="1" applyAlignment="1">
      <alignment horizontal="left"/>
    </xf>
    <xf numFmtId="0" fontId="3" fillId="0" borderId="45" xfId="0" applyFont="1" applyBorder="1" applyAlignment="1">
      <alignment horizontal="center"/>
    </xf>
    <xf numFmtId="0" fontId="1" fillId="0" borderId="61" xfId="0" applyFont="1" applyBorder="1" applyAlignment="1">
      <alignment horizontal="center"/>
    </xf>
    <xf numFmtId="0" fontId="1" fillId="0" borderId="62" xfId="0" applyFont="1" applyBorder="1" applyAlignment="1">
      <alignment horizontal="center"/>
    </xf>
    <xf numFmtId="0" fontId="2" fillId="34" borderId="10" xfId="0" applyFont="1" applyFill="1" applyBorder="1" applyAlignment="1">
      <alignment horizontal="center"/>
    </xf>
    <xf numFmtId="0" fontId="1" fillId="34" borderId="13" xfId="0" applyFont="1" applyFill="1" applyBorder="1" applyAlignment="1">
      <alignment horizontal="center"/>
    </xf>
    <xf numFmtId="0" fontId="1" fillId="34" borderId="4" xfId="0" applyFont="1" applyFill="1" applyBorder="1" applyAlignment="1">
      <alignment horizontal="center"/>
    </xf>
    <xf numFmtId="0" fontId="37" fillId="0" borderId="0" xfId="0" applyFont="1"/>
    <xf numFmtId="0" fontId="10" fillId="34" borderId="11" xfId="0" applyFont="1" applyFill="1" applyBorder="1" applyAlignment="1">
      <alignment horizontal="center" vertical="top" wrapText="1"/>
    </xf>
    <xf numFmtId="0" fontId="10" fillId="34" borderId="28" xfId="0" applyFont="1" applyFill="1" applyBorder="1" applyAlignment="1">
      <alignment horizontal="center" vertical="top" wrapText="1"/>
    </xf>
    <xf numFmtId="0" fontId="10" fillId="34" borderId="5" xfId="0" applyFont="1" applyFill="1" applyBorder="1" applyAlignment="1">
      <alignment horizontal="center" vertical="top" wrapText="1"/>
    </xf>
    <xf numFmtId="0" fontId="10" fillId="34" borderId="12" xfId="0" applyFont="1" applyFill="1" applyBorder="1" applyAlignment="1">
      <alignment horizontal="center" vertical="top" wrapText="1"/>
    </xf>
    <xf numFmtId="0" fontId="10" fillId="34" borderId="10" xfId="0" applyFont="1" applyFill="1" applyBorder="1" applyAlignment="1">
      <alignment horizontal="center" vertical="top" wrapText="1"/>
    </xf>
    <xf numFmtId="0" fontId="10" fillId="9" borderId="0" xfId="0" applyFont="1" applyFill="1" applyBorder="1" applyAlignment="1">
      <alignment horizontal="center" wrapText="1"/>
    </xf>
    <xf numFmtId="0" fontId="2" fillId="34" borderId="11" xfId="0" applyFont="1" applyFill="1" applyBorder="1" applyAlignment="1">
      <alignment horizontal="center" vertical="top" wrapText="1"/>
    </xf>
    <xf numFmtId="0" fontId="2" fillId="34" borderId="15" xfId="0" applyFont="1" applyFill="1" applyBorder="1" applyAlignment="1">
      <alignment horizontal="center" vertical="top" wrapText="1"/>
    </xf>
    <xf numFmtId="0" fontId="2" fillId="34" borderId="5" xfId="0" applyFont="1" applyFill="1" applyBorder="1" applyAlignment="1">
      <alignment horizontal="center" vertical="top" wrapText="1"/>
    </xf>
    <xf numFmtId="0" fontId="2" fillId="34" borderId="12" xfId="0" applyFont="1" applyFill="1" applyBorder="1" applyAlignment="1">
      <alignment horizontal="center" vertical="top" wrapText="1"/>
    </xf>
    <xf numFmtId="0" fontId="2" fillId="34" borderId="10" xfId="0" applyFont="1" applyFill="1" applyBorder="1" applyAlignment="1">
      <alignment horizontal="center" vertical="top" wrapText="1"/>
    </xf>
    <xf numFmtId="0" fontId="9" fillId="34" borderId="10" xfId="0" applyFont="1" applyFill="1" applyBorder="1" applyAlignment="1">
      <alignment horizontal="center" wrapText="1"/>
    </xf>
    <xf numFmtId="0" fontId="9" fillId="34" borderId="5" xfId="0" applyFont="1" applyFill="1" applyBorder="1" applyAlignment="1">
      <alignment horizontal="center" wrapText="1"/>
    </xf>
    <xf numFmtId="0" fontId="9" fillId="34" borderId="12" xfId="0" applyFont="1" applyFill="1" applyBorder="1" applyAlignment="1">
      <alignment horizont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34" borderId="14" xfId="0" applyFont="1" applyFill="1" applyBorder="1" applyAlignment="1">
      <alignment horizontal="center" vertical="top" wrapText="1"/>
    </xf>
    <xf numFmtId="0" fontId="2" fillId="34" borderId="13" xfId="0" applyFont="1" applyFill="1" applyBorder="1" applyAlignment="1">
      <alignment horizontal="center" vertical="top" wrapText="1"/>
    </xf>
    <xf numFmtId="0" fontId="2" fillId="35" borderId="34" xfId="0" applyFont="1" applyFill="1" applyBorder="1" applyAlignment="1">
      <alignment horizontal="center" vertical="top" wrapText="1"/>
    </xf>
    <xf numFmtId="0" fontId="2" fillId="35" borderId="35" xfId="0" applyFont="1" applyFill="1" applyBorder="1" applyAlignment="1">
      <alignment horizontal="center" vertical="top" wrapText="1"/>
    </xf>
  </cellXfs>
  <cellStyles count="44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Hiperlink" xfId="30" builtinId="8"/>
    <cellStyle name="Hyperlink 2" xfId="31"/>
    <cellStyle name="Incorreto" xfId="32" builtinId="27" customBuiltin="1"/>
    <cellStyle name="Neutra" xfId="33" builtinId="28" customBuiltin="1"/>
    <cellStyle name="Normal" xfId="0" builtinId="0"/>
    <cellStyle name="Nota" xfId="34" builtinId="10" customBuiltin="1"/>
    <cellStyle name="Saída" xfId="35" builtinId="21" customBuiltin="1"/>
    <cellStyle name="Texto de Aviso" xfId="36" builtinId="11" customBuiltin="1"/>
    <cellStyle name="Texto Explicativo" xfId="37" builtinId="53" customBuiltin="1"/>
    <cellStyle name="Título" xfId="38" builtinId="15" customBuiltin="1"/>
    <cellStyle name="Título 1" xfId="39" builtinId="16" customBuiltin="1"/>
    <cellStyle name="Título 2" xfId="40" builtinId="17" customBuiltin="1"/>
    <cellStyle name="Título 3" xfId="41" builtinId="18" customBuiltin="1"/>
    <cellStyle name="Título 4" xfId="42" builtinId="19" customBuiltin="1"/>
    <cellStyle name="Total" xfId="43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7.xml"/><Relationship Id="rId13" Type="http://schemas.openxmlformats.org/officeDocument/2006/relationships/styles" Target="styles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6.xml"/><Relationship Id="rId12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chartsheet" Target="chartsheets/sheet10.xml"/><Relationship Id="rId5" Type="http://schemas.openxmlformats.org/officeDocument/2006/relationships/chartsheet" Target="chartsheets/sheet4.xml"/><Relationship Id="rId15" Type="http://schemas.openxmlformats.org/officeDocument/2006/relationships/calcChain" Target="calcChain.xml"/><Relationship Id="rId10" Type="http://schemas.openxmlformats.org/officeDocument/2006/relationships/chartsheet" Target="chartsheets/sheet9.xml"/><Relationship Id="rId4" Type="http://schemas.openxmlformats.org/officeDocument/2006/relationships/chartsheet" Target="chartsheets/sheet3.xml"/><Relationship Id="rId9" Type="http://schemas.openxmlformats.org/officeDocument/2006/relationships/chartsheet" Target="chartsheets/sheet8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9"/>
    </mc:Choice>
    <mc:Fallback>
      <c:style val="9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Figura 1. MDDA: Número de casos de diarreia por semana epidemiológica, GVE 31 Sorocaba, ESP, 2014</a:t>
            </a:r>
            <a:endParaRPr lang="pt-BR"/>
          </a:p>
        </c:rich>
      </c:tx>
      <c:overlay val="1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'GVE 31 SOROCABA CONSOL 2014'!$B$157:$BB$157</c:f>
              <c:numCache>
                <c:formatCode>General</c:formatCode>
                <c:ptCount val="53"/>
                <c:pt idx="0">
                  <c:v>247</c:v>
                </c:pt>
                <c:pt idx="1">
                  <c:v>292</c:v>
                </c:pt>
                <c:pt idx="2">
                  <c:v>212</c:v>
                </c:pt>
                <c:pt idx="3">
                  <c:v>250</c:v>
                </c:pt>
                <c:pt idx="4">
                  <c:v>318</c:v>
                </c:pt>
                <c:pt idx="5">
                  <c:v>321</c:v>
                </c:pt>
                <c:pt idx="6">
                  <c:v>361</c:v>
                </c:pt>
                <c:pt idx="7">
                  <c:v>287</c:v>
                </c:pt>
                <c:pt idx="8">
                  <c:v>267</c:v>
                </c:pt>
                <c:pt idx="9">
                  <c:v>226</c:v>
                </c:pt>
                <c:pt idx="10">
                  <c:v>297</c:v>
                </c:pt>
                <c:pt idx="11">
                  <c:v>306</c:v>
                </c:pt>
                <c:pt idx="12">
                  <c:v>276</c:v>
                </c:pt>
                <c:pt idx="13">
                  <c:v>277</c:v>
                </c:pt>
                <c:pt idx="14">
                  <c:v>321</c:v>
                </c:pt>
                <c:pt idx="15">
                  <c:v>254</c:v>
                </c:pt>
                <c:pt idx="16">
                  <c:v>287</c:v>
                </c:pt>
                <c:pt idx="17">
                  <c:v>283</c:v>
                </c:pt>
                <c:pt idx="18">
                  <c:v>258</c:v>
                </c:pt>
                <c:pt idx="19">
                  <c:v>182</c:v>
                </c:pt>
                <c:pt idx="20">
                  <c:v>250</c:v>
                </c:pt>
                <c:pt idx="21">
                  <c:v>225</c:v>
                </c:pt>
                <c:pt idx="22">
                  <c:v>270</c:v>
                </c:pt>
                <c:pt idx="23">
                  <c:v>282</c:v>
                </c:pt>
                <c:pt idx="24">
                  <c:v>186</c:v>
                </c:pt>
                <c:pt idx="25">
                  <c:v>290</c:v>
                </c:pt>
                <c:pt idx="26">
                  <c:v>226</c:v>
                </c:pt>
                <c:pt idx="27">
                  <c:v>237</c:v>
                </c:pt>
                <c:pt idx="28">
                  <c:v>243</c:v>
                </c:pt>
                <c:pt idx="29">
                  <c:v>390</c:v>
                </c:pt>
                <c:pt idx="30">
                  <c:v>504</c:v>
                </c:pt>
                <c:pt idx="31">
                  <c:v>599</c:v>
                </c:pt>
                <c:pt idx="32">
                  <c:v>811</c:v>
                </c:pt>
                <c:pt idx="33">
                  <c:v>668</c:v>
                </c:pt>
                <c:pt idx="34">
                  <c:v>599</c:v>
                </c:pt>
                <c:pt idx="35">
                  <c:v>540</c:v>
                </c:pt>
                <c:pt idx="36">
                  <c:v>548</c:v>
                </c:pt>
                <c:pt idx="37">
                  <c:v>578</c:v>
                </c:pt>
                <c:pt idx="38">
                  <c:v>428</c:v>
                </c:pt>
                <c:pt idx="39">
                  <c:v>383</c:v>
                </c:pt>
                <c:pt idx="40">
                  <c:v>371</c:v>
                </c:pt>
                <c:pt idx="41">
                  <c:v>365</c:v>
                </c:pt>
                <c:pt idx="42">
                  <c:v>309</c:v>
                </c:pt>
                <c:pt idx="43">
                  <c:v>314</c:v>
                </c:pt>
                <c:pt idx="44">
                  <c:v>359</c:v>
                </c:pt>
                <c:pt idx="45">
                  <c:v>263</c:v>
                </c:pt>
                <c:pt idx="46">
                  <c:v>301</c:v>
                </c:pt>
                <c:pt idx="47">
                  <c:v>288</c:v>
                </c:pt>
                <c:pt idx="48">
                  <c:v>0</c:v>
                </c:pt>
                <c:pt idx="49">
                  <c:v>0</c:v>
                </c:pt>
                <c:pt idx="50">
                  <c:v>262</c:v>
                </c:pt>
                <c:pt idx="51">
                  <c:v>298</c:v>
                </c:pt>
                <c:pt idx="52">
                  <c:v>348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932096"/>
        <c:axId val="78079680"/>
      </c:lineChart>
      <c:catAx>
        <c:axId val="92932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Semana Epidemiológica</a:t>
                </a:r>
              </a:p>
            </c:rich>
          </c:tx>
          <c:overlay val="0"/>
        </c:title>
        <c:majorTickMark val="out"/>
        <c:minorTickMark val="none"/>
        <c:tickLblPos val="nextTo"/>
        <c:crossAx val="78079680"/>
        <c:crosses val="autoZero"/>
        <c:auto val="1"/>
        <c:lblAlgn val="ctr"/>
        <c:lblOffset val="100"/>
        <c:noMultiLvlLbl val="0"/>
      </c:catAx>
      <c:valAx>
        <c:axId val="7807968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2932096"/>
        <c:crosses val="autoZero"/>
        <c:crossBetween val="between"/>
      </c:valAx>
    </c:plotArea>
    <c:plotVisOnly val="1"/>
    <c:dispBlanksAs val="gap"/>
    <c:showDLblsOverMax val="0"/>
  </c:chart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Figura 10. MDDA: Número de casos de diarréia por plano de tratamento (A, B, C e IGN) segundo o trimestre, GVE 31 Sorocaba ESP, 2014</a:t>
            </a:r>
            <a:endParaRPr lang="pt-BR"/>
          </a:p>
        </c:rich>
      </c:tx>
      <c:layout/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</c:v>
          </c:tx>
          <c:invertIfNegative val="0"/>
          <c:cat>
            <c:strRef>
              <c:f>'GVE 31 SOROCABA CONSOL 2014'!$A$166:$A$169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31 SOROCABA CONSOL 2014'!$H$166:$H$169</c:f>
              <c:numCache>
                <c:formatCode>General</c:formatCode>
                <c:ptCount val="4"/>
                <c:pt idx="0">
                  <c:v>1319</c:v>
                </c:pt>
                <c:pt idx="1">
                  <c:v>1114</c:v>
                </c:pt>
                <c:pt idx="2">
                  <c:v>2390</c:v>
                </c:pt>
                <c:pt idx="3">
                  <c:v>1212</c:v>
                </c:pt>
              </c:numCache>
            </c:numRef>
          </c:val>
        </c:ser>
        <c:ser>
          <c:idx val="1"/>
          <c:order val="1"/>
          <c:tx>
            <c:v>B</c:v>
          </c:tx>
          <c:invertIfNegative val="0"/>
          <c:cat>
            <c:strRef>
              <c:f>'GVE 31 SOROCABA CONSOL 2014'!$A$166:$A$169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31 SOROCABA CONSOL 2014'!$I$166:$I$169</c:f>
              <c:numCache>
                <c:formatCode>General</c:formatCode>
                <c:ptCount val="4"/>
                <c:pt idx="0">
                  <c:v>790</c:v>
                </c:pt>
                <c:pt idx="1">
                  <c:v>830</c:v>
                </c:pt>
                <c:pt idx="2">
                  <c:v>1310</c:v>
                </c:pt>
                <c:pt idx="3">
                  <c:v>1053</c:v>
                </c:pt>
              </c:numCache>
            </c:numRef>
          </c:val>
        </c:ser>
        <c:ser>
          <c:idx val="2"/>
          <c:order val="2"/>
          <c:tx>
            <c:v>C</c:v>
          </c:tx>
          <c:invertIfNegative val="0"/>
          <c:cat>
            <c:strRef>
              <c:f>'GVE 31 SOROCABA CONSOL 2014'!$A$166:$A$169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31 SOROCABA CONSOL 2014'!$J$166:$J$169</c:f>
              <c:numCache>
                <c:formatCode>General</c:formatCode>
                <c:ptCount val="4"/>
                <c:pt idx="0">
                  <c:v>1551</c:v>
                </c:pt>
                <c:pt idx="1">
                  <c:v>1421</c:v>
                </c:pt>
                <c:pt idx="2">
                  <c:v>2671</c:v>
                </c:pt>
                <c:pt idx="3">
                  <c:v>1594</c:v>
                </c:pt>
              </c:numCache>
            </c:numRef>
          </c:val>
        </c:ser>
        <c:ser>
          <c:idx val="3"/>
          <c:order val="3"/>
          <c:tx>
            <c:v>IGN</c:v>
          </c:tx>
          <c:invertIfNegative val="0"/>
          <c:cat>
            <c:strRef>
              <c:f>'GVE 31 SOROCABA CONSOL 2014'!$A$166:$A$169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31 SOROCABA CONSOL 2014'!$K$166:$K$169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268096"/>
        <c:axId val="130774656"/>
      </c:barChart>
      <c:catAx>
        <c:axId val="131268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Trimestre de Ocorrência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130774656"/>
        <c:crosses val="autoZero"/>
        <c:auto val="1"/>
        <c:lblAlgn val="ctr"/>
        <c:lblOffset val="100"/>
        <c:noMultiLvlLbl val="0"/>
      </c:catAx>
      <c:valAx>
        <c:axId val="13077465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3126809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2. MDDA: Número de casos de diarréia por semana epidemiológica e por municípios, GVE 31 Sorocaba, ESP, 2014</a:t>
            </a:r>
          </a:p>
        </c:rich>
      </c:tx>
      <c:layout>
        <c:manualLayout>
          <c:xMode val="edge"/>
          <c:yMode val="edge"/>
          <c:x val="0.13543744531933508"/>
          <c:y val="5.61167227833894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97222222222223"/>
          <c:y val="0.19753086419753085"/>
          <c:w val="0.84097222222222223"/>
          <c:h val="0.56228956228956228"/>
        </c:manualLayout>
      </c:layout>
      <c:lineChart>
        <c:grouping val="standard"/>
        <c:varyColors val="0"/>
        <c:ser>
          <c:idx val="0"/>
          <c:order val="0"/>
          <c:tx>
            <c:strRef>
              <c:f>'GVE 31 SOROCABA CONSOL 2014'!$A$124</c:f>
              <c:strCache>
                <c:ptCount val="1"/>
                <c:pt idx="0">
                  <c:v>ALAMBARI</c:v>
                </c:pt>
              </c:strCache>
            </c:strRef>
          </c:tx>
          <c:marker>
            <c:symbol val="none"/>
          </c:marker>
          <c:cat>
            <c:numRef>
              <c:f>'GVE 31 SOROCABA CONSOL 2014'!$B$123:$BB$123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 31 SOROCABA CONSOL 2014'!$B$124:$BB$124</c:f>
              <c:numCache>
                <c:formatCode>General</c:formatCode>
                <c:ptCount val="53"/>
                <c:pt idx="0">
                  <c:v>1</c:v>
                </c:pt>
                <c:pt idx="1">
                  <c:v>5</c:v>
                </c:pt>
                <c:pt idx="2">
                  <c:v>4</c:v>
                </c:pt>
                <c:pt idx="3">
                  <c:v>3</c:v>
                </c:pt>
                <c:pt idx="4">
                  <c:v>4</c:v>
                </c:pt>
                <c:pt idx="5">
                  <c:v>2</c:v>
                </c:pt>
                <c:pt idx="6">
                  <c:v>2</c:v>
                </c:pt>
                <c:pt idx="7">
                  <c:v>4</c:v>
                </c:pt>
                <c:pt idx="8">
                  <c:v>2</c:v>
                </c:pt>
                <c:pt idx="9">
                  <c:v>3</c:v>
                </c:pt>
                <c:pt idx="10">
                  <c:v>5</c:v>
                </c:pt>
                <c:pt idx="11">
                  <c:v>4</c:v>
                </c:pt>
                <c:pt idx="12">
                  <c:v>5</c:v>
                </c:pt>
                <c:pt idx="13">
                  <c:v>5</c:v>
                </c:pt>
                <c:pt idx="14">
                  <c:v>3</c:v>
                </c:pt>
                <c:pt idx="15">
                  <c:v>2</c:v>
                </c:pt>
                <c:pt idx="16">
                  <c:v>4</c:v>
                </c:pt>
                <c:pt idx="17">
                  <c:v>6</c:v>
                </c:pt>
                <c:pt idx="18">
                  <c:v>2</c:v>
                </c:pt>
                <c:pt idx="19">
                  <c:v>4</c:v>
                </c:pt>
                <c:pt idx="20">
                  <c:v>7</c:v>
                </c:pt>
                <c:pt idx="21">
                  <c:v>7</c:v>
                </c:pt>
                <c:pt idx="22">
                  <c:v>10</c:v>
                </c:pt>
                <c:pt idx="23">
                  <c:v>6</c:v>
                </c:pt>
                <c:pt idx="24">
                  <c:v>5</c:v>
                </c:pt>
                <c:pt idx="25">
                  <c:v>4</c:v>
                </c:pt>
                <c:pt idx="26">
                  <c:v>3</c:v>
                </c:pt>
                <c:pt idx="27">
                  <c:v>5</c:v>
                </c:pt>
                <c:pt idx="28">
                  <c:v>13</c:v>
                </c:pt>
                <c:pt idx="29">
                  <c:v>57</c:v>
                </c:pt>
                <c:pt idx="30">
                  <c:v>14</c:v>
                </c:pt>
                <c:pt idx="31">
                  <c:v>0</c:v>
                </c:pt>
                <c:pt idx="32">
                  <c:v>20</c:v>
                </c:pt>
                <c:pt idx="33">
                  <c:v>0</c:v>
                </c:pt>
                <c:pt idx="34">
                  <c:v>8</c:v>
                </c:pt>
                <c:pt idx="35">
                  <c:v>18</c:v>
                </c:pt>
                <c:pt idx="36">
                  <c:v>22</c:v>
                </c:pt>
                <c:pt idx="37">
                  <c:v>24</c:v>
                </c:pt>
                <c:pt idx="38">
                  <c:v>23</c:v>
                </c:pt>
                <c:pt idx="39">
                  <c:v>21</c:v>
                </c:pt>
                <c:pt idx="40">
                  <c:v>38</c:v>
                </c:pt>
                <c:pt idx="41">
                  <c:v>36</c:v>
                </c:pt>
                <c:pt idx="42">
                  <c:v>13</c:v>
                </c:pt>
                <c:pt idx="43">
                  <c:v>28</c:v>
                </c:pt>
                <c:pt idx="44">
                  <c:v>21</c:v>
                </c:pt>
                <c:pt idx="45">
                  <c:v>8</c:v>
                </c:pt>
                <c:pt idx="46">
                  <c:v>11</c:v>
                </c:pt>
                <c:pt idx="47">
                  <c:v>12</c:v>
                </c:pt>
                <c:pt idx="48">
                  <c:v>0</c:v>
                </c:pt>
                <c:pt idx="49">
                  <c:v>0</c:v>
                </c:pt>
                <c:pt idx="50">
                  <c:v>18</c:v>
                </c:pt>
                <c:pt idx="51">
                  <c:v>16</c:v>
                </c:pt>
                <c:pt idx="52">
                  <c:v>16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31 SOROCABA CONSOL 2014'!$A$125</c:f>
              <c:strCache>
                <c:ptCount val="1"/>
                <c:pt idx="0">
                  <c:v>ALUMINIO</c:v>
                </c:pt>
              </c:strCache>
            </c:strRef>
          </c:tx>
          <c:marker>
            <c:symbol val="none"/>
          </c:marker>
          <c:cat>
            <c:numRef>
              <c:f>'GVE 31 SOROCABA CONSOL 2014'!$B$123:$BB$123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 31 SOROCABA CONSOL 2014'!$B$125:$BB$125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31 SOROCABA CONSOL 2014'!$A$126</c:f>
              <c:strCache>
                <c:ptCount val="1"/>
                <c:pt idx="0">
                  <c:v>ANGATUBA</c:v>
                </c:pt>
              </c:strCache>
            </c:strRef>
          </c:tx>
          <c:marker>
            <c:symbol val="none"/>
          </c:marker>
          <c:cat>
            <c:numRef>
              <c:f>'GVE 31 SOROCABA CONSOL 2014'!$B$123:$BB$123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 31 SOROCABA CONSOL 2014'!$B$126:$BB$126</c:f>
              <c:numCache>
                <c:formatCode>General</c:formatCode>
                <c:ptCount val="53"/>
                <c:pt idx="0">
                  <c:v>9</c:v>
                </c:pt>
                <c:pt idx="1">
                  <c:v>12</c:v>
                </c:pt>
                <c:pt idx="2">
                  <c:v>11</c:v>
                </c:pt>
                <c:pt idx="3">
                  <c:v>16</c:v>
                </c:pt>
                <c:pt idx="4">
                  <c:v>17</c:v>
                </c:pt>
                <c:pt idx="5">
                  <c:v>10</c:v>
                </c:pt>
                <c:pt idx="6">
                  <c:v>8</c:v>
                </c:pt>
                <c:pt idx="7">
                  <c:v>13</c:v>
                </c:pt>
                <c:pt idx="8">
                  <c:v>8</c:v>
                </c:pt>
                <c:pt idx="9">
                  <c:v>8</c:v>
                </c:pt>
                <c:pt idx="10">
                  <c:v>13</c:v>
                </c:pt>
                <c:pt idx="11">
                  <c:v>9</c:v>
                </c:pt>
                <c:pt idx="12">
                  <c:v>6</c:v>
                </c:pt>
                <c:pt idx="13">
                  <c:v>7</c:v>
                </c:pt>
                <c:pt idx="14">
                  <c:v>6</c:v>
                </c:pt>
                <c:pt idx="15">
                  <c:v>7</c:v>
                </c:pt>
                <c:pt idx="16">
                  <c:v>5</c:v>
                </c:pt>
                <c:pt idx="17">
                  <c:v>5</c:v>
                </c:pt>
                <c:pt idx="18">
                  <c:v>2</c:v>
                </c:pt>
                <c:pt idx="19">
                  <c:v>9</c:v>
                </c:pt>
                <c:pt idx="20">
                  <c:v>9</c:v>
                </c:pt>
                <c:pt idx="21">
                  <c:v>6</c:v>
                </c:pt>
                <c:pt idx="22">
                  <c:v>12</c:v>
                </c:pt>
                <c:pt idx="23">
                  <c:v>11</c:v>
                </c:pt>
                <c:pt idx="24">
                  <c:v>21</c:v>
                </c:pt>
                <c:pt idx="25">
                  <c:v>12</c:v>
                </c:pt>
                <c:pt idx="26">
                  <c:v>28</c:v>
                </c:pt>
                <c:pt idx="27">
                  <c:v>19</c:v>
                </c:pt>
                <c:pt idx="28">
                  <c:v>11</c:v>
                </c:pt>
                <c:pt idx="29">
                  <c:v>15</c:v>
                </c:pt>
                <c:pt idx="30">
                  <c:v>3</c:v>
                </c:pt>
                <c:pt idx="31">
                  <c:v>3</c:v>
                </c:pt>
                <c:pt idx="32">
                  <c:v>16</c:v>
                </c:pt>
                <c:pt idx="33">
                  <c:v>17</c:v>
                </c:pt>
                <c:pt idx="34">
                  <c:v>13</c:v>
                </c:pt>
                <c:pt idx="35">
                  <c:v>19</c:v>
                </c:pt>
                <c:pt idx="36">
                  <c:v>15</c:v>
                </c:pt>
                <c:pt idx="37">
                  <c:v>13</c:v>
                </c:pt>
                <c:pt idx="38">
                  <c:v>11</c:v>
                </c:pt>
                <c:pt idx="39">
                  <c:v>10</c:v>
                </c:pt>
                <c:pt idx="40">
                  <c:v>12</c:v>
                </c:pt>
                <c:pt idx="41">
                  <c:v>9</c:v>
                </c:pt>
                <c:pt idx="42">
                  <c:v>8</c:v>
                </c:pt>
                <c:pt idx="43">
                  <c:v>13</c:v>
                </c:pt>
                <c:pt idx="44">
                  <c:v>6</c:v>
                </c:pt>
                <c:pt idx="45">
                  <c:v>8</c:v>
                </c:pt>
                <c:pt idx="46">
                  <c:v>6</c:v>
                </c:pt>
                <c:pt idx="47">
                  <c:v>5</c:v>
                </c:pt>
                <c:pt idx="48">
                  <c:v>0</c:v>
                </c:pt>
                <c:pt idx="49">
                  <c:v>0</c:v>
                </c:pt>
                <c:pt idx="50">
                  <c:v>5</c:v>
                </c:pt>
                <c:pt idx="51">
                  <c:v>4</c:v>
                </c:pt>
                <c:pt idx="52">
                  <c:v>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31 SOROCABA CONSOL 2014'!$A$127</c:f>
              <c:strCache>
                <c:ptCount val="1"/>
                <c:pt idx="0">
                  <c:v>ARACARIGUAMA</c:v>
                </c:pt>
              </c:strCache>
            </c:strRef>
          </c:tx>
          <c:marker>
            <c:symbol val="none"/>
          </c:marker>
          <c:cat>
            <c:numRef>
              <c:f>'GVE 31 SOROCABA CONSOL 2014'!$B$123:$BB$123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 31 SOROCABA CONSOL 2014'!$B$127:$BA$127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 31 SOROCABA CONSOL 2014'!$A$128</c:f>
              <c:strCache>
                <c:ptCount val="1"/>
                <c:pt idx="0">
                  <c:v>ARACOIABA DA SERRA</c:v>
                </c:pt>
              </c:strCache>
            </c:strRef>
          </c:tx>
          <c:marker>
            <c:symbol val="none"/>
          </c:marker>
          <c:cat>
            <c:numRef>
              <c:f>'GVE 31 SOROCABA CONSOL 2014'!$B$123:$BB$123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 31 SOROCABA CONSOL 2014'!$B$128:$BB$128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046784"/>
        <c:axId val="78081408"/>
      </c:lineChart>
      <c:catAx>
        <c:axId val="117046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78081408"/>
        <c:crosses val="autoZero"/>
        <c:auto val="1"/>
        <c:lblAlgn val="ctr"/>
        <c:lblOffset val="100"/>
        <c:noMultiLvlLbl val="0"/>
      </c:catAx>
      <c:valAx>
        <c:axId val="78081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170467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7743055555555556"/>
          <c:y val="0.91189674523007858"/>
          <c:w val="0.64895833333333341"/>
          <c:h val="3.703703703703709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3. MDDA: Número de casos de diarréia por semana epidemiológica e por municípios, GVE 31 Sorocaba, ESP, 2014</a:t>
            </a:r>
          </a:p>
        </c:rich>
      </c:tx>
      <c:layout>
        <c:manualLayout>
          <c:xMode val="edge"/>
          <c:yMode val="edge"/>
          <c:x val="0.13815409011373578"/>
          <c:y val="4.85930167819931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909722222222222"/>
          <c:y val="0.19079685746352412"/>
          <c:w val="0.82916666666666672"/>
          <c:h val="0.55780022446689115"/>
        </c:manualLayout>
      </c:layout>
      <c:lineChart>
        <c:grouping val="standard"/>
        <c:varyColors val="0"/>
        <c:ser>
          <c:idx val="0"/>
          <c:order val="0"/>
          <c:tx>
            <c:strRef>
              <c:f>'GVE 31 SOROCABA CONSOL 2014'!$A$129</c:f>
              <c:strCache>
                <c:ptCount val="1"/>
                <c:pt idx="0">
                  <c:v>BOITUVA</c:v>
                </c:pt>
              </c:strCache>
            </c:strRef>
          </c:tx>
          <c:marker>
            <c:symbol val="none"/>
          </c:marker>
          <c:cat>
            <c:numRef>
              <c:f>'GVE 31 SOROCABA CONSOL 2014'!$B$123:$BB$123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 31 SOROCABA CONSOL 2014'!$B$129:$BB$129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31 SOROCABA CONSOL 2014'!$A$130</c:f>
              <c:strCache>
                <c:ptCount val="1"/>
                <c:pt idx="0">
                  <c:v>CAMPINA DO MONTE ALEGRE</c:v>
                </c:pt>
              </c:strCache>
            </c:strRef>
          </c:tx>
          <c:marker>
            <c:symbol val="none"/>
          </c:marker>
          <c:cat>
            <c:numRef>
              <c:f>'GVE 31 SOROCABA CONSOL 2014'!$B$123:$BB$123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 31 SOROCABA CONSOL 2014'!$B$130:$BB$130</c:f>
              <c:numCache>
                <c:formatCode>General</c:formatCode>
                <c:ptCount val="53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8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2</c:v>
                </c:pt>
                <c:pt idx="33">
                  <c:v>1</c:v>
                </c:pt>
                <c:pt idx="34">
                  <c:v>0</c:v>
                </c:pt>
                <c:pt idx="35">
                  <c:v>7</c:v>
                </c:pt>
                <c:pt idx="36">
                  <c:v>11</c:v>
                </c:pt>
                <c:pt idx="37">
                  <c:v>25</c:v>
                </c:pt>
                <c:pt idx="38">
                  <c:v>7</c:v>
                </c:pt>
                <c:pt idx="39">
                  <c:v>6</c:v>
                </c:pt>
                <c:pt idx="40">
                  <c:v>3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13</c:v>
                </c:pt>
                <c:pt idx="45">
                  <c:v>14</c:v>
                </c:pt>
                <c:pt idx="46">
                  <c:v>20</c:v>
                </c:pt>
                <c:pt idx="47">
                  <c:v>8</c:v>
                </c:pt>
                <c:pt idx="48">
                  <c:v>0</c:v>
                </c:pt>
                <c:pt idx="49">
                  <c:v>0</c:v>
                </c:pt>
                <c:pt idx="50">
                  <c:v>5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31 SOROCABA CONSOL 2014'!$A$131</c:f>
              <c:strCache>
                <c:ptCount val="1"/>
                <c:pt idx="0">
                  <c:v>CAPAO BONITO</c:v>
                </c:pt>
              </c:strCache>
            </c:strRef>
          </c:tx>
          <c:marker>
            <c:symbol val="none"/>
          </c:marker>
          <c:cat>
            <c:numRef>
              <c:f>'GVE 31 SOROCABA CONSOL 2014'!$B$123:$BB$123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 31 SOROCABA CONSOL 2014'!$B$131:$BB$131</c:f>
              <c:numCache>
                <c:formatCode>General</c:formatCode>
                <c:ptCount val="53"/>
                <c:pt idx="0">
                  <c:v>21</c:v>
                </c:pt>
                <c:pt idx="1">
                  <c:v>24</c:v>
                </c:pt>
                <c:pt idx="2">
                  <c:v>9</c:v>
                </c:pt>
                <c:pt idx="3">
                  <c:v>19</c:v>
                </c:pt>
                <c:pt idx="4">
                  <c:v>13</c:v>
                </c:pt>
                <c:pt idx="5">
                  <c:v>34</c:v>
                </c:pt>
                <c:pt idx="6">
                  <c:v>24</c:v>
                </c:pt>
                <c:pt idx="7">
                  <c:v>22</c:v>
                </c:pt>
                <c:pt idx="8">
                  <c:v>20</c:v>
                </c:pt>
                <c:pt idx="9">
                  <c:v>15</c:v>
                </c:pt>
                <c:pt idx="10">
                  <c:v>22</c:v>
                </c:pt>
                <c:pt idx="11">
                  <c:v>25</c:v>
                </c:pt>
                <c:pt idx="12">
                  <c:v>9</c:v>
                </c:pt>
                <c:pt idx="13">
                  <c:v>9</c:v>
                </c:pt>
                <c:pt idx="14">
                  <c:v>24</c:v>
                </c:pt>
                <c:pt idx="15">
                  <c:v>18</c:v>
                </c:pt>
                <c:pt idx="16">
                  <c:v>0</c:v>
                </c:pt>
                <c:pt idx="17">
                  <c:v>16</c:v>
                </c:pt>
                <c:pt idx="18">
                  <c:v>6</c:v>
                </c:pt>
                <c:pt idx="19">
                  <c:v>10</c:v>
                </c:pt>
                <c:pt idx="20">
                  <c:v>8</c:v>
                </c:pt>
                <c:pt idx="21">
                  <c:v>8</c:v>
                </c:pt>
                <c:pt idx="22">
                  <c:v>17</c:v>
                </c:pt>
                <c:pt idx="23">
                  <c:v>10</c:v>
                </c:pt>
                <c:pt idx="24">
                  <c:v>32</c:v>
                </c:pt>
                <c:pt idx="25">
                  <c:v>34</c:v>
                </c:pt>
                <c:pt idx="26">
                  <c:v>24</c:v>
                </c:pt>
                <c:pt idx="27">
                  <c:v>25</c:v>
                </c:pt>
                <c:pt idx="28">
                  <c:v>42</c:v>
                </c:pt>
                <c:pt idx="29">
                  <c:v>60</c:v>
                </c:pt>
                <c:pt idx="30">
                  <c:v>124</c:v>
                </c:pt>
                <c:pt idx="31">
                  <c:v>110</c:v>
                </c:pt>
                <c:pt idx="32">
                  <c:v>140</c:v>
                </c:pt>
                <c:pt idx="33">
                  <c:v>123</c:v>
                </c:pt>
                <c:pt idx="34">
                  <c:v>142</c:v>
                </c:pt>
                <c:pt idx="35">
                  <c:v>79</c:v>
                </c:pt>
                <c:pt idx="36">
                  <c:v>70</c:v>
                </c:pt>
                <c:pt idx="37">
                  <c:v>34</c:v>
                </c:pt>
                <c:pt idx="38">
                  <c:v>51</c:v>
                </c:pt>
                <c:pt idx="39">
                  <c:v>21</c:v>
                </c:pt>
                <c:pt idx="40">
                  <c:v>33</c:v>
                </c:pt>
                <c:pt idx="41">
                  <c:v>33</c:v>
                </c:pt>
                <c:pt idx="42">
                  <c:v>20</c:v>
                </c:pt>
                <c:pt idx="43">
                  <c:v>19</c:v>
                </c:pt>
                <c:pt idx="44">
                  <c:v>21</c:v>
                </c:pt>
                <c:pt idx="45">
                  <c:v>22</c:v>
                </c:pt>
                <c:pt idx="46">
                  <c:v>20</c:v>
                </c:pt>
                <c:pt idx="47">
                  <c:v>32</c:v>
                </c:pt>
                <c:pt idx="48">
                  <c:v>0</c:v>
                </c:pt>
                <c:pt idx="49">
                  <c:v>0</c:v>
                </c:pt>
                <c:pt idx="50">
                  <c:v>21</c:v>
                </c:pt>
                <c:pt idx="51">
                  <c:v>8</c:v>
                </c:pt>
                <c:pt idx="52">
                  <c:v>15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31 SOROCABA CONSOL 2014'!$A$132</c:f>
              <c:strCache>
                <c:ptCount val="1"/>
                <c:pt idx="0">
                  <c:v>CAPELA DO ALTO</c:v>
                </c:pt>
              </c:strCache>
            </c:strRef>
          </c:tx>
          <c:marker>
            <c:symbol val="none"/>
          </c:marker>
          <c:cat>
            <c:numRef>
              <c:f>'GVE 31 SOROCABA CONSOL 2014'!$B$123:$BB$123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 31 SOROCABA CONSOL 2014'!$B$132:$BA$132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 31 SOROCABA CONSOL 2014'!$A$133</c:f>
              <c:strCache>
                <c:ptCount val="1"/>
                <c:pt idx="0">
                  <c:v>CERQUILHO</c:v>
                </c:pt>
              </c:strCache>
            </c:strRef>
          </c:tx>
          <c:marker>
            <c:symbol val="none"/>
          </c:marker>
          <c:cat>
            <c:numRef>
              <c:f>'GVE 31 SOROCABA CONSOL 2014'!$B$123:$BB$123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 31 SOROCABA CONSOL 2014'!$B$133:$BB$133</c:f>
              <c:numCache>
                <c:formatCode>General</c:formatCode>
                <c:ptCount val="53"/>
                <c:pt idx="0">
                  <c:v>20</c:v>
                </c:pt>
                <c:pt idx="1">
                  <c:v>22</c:v>
                </c:pt>
                <c:pt idx="2">
                  <c:v>8</c:v>
                </c:pt>
                <c:pt idx="3">
                  <c:v>21</c:v>
                </c:pt>
                <c:pt idx="4">
                  <c:v>21</c:v>
                </c:pt>
                <c:pt idx="5">
                  <c:v>22</c:v>
                </c:pt>
                <c:pt idx="6">
                  <c:v>19</c:v>
                </c:pt>
                <c:pt idx="7">
                  <c:v>27</c:v>
                </c:pt>
                <c:pt idx="8">
                  <c:v>11</c:v>
                </c:pt>
                <c:pt idx="9">
                  <c:v>3</c:v>
                </c:pt>
                <c:pt idx="10">
                  <c:v>8</c:v>
                </c:pt>
                <c:pt idx="11">
                  <c:v>9</c:v>
                </c:pt>
                <c:pt idx="12">
                  <c:v>22</c:v>
                </c:pt>
                <c:pt idx="13">
                  <c:v>22</c:v>
                </c:pt>
                <c:pt idx="14">
                  <c:v>29</c:v>
                </c:pt>
                <c:pt idx="15">
                  <c:v>21</c:v>
                </c:pt>
                <c:pt idx="16">
                  <c:v>21</c:v>
                </c:pt>
                <c:pt idx="17">
                  <c:v>24</c:v>
                </c:pt>
                <c:pt idx="18">
                  <c:v>20</c:v>
                </c:pt>
                <c:pt idx="19">
                  <c:v>22</c:v>
                </c:pt>
                <c:pt idx="20">
                  <c:v>37</c:v>
                </c:pt>
                <c:pt idx="21">
                  <c:v>29</c:v>
                </c:pt>
                <c:pt idx="22">
                  <c:v>32</c:v>
                </c:pt>
                <c:pt idx="23">
                  <c:v>50</c:v>
                </c:pt>
                <c:pt idx="24">
                  <c:v>12</c:v>
                </c:pt>
                <c:pt idx="25">
                  <c:v>48</c:v>
                </c:pt>
                <c:pt idx="26">
                  <c:v>14</c:v>
                </c:pt>
                <c:pt idx="27">
                  <c:v>20</c:v>
                </c:pt>
                <c:pt idx="28">
                  <c:v>10</c:v>
                </c:pt>
                <c:pt idx="29">
                  <c:v>22</c:v>
                </c:pt>
                <c:pt idx="30">
                  <c:v>34</c:v>
                </c:pt>
                <c:pt idx="31">
                  <c:v>27</c:v>
                </c:pt>
                <c:pt idx="32">
                  <c:v>36</c:v>
                </c:pt>
                <c:pt idx="33">
                  <c:v>32</c:v>
                </c:pt>
                <c:pt idx="34">
                  <c:v>42</c:v>
                </c:pt>
                <c:pt idx="35">
                  <c:v>15</c:v>
                </c:pt>
                <c:pt idx="36">
                  <c:v>29</c:v>
                </c:pt>
                <c:pt idx="37">
                  <c:v>32</c:v>
                </c:pt>
                <c:pt idx="38">
                  <c:v>45</c:v>
                </c:pt>
                <c:pt idx="39">
                  <c:v>29</c:v>
                </c:pt>
                <c:pt idx="40">
                  <c:v>33</c:v>
                </c:pt>
                <c:pt idx="41">
                  <c:v>51</c:v>
                </c:pt>
                <c:pt idx="42">
                  <c:v>37</c:v>
                </c:pt>
                <c:pt idx="43">
                  <c:v>38</c:v>
                </c:pt>
                <c:pt idx="44">
                  <c:v>49</c:v>
                </c:pt>
                <c:pt idx="45">
                  <c:v>29</c:v>
                </c:pt>
                <c:pt idx="46">
                  <c:v>38</c:v>
                </c:pt>
                <c:pt idx="47">
                  <c:v>42</c:v>
                </c:pt>
                <c:pt idx="48">
                  <c:v>0</c:v>
                </c:pt>
                <c:pt idx="49">
                  <c:v>0</c:v>
                </c:pt>
                <c:pt idx="50">
                  <c:v>28</c:v>
                </c:pt>
                <c:pt idx="51">
                  <c:v>33</c:v>
                </c:pt>
                <c:pt idx="52">
                  <c:v>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625216"/>
        <c:axId val="78083712"/>
      </c:lineChart>
      <c:catAx>
        <c:axId val="119625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78083712"/>
        <c:crosses val="autoZero"/>
        <c:auto val="1"/>
        <c:lblAlgn val="ctr"/>
        <c:lblOffset val="100"/>
        <c:noMultiLvlLbl val="0"/>
      </c:catAx>
      <c:valAx>
        <c:axId val="780837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196252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423611111111111"/>
          <c:y val="0.91863075196408528"/>
          <c:w val="0.72395833333333326"/>
          <c:h val="3.703703703703709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4. MDDA: Número de casos de diarréia por semana epidemiológica e por municípios, GVE 31 Sorocaba, ESP, 2014</a:t>
            </a:r>
          </a:p>
        </c:rich>
      </c:tx>
      <c:layout>
        <c:manualLayout>
          <c:xMode val="edge"/>
          <c:yMode val="edge"/>
          <c:x val="0.12710411198600174"/>
          <c:y val="5.3872053872053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770833333333333"/>
          <c:y val="0.19753086419753085"/>
          <c:w val="0.82777777777777772"/>
          <c:h val="0.56902356902356899"/>
        </c:manualLayout>
      </c:layout>
      <c:lineChart>
        <c:grouping val="standard"/>
        <c:varyColors val="0"/>
        <c:ser>
          <c:idx val="0"/>
          <c:order val="0"/>
          <c:tx>
            <c:strRef>
              <c:f>'GVE 31 SOROCABA CONSOL 2014'!$A$134</c:f>
              <c:strCache>
                <c:ptCount val="1"/>
                <c:pt idx="0">
                  <c:v>CESARIO LANGE</c:v>
                </c:pt>
              </c:strCache>
            </c:strRef>
          </c:tx>
          <c:marker>
            <c:symbol val="none"/>
          </c:marker>
          <c:cat>
            <c:numRef>
              <c:f>'GVE 31 SOROCABA CONSOL 2014'!$B$123:$BB$123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 31 SOROCABA CONSOL 2014'!$B$134:$BB$134</c:f>
              <c:numCache>
                <c:formatCode>General</c:formatCode>
                <c:ptCount val="53"/>
                <c:pt idx="0">
                  <c:v>20</c:v>
                </c:pt>
                <c:pt idx="1">
                  <c:v>40</c:v>
                </c:pt>
                <c:pt idx="2">
                  <c:v>20</c:v>
                </c:pt>
                <c:pt idx="3">
                  <c:v>18</c:v>
                </c:pt>
                <c:pt idx="4">
                  <c:v>17</c:v>
                </c:pt>
                <c:pt idx="5">
                  <c:v>23</c:v>
                </c:pt>
                <c:pt idx="6">
                  <c:v>33</c:v>
                </c:pt>
                <c:pt idx="7">
                  <c:v>22</c:v>
                </c:pt>
                <c:pt idx="8">
                  <c:v>26</c:v>
                </c:pt>
                <c:pt idx="9">
                  <c:v>36</c:v>
                </c:pt>
                <c:pt idx="10">
                  <c:v>25</c:v>
                </c:pt>
                <c:pt idx="11">
                  <c:v>22</c:v>
                </c:pt>
                <c:pt idx="12">
                  <c:v>13</c:v>
                </c:pt>
                <c:pt idx="13">
                  <c:v>13</c:v>
                </c:pt>
                <c:pt idx="14">
                  <c:v>15</c:v>
                </c:pt>
                <c:pt idx="15">
                  <c:v>13</c:v>
                </c:pt>
                <c:pt idx="16">
                  <c:v>22</c:v>
                </c:pt>
                <c:pt idx="17">
                  <c:v>20</c:v>
                </c:pt>
                <c:pt idx="18">
                  <c:v>32</c:v>
                </c:pt>
                <c:pt idx="19">
                  <c:v>19</c:v>
                </c:pt>
                <c:pt idx="20">
                  <c:v>20</c:v>
                </c:pt>
                <c:pt idx="21">
                  <c:v>20</c:v>
                </c:pt>
                <c:pt idx="22">
                  <c:v>22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21</c:v>
                </c:pt>
                <c:pt idx="27">
                  <c:v>20</c:v>
                </c:pt>
                <c:pt idx="28">
                  <c:v>21</c:v>
                </c:pt>
                <c:pt idx="29">
                  <c:v>33</c:v>
                </c:pt>
                <c:pt idx="30">
                  <c:v>26</c:v>
                </c:pt>
                <c:pt idx="31">
                  <c:v>22</c:v>
                </c:pt>
                <c:pt idx="32">
                  <c:v>79</c:v>
                </c:pt>
                <c:pt idx="33">
                  <c:v>50</c:v>
                </c:pt>
                <c:pt idx="34">
                  <c:v>42</c:v>
                </c:pt>
                <c:pt idx="35">
                  <c:v>31</c:v>
                </c:pt>
                <c:pt idx="36">
                  <c:v>33</c:v>
                </c:pt>
                <c:pt idx="37">
                  <c:v>14</c:v>
                </c:pt>
                <c:pt idx="38">
                  <c:v>28</c:v>
                </c:pt>
                <c:pt idx="39">
                  <c:v>26</c:v>
                </c:pt>
                <c:pt idx="40">
                  <c:v>11</c:v>
                </c:pt>
                <c:pt idx="41">
                  <c:v>10</c:v>
                </c:pt>
                <c:pt idx="42">
                  <c:v>18</c:v>
                </c:pt>
                <c:pt idx="43">
                  <c:v>11</c:v>
                </c:pt>
                <c:pt idx="44">
                  <c:v>22</c:v>
                </c:pt>
                <c:pt idx="45">
                  <c:v>12</c:v>
                </c:pt>
                <c:pt idx="46">
                  <c:v>12</c:v>
                </c:pt>
                <c:pt idx="47">
                  <c:v>18</c:v>
                </c:pt>
                <c:pt idx="48">
                  <c:v>0</c:v>
                </c:pt>
                <c:pt idx="49">
                  <c:v>0</c:v>
                </c:pt>
                <c:pt idx="50">
                  <c:v>19</c:v>
                </c:pt>
                <c:pt idx="51">
                  <c:v>5</c:v>
                </c:pt>
                <c:pt idx="52">
                  <c:v>23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31 SOROCABA CONSOL 2014'!$A$135</c:f>
              <c:strCache>
                <c:ptCount val="1"/>
                <c:pt idx="0">
                  <c:v>GUAREI</c:v>
                </c:pt>
              </c:strCache>
            </c:strRef>
          </c:tx>
          <c:marker>
            <c:symbol val="none"/>
          </c:marker>
          <c:cat>
            <c:numRef>
              <c:f>'GVE 31 SOROCABA CONSOL 2014'!$B$123:$BB$123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 31 SOROCABA CONSOL 2014'!$B$135:$BB$135</c:f>
              <c:numCache>
                <c:formatCode>General</c:formatCode>
                <c:ptCount val="53"/>
                <c:pt idx="0">
                  <c:v>9</c:v>
                </c:pt>
                <c:pt idx="1">
                  <c:v>12</c:v>
                </c:pt>
                <c:pt idx="2">
                  <c:v>14</c:v>
                </c:pt>
                <c:pt idx="3">
                  <c:v>11</c:v>
                </c:pt>
                <c:pt idx="4">
                  <c:v>11</c:v>
                </c:pt>
                <c:pt idx="5">
                  <c:v>18</c:v>
                </c:pt>
                <c:pt idx="6">
                  <c:v>12</c:v>
                </c:pt>
                <c:pt idx="7">
                  <c:v>7</c:v>
                </c:pt>
                <c:pt idx="8">
                  <c:v>13</c:v>
                </c:pt>
                <c:pt idx="9">
                  <c:v>12</c:v>
                </c:pt>
                <c:pt idx="10">
                  <c:v>16</c:v>
                </c:pt>
                <c:pt idx="11">
                  <c:v>19</c:v>
                </c:pt>
                <c:pt idx="12">
                  <c:v>4</c:v>
                </c:pt>
                <c:pt idx="13">
                  <c:v>4</c:v>
                </c:pt>
                <c:pt idx="14">
                  <c:v>10</c:v>
                </c:pt>
                <c:pt idx="15">
                  <c:v>11</c:v>
                </c:pt>
                <c:pt idx="16">
                  <c:v>16</c:v>
                </c:pt>
                <c:pt idx="17">
                  <c:v>14</c:v>
                </c:pt>
                <c:pt idx="18">
                  <c:v>19</c:v>
                </c:pt>
                <c:pt idx="19">
                  <c:v>8</c:v>
                </c:pt>
                <c:pt idx="20">
                  <c:v>6</c:v>
                </c:pt>
                <c:pt idx="21">
                  <c:v>8</c:v>
                </c:pt>
                <c:pt idx="22">
                  <c:v>10</c:v>
                </c:pt>
                <c:pt idx="23">
                  <c:v>10</c:v>
                </c:pt>
                <c:pt idx="24">
                  <c:v>12</c:v>
                </c:pt>
                <c:pt idx="25">
                  <c:v>5</c:v>
                </c:pt>
                <c:pt idx="26">
                  <c:v>5</c:v>
                </c:pt>
                <c:pt idx="27">
                  <c:v>14</c:v>
                </c:pt>
                <c:pt idx="28">
                  <c:v>5</c:v>
                </c:pt>
                <c:pt idx="29">
                  <c:v>6</c:v>
                </c:pt>
                <c:pt idx="30">
                  <c:v>12</c:v>
                </c:pt>
                <c:pt idx="31">
                  <c:v>17</c:v>
                </c:pt>
                <c:pt idx="32">
                  <c:v>22</c:v>
                </c:pt>
                <c:pt idx="33">
                  <c:v>23</c:v>
                </c:pt>
                <c:pt idx="34">
                  <c:v>22</c:v>
                </c:pt>
                <c:pt idx="35">
                  <c:v>29</c:v>
                </c:pt>
                <c:pt idx="36">
                  <c:v>47</c:v>
                </c:pt>
                <c:pt idx="37">
                  <c:v>54</c:v>
                </c:pt>
                <c:pt idx="38">
                  <c:v>56</c:v>
                </c:pt>
                <c:pt idx="39">
                  <c:v>40</c:v>
                </c:pt>
                <c:pt idx="40">
                  <c:v>35</c:v>
                </c:pt>
                <c:pt idx="41">
                  <c:v>28</c:v>
                </c:pt>
                <c:pt idx="42">
                  <c:v>25</c:v>
                </c:pt>
                <c:pt idx="43">
                  <c:v>16</c:v>
                </c:pt>
                <c:pt idx="44">
                  <c:v>13</c:v>
                </c:pt>
                <c:pt idx="45">
                  <c:v>6</c:v>
                </c:pt>
                <c:pt idx="46">
                  <c:v>14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17</c:v>
                </c:pt>
                <c:pt idx="51">
                  <c:v>15</c:v>
                </c:pt>
                <c:pt idx="52">
                  <c:v>28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31 SOROCABA CONSOL 2014'!$A$136</c:f>
              <c:strCache>
                <c:ptCount val="1"/>
                <c:pt idx="0">
                  <c:v>IBIUNA</c:v>
                </c:pt>
              </c:strCache>
            </c:strRef>
          </c:tx>
          <c:marker>
            <c:symbol val="none"/>
          </c:marker>
          <c:cat>
            <c:numRef>
              <c:f>'GVE 31 SOROCABA CONSOL 2014'!$B$123:$BB$123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 31 SOROCABA CONSOL 2014'!$B$136:$BB$136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31 SOROCABA CONSOL 2014'!$A$137</c:f>
              <c:strCache>
                <c:ptCount val="1"/>
                <c:pt idx="0">
                  <c:v>IPERO</c:v>
                </c:pt>
              </c:strCache>
            </c:strRef>
          </c:tx>
          <c:marker>
            <c:symbol val="none"/>
          </c:marker>
          <c:cat>
            <c:numRef>
              <c:f>'GVE 31 SOROCABA CONSOL 2014'!$B$123:$BB$123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 31 SOROCABA CONSOL 2014'!$B$137:$BB$137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 31 SOROCABA CONSOL 2014'!$A$138</c:f>
              <c:strCache>
                <c:ptCount val="1"/>
                <c:pt idx="0">
                  <c:v>ITAPETININGA</c:v>
                </c:pt>
              </c:strCache>
            </c:strRef>
          </c:tx>
          <c:marker>
            <c:symbol val="none"/>
          </c:marker>
          <c:cat>
            <c:numRef>
              <c:f>'GVE 31 SOROCABA CONSOL 2014'!$B$123:$BB$123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 31 SOROCABA CONSOL 2014'!$B$138:$BB$138</c:f>
              <c:numCache>
                <c:formatCode>General</c:formatCode>
                <c:ptCount val="53"/>
                <c:pt idx="0">
                  <c:v>11</c:v>
                </c:pt>
                <c:pt idx="1">
                  <c:v>6</c:v>
                </c:pt>
                <c:pt idx="2">
                  <c:v>29</c:v>
                </c:pt>
                <c:pt idx="3">
                  <c:v>23</c:v>
                </c:pt>
                <c:pt idx="4">
                  <c:v>74</c:v>
                </c:pt>
                <c:pt idx="5">
                  <c:v>20</c:v>
                </c:pt>
                <c:pt idx="6">
                  <c:v>35</c:v>
                </c:pt>
                <c:pt idx="7">
                  <c:v>19</c:v>
                </c:pt>
                <c:pt idx="8">
                  <c:v>46</c:v>
                </c:pt>
                <c:pt idx="9">
                  <c:v>28</c:v>
                </c:pt>
                <c:pt idx="10">
                  <c:v>43</c:v>
                </c:pt>
                <c:pt idx="11">
                  <c:v>40</c:v>
                </c:pt>
                <c:pt idx="12">
                  <c:v>24</c:v>
                </c:pt>
                <c:pt idx="13">
                  <c:v>24</c:v>
                </c:pt>
                <c:pt idx="14">
                  <c:v>33</c:v>
                </c:pt>
                <c:pt idx="15">
                  <c:v>41</c:v>
                </c:pt>
                <c:pt idx="16">
                  <c:v>25</c:v>
                </c:pt>
                <c:pt idx="17">
                  <c:v>36</c:v>
                </c:pt>
                <c:pt idx="18">
                  <c:v>18</c:v>
                </c:pt>
                <c:pt idx="19">
                  <c:v>6</c:v>
                </c:pt>
                <c:pt idx="20">
                  <c:v>4</c:v>
                </c:pt>
                <c:pt idx="21">
                  <c:v>17</c:v>
                </c:pt>
                <c:pt idx="22">
                  <c:v>34</c:v>
                </c:pt>
                <c:pt idx="23">
                  <c:v>25</c:v>
                </c:pt>
                <c:pt idx="24">
                  <c:v>0</c:v>
                </c:pt>
                <c:pt idx="25">
                  <c:v>15</c:v>
                </c:pt>
                <c:pt idx="26">
                  <c:v>0</c:v>
                </c:pt>
                <c:pt idx="27">
                  <c:v>20</c:v>
                </c:pt>
                <c:pt idx="28">
                  <c:v>5</c:v>
                </c:pt>
                <c:pt idx="29">
                  <c:v>5</c:v>
                </c:pt>
                <c:pt idx="30">
                  <c:v>23</c:v>
                </c:pt>
                <c:pt idx="31">
                  <c:v>42</c:v>
                </c:pt>
                <c:pt idx="32">
                  <c:v>115</c:v>
                </c:pt>
                <c:pt idx="33">
                  <c:v>61</c:v>
                </c:pt>
                <c:pt idx="34">
                  <c:v>5</c:v>
                </c:pt>
                <c:pt idx="35">
                  <c:v>68</c:v>
                </c:pt>
                <c:pt idx="36">
                  <c:v>6</c:v>
                </c:pt>
                <c:pt idx="37">
                  <c:v>80</c:v>
                </c:pt>
                <c:pt idx="38">
                  <c:v>0</c:v>
                </c:pt>
                <c:pt idx="39">
                  <c:v>1</c:v>
                </c:pt>
                <c:pt idx="40">
                  <c:v>7</c:v>
                </c:pt>
                <c:pt idx="41">
                  <c:v>0</c:v>
                </c:pt>
                <c:pt idx="42">
                  <c:v>26</c:v>
                </c:pt>
                <c:pt idx="43">
                  <c:v>18</c:v>
                </c:pt>
                <c:pt idx="44">
                  <c:v>70</c:v>
                </c:pt>
                <c:pt idx="45">
                  <c:v>0</c:v>
                </c:pt>
                <c:pt idx="46">
                  <c:v>57</c:v>
                </c:pt>
                <c:pt idx="47">
                  <c:v>24</c:v>
                </c:pt>
                <c:pt idx="48">
                  <c:v>0</c:v>
                </c:pt>
                <c:pt idx="49">
                  <c:v>0</c:v>
                </c:pt>
                <c:pt idx="50">
                  <c:v>3</c:v>
                </c:pt>
                <c:pt idx="51">
                  <c:v>15</c:v>
                </c:pt>
                <c:pt idx="52">
                  <c:v>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627264"/>
        <c:axId val="118079488"/>
      </c:lineChart>
      <c:catAx>
        <c:axId val="119627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 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18079488"/>
        <c:crosses val="autoZero"/>
        <c:auto val="1"/>
        <c:lblAlgn val="ctr"/>
        <c:lblOffset val="100"/>
        <c:noMultiLvlLbl val="0"/>
      </c:catAx>
      <c:valAx>
        <c:axId val="1180794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196272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9215883799322717"/>
          <c:y val="0.92985409652076323"/>
          <c:w val="0.66589237549649827"/>
          <c:h val="3.703703703703709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5. MDDA: Número de casos de diarréia por semana epidemiológica e por municípios, GVE 31 Sorocaba, ESP, 2014</a:t>
            </a:r>
          </a:p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(OBS: Municípios abaixo não implantaram MDDA)</a:t>
            </a:r>
          </a:p>
        </c:rich>
      </c:tx>
      <c:layout>
        <c:manualLayout>
          <c:xMode val="edge"/>
          <c:yMode val="edge"/>
          <c:x val="0.12571522309711286"/>
          <c:y val="4.48933782267115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76388888888888"/>
          <c:y val="0.19079685746352412"/>
          <c:w val="0.85416666666666663"/>
          <c:h val="0.58922558922558921"/>
        </c:manualLayout>
      </c:layout>
      <c:lineChart>
        <c:grouping val="standard"/>
        <c:varyColors val="0"/>
        <c:ser>
          <c:idx val="0"/>
          <c:order val="0"/>
          <c:tx>
            <c:strRef>
              <c:f>'GVE 31 SOROCABA CONSOL 2014'!$A$139</c:f>
              <c:strCache>
                <c:ptCount val="1"/>
                <c:pt idx="0">
                  <c:v>ITU</c:v>
                </c:pt>
              </c:strCache>
            </c:strRef>
          </c:tx>
          <c:marker>
            <c:symbol val="none"/>
          </c:marker>
          <c:cat>
            <c:numRef>
              <c:f>'GVE 31 SOROCABA CONSOL 2014'!$B$123:$BB$123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 31 SOROCABA CONSOL 2014'!$B$139:$BB$139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31 SOROCABA CONSOL 2014'!$A$140</c:f>
              <c:strCache>
                <c:ptCount val="1"/>
                <c:pt idx="0">
                  <c:v>JUMIRIM</c:v>
                </c:pt>
              </c:strCache>
            </c:strRef>
          </c:tx>
          <c:marker>
            <c:symbol val="none"/>
          </c:marker>
          <c:cat>
            <c:numRef>
              <c:f>'GVE 31 SOROCABA CONSOL 2014'!$B$123:$BB$123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 31 SOROCABA CONSOL 2014'!$B$140:$BA$140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31 SOROCABA CONSOL 2014'!$A$141</c:f>
              <c:strCache>
                <c:ptCount val="1"/>
                <c:pt idx="0">
                  <c:v>MAIRINQUE</c:v>
                </c:pt>
              </c:strCache>
            </c:strRef>
          </c:tx>
          <c:marker>
            <c:symbol val="none"/>
          </c:marker>
          <c:cat>
            <c:numRef>
              <c:f>'GVE 31 SOROCABA CONSOL 2014'!$B$123:$BB$123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 31 SOROCABA CONSOL 2014'!$B$141:$BA$141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31 SOROCABA CONSOL 2014'!$A$142</c:f>
              <c:strCache>
                <c:ptCount val="1"/>
                <c:pt idx="0">
                  <c:v>PIEDADE</c:v>
                </c:pt>
              </c:strCache>
            </c:strRef>
          </c:tx>
          <c:marker>
            <c:symbol val="none"/>
          </c:marker>
          <c:cat>
            <c:numRef>
              <c:f>'GVE 31 SOROCABA CONSOL 2014'!$B$123:$BB$123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 31 SOROCABA CONSOL 2014'!$B$142:$BA$142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 31 SOROCABA CONSOL 2014'!$A$143</c:f>
              <c:strCache>
                <c:ptCount val="1"/>
                <c:pt idx="0">
                  <c:v>PILAR DO SUL</c:v>
                </c:pt>
              </c:strCache>
            </c:strRef>
          </c:tx>
          <c:marker>
            <c:symbol val="none"/>
          </c:marker>
          <c:cat>
            <c:numRef>
              <c:f>'GVE 31 SOROCABA CONSOL 2014'!$B$123:$BB$123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 31 SOROCABA CONSOL 2014'!$B$143:$BA$143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931072"/>
        <c:axId val="118082368"/>
      </c:lineChart>
      <c:catAx>
        <c:axId val="92931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18082368"/>
        <c:crosses val="autoZero"/>
        <c:auto val="1"/>
        <c:lblAlgn val="ctr"/>
        <c:lblOffset val="100"/>
        <c:noMultiLvlLbl val="0"/>
      </c:catAx>
      <c:valAx>
        <c:axId val="11808236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929310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6909722222222221"/>
          <c:y val="0.92985409652076323"/>
          <c:w val="0.4927083333333333"/>
          <c:h val="3.703703703703709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6. MDDA: Número de casos de diarréia por semana epidemiológica e por municípios, GVE 31 Sorocaba, ESP, 2014</a:t>
            </a:r>
          </a:p>
        </c:rich>
      </c:tx>
      <c:layout>
        <c:manualLayout>
          <c:xMode val="edge"/>
          <c:yMode val="edge"/>
          <c:x val="0.12293744531933509"/>
          <c:y val="4.71380471380471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8611111111112"/>
          <c:y val="0.19528619528619529"/>
          <c:w val="0.85277777777777775"/>
          <c:h val="0.55780022446689115"/>
        </c:manualLayout>
      </c:layout>
      <c:lineChart>
        <c:grouping val="standard"/>
        <c:varyColors val="0"/>
        <c:ser>
          <c:idx val="0"/>
          <c:order val="0"/>
          <c:tx>
            <c:strRef>
              <c:f>'GVE 31 SOROCABA CONSOL 2014'!$A$144</c:f>
              <c:strCache>
                <c:ptCount val="1"/>
                <c:pt idx="0">
                  <c:v>PORTO FELIZ</c:v>
                </c:pt>
              </c:strCache>
            </c:strRef>
          </c:tx>
          <c:marker>
            <c:symbol val="none"/>
          </c:marker>
          <c:cat>
            <c:numRef>
              <c:f>'GVE 31 SOROCABA CONSOL 2014'!$B$123:$BB$123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 31 SOROCABA CONSOL 2014'!$B$144:$BB$144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31 SOROCABA CONSOL 2014'!$A$145</c:f>
              <c:strCache>
                <c:ptCount val="1"/>
                <c:pt idx="0">
                  <c:v>QUADRA</c:v>
                </c:pt>
              </c:strCache>
            </c:strRef>
          </c:tx>
          <c:marker>
            <c:symbol val="none"/>
          </c:marker>
          <c:cat>
            <c:numRef>
              <c:f>'GVE 31 SOROCABA CONSOL 2014'!$B$123:$BB$123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 31 SOROCABA CONSOL 2014'!$B$145:$BB$145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3</c:v>
                </c:pt>
                <c:pt idx="31">
                  <c:v>2</c:v>
                </c:pt>
                <c:pt idx="32">
                  <c:v>1</c:v>
                </c:pt>
                <c:pt idx="33">
                  <c:v>4</c:v>
                </c:pt>
                <c:pt idx="34">
                  <c:v>3</c:v>
                </c:pt>
                <c:pt idx="35">
                  <c:v>3</c:v>
                </c:pt>
                <c:pt idx="36">
                  <c:v>1</c:v>
                </c:pt>
                <c:pt idx="37">
                  <c:v>0</c:v>
                </c:pt>
                <c:pt idx="38">
                  <c:v>0</c:v>
                </c:pt>
                <c:pt idx="39">
                  <c:v>1</c:v>
                </c:pt>
                <c:pt idx="40">
                  <c:v>0</c:v>
                </c:pt>
                <c:pt idx="41">
                  <c:v>1</c:v>
                </c:pt>
                <c:pt idx="42">
                  <c:v>0</c:v>
                </c:pt>
                <c:pt idx="43">
                  <c:v>0</c:v>
                </c:pt>
                <c:pt idx="44">
                  <c:v>1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1</c:v>
                </c:pt>
                <c:pt idx="51">
                  <c:v>1</c:v>
                </c:pt>
                <c:pt idx="52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31 SOROCABA CONSOL 2014'!$A$146</c:f>
              <c:strCache>
                <c:ptCount val="1"/>
                <c:pt idx="0">
                  <c:v>RIBEIRAO GRANDE</c:v>
                </c:pt>
              </c:strCache>
            </c:strRef>
          </c:tx>
          <c:marker>
            <c:symbol val="none"/>
          </c:marker>
          <c:cat>
            <c:numRef>
              <c:f>'GVE 31 SOROCABA CONSOL 2014'!$B$123:$BB$123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 31 SOROCABA CONSOL 2014'!$B$146:$BB$146</c:f>
              <c:numCache>
                <c:formatCode>General</c:formatCode>
                <c:ptCount val="53"/>
                <c:pt idx="0">
                  <c:v>7</c:v>
                </c:pt>
                <c:pt idx="1">
                  <c:v>9</c:v>
                </c:pt>
                <c:pt idx="2">
                  <c:v>8</c:v>
                </c:pt>
                <c:pt idx="3">
                  <c:v>7</c:v>
                </c:pt>
                <c:pt idx="4">
                  <c:v>5</c:v>
                </c:pt>
                <c:pt idx="5">
                  <c:v>0</c:v>
                </c:pt>
                <c:pt idx="6">
                  <c:v>6</c:v>
                </c:pt>
                <c:pt idx="7">
                  <c:v>4</c:v>
                </c:pt>
                <c:pt idx="8">
                  <c:v>4</c:v>
                </c:pt>
                <c:pt idx="9">
                  <c:v>1</c:v>
                </c:pt>
                <c:pt idx="10">
                  <c:v>2</c:v>
                </c:pt>
                <c:pt idx="11">
                  <c:v>6</c:v>
                </c:pt>
                <c:pt idx="12">
                  <c:v>7</c:v>
                </c:pt>
                <c:pt idx="13">
                  <c:v>7</c:v>
                </c:pt>
                <c:pt idx="14">
                  <c:v>10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4</c:v>
                </c:pt>
                <c:pt idx="19">
                  <c:v>5</c:v>
                </c:pt>
                <c:pt idx="20">
                  <c:v>0</c:v>
                </c:pt>
                <c:pt idx="21">
                  <c:v>0</c:v>
                </c:pt>
                <c:pt idx="22">
                  <c:v>4</c:v>
                </c:pt>
                <c:pt idx="23">
                  <c:v>6</c:v>
                </c:pt>
                <c:pt idx="24">
                  <c:v>3</c:v>
                </c:pt>
                <c:pt idx="25">
                  <c:v>4</c:v>
                </c:pt>
                <c:pt idx="26">
                  <c:v>6</c:v>
                </c:pt>
                <c:pt idx="27">
                  <c:v>2</c:v>
                </c:pt>
                <c:pt idx="28">
                  <c:v>11</c:v>
                </c:pt>
                <c:pt idx="29">
                  <c:v>12</c:v>
                </c:pt>
                <c:pt idx="30">
                  <c:v>4</c:v>
                </c:pt>
                <c:pt idx="31">
                  <c:v>15</c:v>
                </c:pt>
                <c:pt idx="32">
                  <c:v>30</c:v>
                </c:pt>
                <c:pt idx="33">
                  <c:v>28</c:v>
                </c:pt>
                <c:pt idx="34">
                  <c:v>21</c:v>
                </c:pt>
                <c:pt idx="35">
                  <c:v>13</c:v>
                </c:pt>
                <c:pt idx="36">
                  <c:v>10</c:v>
                </c:pt>
                <c:pt idx="37">
                  <c:v>12</c:v>
                </c:pt>
                <c:pt idx="38">
                  <c:v>22</c:v>
                </c:pt>
                <c:pt idx="39">
                  <c:v>4</c:v>
                </c:pt>
                <c:pt idx="40">
                  <c:v>15</c:v>
                </c:pt>
                <c:pt idx="41">
                  <c:v>6</c:v>
                </c:pt>
                <c:pt idx="42">
                  <c:v>6</c:v>
                </c:pt>
                <c:pt idx="43">
                  <c:v>4</c:v>
                </c:pt>
                <c:pt idx="44">
                  <c:v>9</c:v>
                </c:pt>
                <c:pt idx="45">
                  <c:v>3</c:v>
                </c:pt>
                <c:pt idx="46">
                  <c:v>1</c:v>
                </c:pt>
                <c:pt idx="47">
                  <c:v>5</c:v>
                </c:pt>
                <c:pt idx="48">
                  <c:v>0</c:v>
                </c:pt>
                <c:pt idx="49">
                  <c:v>0</c:v>
                </c:pt>
                <c:pt idx="50">
                  <c:v>10</c:v>
                </c:pt>
                <c:pt idx="51">
                  <c:v>0</c:v>
                </c:pt>
                <c:pt idx="52">
                  <c:v>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31 SOROCABA CONSOL 2014'!$A$147</c:f>
              <c:strCache>
                <c:ptCount val="1"/>
                <c:pt idx="0">
                  <c:v>SALTO</c:v>
                </c:pt>
              </c:strCache>
            </c:strRef>
          </c:tx>
          <c:marker>
            <c:symbol val="none"/>
          </c:marker>
          <c:cat>
            <c:numRef>
              <c:f>'GVE 31 SOROCABA CONSOL 2014'!$B$123:$BB$123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 31 SOROCABA CONSOL 2014'!$B$147:$BA$147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 31 SOROCABA CONSOL 2014'!$A$148</c:f>
              <c:strCache>
                <c:ptCount val="1"/>
                <c:pt idx="0">
                  <c:v>SALTO DE PIRAPORA</c:v>
                </c:pt>
              </c:strCache>
            </c:strRef>
          </c:tx>
          <c:marker>
            <c:symbol val="none"/>
          </c:marker>
          <c:cat>
            <c:numRef>
              <c:f>'GVE 31 SOROCABA CONSOL 2014'!$B$123:$BB$123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 31 SOROCABA CONSOL 2014'!$B$148:$BB$148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431552"/>
        <c:axId val="118084096"/>
      </c:lineChart>
      <c:catAx>
        <c:axId val="121431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18084096"/>
        <c:crosses val="autoZero"/>
        <c:auto val="1"/>
        <c:lblAlgn val="ctr"/>
        <c:lblOffset val="100"/>
        <c:noMultiLvlLbl val="0"/>
      </c:catAx>
      <c:valAx>
        <c:axId val="1180840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21431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0833333333333334"/>
          <c:y val="0.92312008978675641"/>
          <c:w val="0.61979166666666663"/>
          <c:h val="3.703703703703709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7. MDDA: Número de casos de diarréia por semana epidemiológica e por municípios, GVE 31 Sorocaba, ESP, 2014</a:t>
            </a:r>
          </a:p>
        </c:rich>
      </c:tx>
      <c:layout>
        <c:manualLayout>
          <c:xMode val="edge"/>
          <c:yMode val="edge"/>
          <c:x val="0.12988188976377954"/>
          <c:y val="4.713804713804713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902777777777778"/>
          <c:y val="0.19079685746352412"/>
          <c:w val="0.84375"/>
          <c:h val="0.5824915824915825"/>
        </c:manualLayout>
      </c:layout>
      <c:lineChart>
        <c:grouping val="standard"/>
        <c:varyColors val="0"/>
        <c:ser>
          <c:idx val="0"/>
          <c:order val="0"/>
          <c:tx>
            <c:strRef>
              <c:f>'GVE 31 SOROCABA CONSOL 2014'!$A$149</c:f>
              <c:strCache>
                <c:ptCount val="1"/>
                <c:pt idx="0">
                  <c:v>SAO MIGUEL ARCANJO</c:v>
                </c:pt>
              </c:strCache>
            </c:strRef>
          </c:tx>
          <c:marker>
            <c:symbol val="none"/>
          </c:marker>
          <c:cat>
            <c:numRef>
              <c:f>'GVE 31 SOROCABA CONSOL 2014'!$B$123:$BB$123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 31 SOROCABA CONSOL 2014'!$B$149:$BB$149</c:f>
              <c:numCache>
                <c:formatCode>General</c:formatCode>
                <c:ptCount val="53"/>
                <c:pt idx="0">
                  <c:v>63</c:v>
                </c:pt>
                <c:pt idx="1">
                  <c:v>34</c:v>
                </c:pt>
                <c:pt idx="2">
                  <c:v>28</c:v>
                </c:pt>
                <c:pt idx="3">
                  <c:v>32</c:v>
                </c:pt>
                <c:pt idx="4">
                  <c:v>38</c:v>
                </c:pt>
                <c:pt idx="5">
                  <c:v>44</c:v>
                </c:pt>
                <c:pt idx="6">
                  <c:v>39</c:v>
                </c:pt>
                <c:pt idx="7">
                  <c:v>33</c:v>
                </c:pt>
                <c:pt idx="8">
                  <c:v>47</c:v>
                </c:pt>
                <c:pt idx="9">
                  <c:v>11</c:v>
                </c:pt>
                <c:pt idx="10">
                  <c:v>56</c:v>
                </c:pt>
                <c:pt idx="11">
                  <c:v>54</c:v>
                </c:pt>
                <c:pt idx="12">
                  <c:v>53</c:v>
                </c:pt>
                <c:pt idx="13">
                  <c:v>53</c:v>
                </c:pt>
                <c:pt idx="14">
                  <c:v>44</c:v>
                </c:pt>
                <c:pt idx="15">
                  <c:v>28</c:v>
                </c:pt>
                <c:pt idx="16">
                  <c:v>26</c:v>
                </c:pt>
                <c:pt idx="17">
                  <c:v>21</c:v>
                </c:pt>
                <c:pt idx="18">
                  <c:v>20</c:v>
                </c:pt>
                <c:pt idx="19">
                  <c:v>23</c:v>
                </c:pt>
                <c:pt idx="20">
                  <c:v>41</c:v>
                </c:pt>
                <c:pt idx="21">
                  <c:v>24</c:v>
                </c:pt>
                <c:pt idx="22">
                  <c:v>27</c:v>
                </c:pt>
                <c:pt idx="23">
                  <c:v>28</c:v>
                </c:pt>
                <c:pt idx="24">
                  <c:v>15</c:v>
                </c:pt>
                <c:pt idx="25">
                  <c:v>51</c:v>
                </c:pt>
                <c:pt idx="26">
                  <c:v>38</c:v>
                </c:pt>
                <c:pt idx="27">
                  <c:v>28</c:v>
                </c:pt>
                <c:pt idx="28">
                  <c:v>30</c:v>
                </c:pt>
                <c:pt idx="29">
                  <c:v>34</c:v>
                </c:pt>
                <c:pt idx="30">
                  <c:v>50</c:v>
                </c:pt>
                <c:pt idx="31">
                  <c:v>53</c:v>
                </c:pt>
                <c:pt idx="32">
                  <c:v>47</c:v>
                </c:pt>
                <c:pt idx="33">
                  <c:v>121</c:v>
                </c:pt>
                <c:pt idx="34">
                  <c:v>95</c:v>
                </c:pt>
                <c:pt idx="35">
                  <c:v>95</c:v>
                </c:pt>
                <c:pt idx="36">
                  <c:v>88</c:v>
                </c:pt>
                <c:pt idx="37">
                  <c:v>78</c:v>
                </c:pt>
                <c:pt idx="38">
                  <c:v>47</c:v>
                </c:pt>
                <c:pt idx="39">
                  <c:v>28</c:v>
                </c:pt>
                <c:pt idx="40">
                  <c:v>42</c:v>
                </c:pt>
                <c:pt idx="41">
                  <c:v>34</c:v>
                </c:pt>
                <c:pt idx="42">
                  <c:v>32</c:v>
                </c:pt>
                <c:pt idx="43">
                  <c:v>27</c:v>
                </c:pt>
                <c:pt idx="44">
                  <c:v>23</c:v>
                </c:pt>
                <c:pt idx="45">
                  <c:v>36</c:v>
                </c:pt>
                <c:pt idx="46">
                  <c:v>0</c:v>
                </c:pt>
                <c:pt idx="47">
                  <c:v>40</c:v>
                </c:pt>
                <c:pt idx="48">
                  <c:v>0</c:v>
                </c:pt>
                <c:pt idx="49">
                  <c:v>0</c:v>
                </c:pt>
                <c:pt idx="50">
                  <c:v>19</c:v>
                </c:pt>
                <c:pt idx="51">
                  <c:v>13</c:v>
                </c:pt>
                <c:pt idx="52">
                  <c:v>60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31 SOROCABA CONSOL 2014'!$A$150</c:f>
              <c:strCache>
                <c:ptCount val="1"/>
                <c:pt idx="0">
                  <c:v>SAO ROQUE</c:v>
                </c:pt>
              </c:strCache>
            </c:strRef>
          </c:tx>
          <c:marker>
            <c:symbol val="none"/>
          </c:marker>
          <c:cat>
            <c:numRef>
              <c:f>'GVE 31 SOROCABA CONSOL 2014'!$B$123:$BB$123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 31 SOROCABA CONSOL 2014'!$B$150:$BB$150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31 SOROCABA CONSOL 2014'!$A$151</c:f>
              <c:strCache>
                <c:ptCount val="1"/>
                <c:pt idx="0">
                  <c:v>SARAPUI</c:v>
                </c:pt>
              </c:strCache>
            </c:strRef>
          </c:tx>
          <c:marker>
            <c:symbol val="none"/>
          </c:marker>
          <c:cat>
            <c:numRef>
              <c:f>'GVE 31 SOROCABA CONSOL 2014'!$B$123:$BB$123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 31 SOROCABA CONSOL 2014'!$B$151:$BB$151</c:f>
              <c:numCache>
                <c:formatCode>General</c:formatCode>
                <c:ptCount val="53"/>
                <c:pt idx="0">
                  <c:v>11</c:v>
                </c:pt>
                <c:pt idx="1">
                  <c:v>15</c:v>
                </c:pt>
                <c:pt idx="2">
                  <c:v>11</c:v>
                </c:pt>
                <c:pt idx="3">
                  <c:v>19</c:v>
                </c:pt>
                <c:pt idx="4">
                  <c:v>16</c:v>
                </c:pt>
                <c:pt idx="5">
                  <c:v>9</c:v>
                </c:pt>
                <c:pt idx="6">
                  <c:v>17</c:v>
                </c:pt>
                <c:pt idx="7">
                  <c:v>23</c:v>
                </c:pt>
                <c:pt idx="8">
                  <c:v>14</c:v>
                </c:pt>
                <c:pt idx="9">
                  <c:v>16</c:v>
                </c:pt>
                <c:pt idx="10">
                  <c:v>8</c:v>
                </c:pt>
                <c:pt idx="11">
                  <c:v>18</c:v>
                </c:pt>
                <c:pt idx="12">
                  <c:v>19</c:v>
                </c:pt>
                <c:pt idx="13">
                  <c:v>19</c:v>
                </c:pt>
                <c:pt idx="14">
                  <c:v>35</c:v>
                </c:pt>
                <c:pt idx="15">
                  <c:v>10</c:v>
                </c:pt>
                <c:pt idx="16">
                  <c:v>11</c:v>
                </c:pt>
                <c:pt idx="17">
                  <c:v>17</c:v>
                </c:pt>
                <c:pt idx="18">
                  <c:v>19</c:v>
                </c:pt>
                <c:pt idx="19">
                  <c:v>21</c:v>
                </c:pt>
                <c:pt idx="20">
                  <c:v>16</c:v>
                </c:pt>
                <c:pt idx="21">
                  <c:v>8</c:v>
                </c:pt>
                <c:pt idx="22">
                  <c:v>9</c:v>
                </c:pt>
                <c:pt idx="23">
                  <c:v>11</c:v>
                </c:pt>
                <c:pt idx="24">
                  <c:v>11</c:v>
                </c:pt>
                <c:pt idx="25">
                  <c:v>8</c:v>
                </c:pt>
                <c:pt idx="26">
                  <c:v>17</c:v>
                </c:pt>
                <c:pt idx="27">
                  <c:v>12</c:v>
                </c:pt>
                <c:pt idx="28">
                  <c:v>11</c:v>
                </c:pt>
                <c:pt idx="29">
                  <c:v>18</c:v>
                </c:pt>
                <c:pt idx="30">
                  <c:v>25</c:v>
                </c:pt>
                <c:pt idx="31">
                  <c:v>25</c:v>
                </c:pt>
                <c:pt idx="32">
                  <c:v>18</c:v>
                </c:pt>
                <c:pt idx="33">
                  <c:v>14</c:v>
                </c:pt>
                <c:pt idx="34">
                  <c:v>37</c:v>
                </c:pt>
                <c:pt idx="35">
                  <c:v>33</c:v>
                </c:pt>
                <c:pt idx="36">
                  <c:v>14</c:v>
                </c:pt>
                <c:pt idx="37">
                  <c:v>22</c:v>
                </c:pt>
                <c:pt idx="38">
                  <c:v>14</c:v>
                </c:pt>
                <c:pt idx="39">
                  <c:v>12</c:v>
                </c:pt>
                <c:pt idx="40">
                  <c:v>31</c:v>
                </c:pt>
                <c:pt idx="41">
                  <c:v>29</c:v>
                </c:pt>
                <c:pt idx="42">
                  <c:v>22</c:v>
                </c:pt>
                <c:pt idx="43">
                  <c:v>17</c:v>
                </c:pt>
                <c:pt idx="44">
                  <c:v>4</c:v>
                </c:pt>
                <c:pt idx="45">
                  <c:v>11</c:v>
                </c:pt>
                <c:pt idx="46">
                  <c:v>18</c:v>
                </c:pt>
                <c:pt idx="47">
                  <c:v>12</c:v>
                </c:pt>
                <c:pt idx="48">
                  <c:v>0</c:v>
                </c:pt>
                <c:pt idx="49">
                  <c:v>0</c:v>
                </c:pt>
                <c:pt idx="50">
                  <c:v>7</c:v>
                </c:pt>
                <c:pt idx="51">
                  <c:v>10</c:v>
                </c:pt>
                <c:pt idx="52">
                  <c:v>17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31 SOROCABA CONSOL 2014'!$A$152</c:f>
              <c:strCache>
                <c:ptCount val="1"/>
                <c:pt idx="0">
                  <c:v>SOROCABA</c:v>
                </c:pt>
              </c:strCache>
            </c:strRef>
          </c:tx>
          <c:marker>
            <c:symbol val="none"/>
          </c:marker>
          <c:cat>
            <c:numRef>
              <c:f>'GVE 31 SOROCABA CONSOL 2014'!$B$123:$BB$123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 31 SOROCABA CONSOL 2014'!$B$152:$BB$152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932736"/>
        <c:axId val="118086400"/>
      </c:lineChart>
      <c:catAx>
        <c:axId val="130932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18086400"/>
        <c:crosses val="autoZero"/>
        <c:auto val="1"/>
        <c:lblAlgn val="ctr"/>
        <c:lblOffset val="100"/>
        <c:noMultiLvlLbl val="0"/>
      </c:catAx>
      <c:valAx>
        <c:axId val="1180864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309327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9047106772068098"/>
          <c:y val="0.92087542087542085"/>
          <c:w val="0.68081502151816409"/>
          <c:h val="3.703703703703709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8. MDDA: Número de casos de diarréia por semana epidemiológica e por municípios, GVE 31 Sorocaba, ESP, 2014</a:t>
            </a:r>
          </a:p>
        </c:rich>
      </c:tx>
      <c:layout>
        <c:manualLayout>
          <c:xMode val="edge"/>
          <c:yMode val="edge"/>
          <c:x val="0.13265966754155731"/>
          <c:y val="7.4074074074074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59722222222222"/>
          <c:y val="0.21324354657687991"/>
          <c:w val="0.84583333333333333"/>
          <c:h val="0.56677890011223342"/>
        </c:manualLayout>
      </c:layout>
      <c:lineChart>
        <c:grouping val="standard"/>
        <c:varyColors val="0"/>
        <c:ser>
          <c:idx val="0"/>
          <c:order val="0"/>
          <c:tx>
            <c:strRef>
              <c:f>'GVE 31 SOROCABA CONSOL 2014'!$A$153</c:f>
              <c:strCache>
                <c:ptCount val="1"/>
                <c:pt idx="0">
                  <c:v>TAPIRAI</c:v>
                </c:pt>
              </c:strCache>
            </c:strRef>
          </c:tx>
          <c:marker>
            <c:symbol val="none"/>
          </c:marker>
          <c:cat>
            <c:numRef>
              <c:f>'GVE 31 SOROCABA CONSOL 2014'!$B$123:$BB$123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 31 SOROCABA CONSOL 2014'!$B$153:$BB$153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31 SOROCABA CONSOL 2014'!$A$154</c:f>
              <c:strCache>
                <c:ptCount val="1"/>
                <c:pt idx="0">
                  <c:v>TATUI</c:v>
                </c:pt>
              </c:strCache>
            </c:strRef>
          </c:tx>
          <c:marker>
            <c:symbol val="none"/>
          </c:marker>
          <c:cat>
            <c:numRef>
              <c:f>'GVE 31 SOROCABA CONSOL 2014'!$B$123:$BB$123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 31 SOROCABA CONSOL 2014'!$B$154:$BB$154</c:f>
              <c:numCache>
                <c:formatCode>General</c:formatCode>
                <c:ptCount val="53"/>
                <c:pt idx="0">
                  <c:v>75</c:v>
                </c:pt>
                <c:pt idx="1">
                  <c:v>111</c:v>
                </c:pt>
                <c:pt idx="2">
                  <c:v>70</c:v>
                </c:pt>
                <c:pt idx="3">
                  <c:v>81</c:v>
                </c:pt>
                <c:pt idx="4">
                  <c:v>102</c:v>
                </c:pt>
                <c:pt idx="5">
                  <c:v>139</c:v>
                </c:pt>
                <c:pt idx="6">
                  <c:v>163</c:v>
                </c:pt>
                <c:pt idx="7">
                  <c:v>113</c:v>
                </c:pt>
                <c:pt idx="8">
                  <c:v>75</c:v>
                </c:pt>
                <c:pt idx="9">
                  <c:v>93</c:v>
                </c:pt>
                <c:pt idx="10">
                  <c:v>98</c:v>
                </c:pt>
                <c:pt idx="11">
                  <c:v>99</c:v>
                </c:pt>
                <c:pt idx="12">
                  <c:v>113</c:v>
                </c:pt>
                <c:pt idx="13">
                  <c:v>113</c:v>
                </c:pt>
                <c:pt idx="14">
                  <c:v>112</c:v>
                </c:pt>
                <c:pt idx="15">
                  <c:v>101</c:v>
                </c:pt>
                <c:pt idx="16">
                  <c:v>145</c:v>
                </c:pt>
                <c:pt idx="17">
                  <c:v>122</c:v>
                </c:pt>
                <c:pt idx="18">
                  <c:v>116</c:v>
                </c:pt>
                <c:pt idx="19">
                  <c:v>54</c:v>
                </c:pt>
                <c:pt idx="20">
                  <c:v>101</c:v>
                </c:pt>
                <c:pt idx="21">
                  <c:v>98</c:v>
                </c:pt>
                <c:pt idx="22">
                  <c:v>93</c:v>
                </c:pt>
                <c:pt idx="23">
                  <c:v>105</c:v>
                </c:pt>
                <c:pt idx="24">
                  <c:v>52</c:v>
                </c:pt>
                <c:pt idx="25">
                  <c:v>87</c:v>
                </c:pt>
                <c:pt idx="26">
                  <c:v>70</c:v>
                </c:pt>
                <c:pt idx="27">
                  <c:v>72</c:v>
                </c:pt>
                <c:pt idx="28">
                  <c:v>84</c:v>
                </c:pt>
                <c:pt idx="29">
                  <c:v>127</c:v>
                </c:pt>
                <c:pt idx="30">
                  <c:v>186</c:v>
                </c:pt>
                <c:pt idx="31">
                  <c:v>283</c:v>
                </c:pt>
                <c:pt idx="32">
                  <c:v>285</c:v>
                </c:pt>
                <c:pt idx="33">
                  <c:v>194</c:v>
                </c:pt>
                <c:pt idx="34">
                  <c:v>169</c:v>
                </c:pt>
                <c:pt idx="35">
                  <c:v>130</c:v>
                </c:pt>
                <c:pt idx="36">
                  <c:v>202</c:v>
                </c:pt>
                <c:pt idx="37">
                  <c:v>190</c:v>
                </c:pt>
                <c:pt idx="38">
                  <c:v>124</c:v>
                </c:pt>
                <c:pt idx="39">
                  <c:v>184</c:v>
                </c:pt>
                <c:pt idx="40">
                  <c:v>111</c:v>
                </c:pt>
                <c:pt idx="41">
                  <c:v>128</c:v>
                </c:pt>
                <c:pt idx="42">
                  <c:v>102</c:v>
                </c:pt>
                <c:pt idx="43">
                  <c:v>123</c:v>
                </c:pt>
                <c:pt idx="44">
                  <c:v>107</c:v>
                </c:pt>
                <c:pt idx="45">
                  <c:v>114</c:v>
                </c:pt>
                <c:pt idx="46">
                  <c:v>104</c:v>
                </c:pt>
                <c:pt idx="47">
                  <c:v>90</c:v>
                </c:pt>
                <c:pt idx="48">
                  <c:v>0</c:v>
                </c:pt>
                <c:pt idx="49">
                  <c:v>0</c:v>
                </c:pt>
                <c:pt idx="50">
                  <c:v>109</c:v>
                </c:pt>
                <c:pt idx="51">
                  <c:v>178</c:v>
                </c:pt>
                <c:pt idx="52">
                  <c:v>124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31 SOROCABA CONSOL 2014'!$A$155</c:f>
              <c:strCache>
                <c:ptCount val="1"/>
                <c:pt idx="0">
                  <c:v>TIETE</c:v>
                </c:pt>
              </c:strCache>
            </c:strRef>
          </c:tx>
          <c:marker>
            <c:symbol val="none"/>
          </c:marker>
          <c:cat>
            <c:numRef>
              <c:f>'GVE 31 SOROCABA CONSOL 2014'!$B$123:$BB$123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 31 SOROCABA CONSOL 2014'!$B$155:$BA$155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31 SOROCABA CONSOL 2014'!$A$156</c:f>
              <c:strCache>
                <c:ptCount val="1"/>
                <c:pt idx="0">
                  <c:v>VOTORANTIM</c:v>
                </c:pt>
              </c:strCache>
            </c:strRef>
          </c:tx>
          <c:marker>
            <c:symbol val="none"/>
          </c:marker>
          <c:cat>
            <c:numRef>
              <c:f>'GVE 31 SOROCABA CONSOL 2014'!$B$123:$BB$123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 31 SOROCABA CONSOL 2014'!$B$156:$BB$156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934272"/>
        <c:axId val="130770048"/>
      </c:lineChart>
      <c:catAx>
        <c:axId val="130934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30770048"/>
        <c:crosses val="autoZero"/>
        <c:auto val="1"/>
        <c:lblAlgn val="ctr"/>
        <c:lblOffset val="100"/>
        <c:noMultiLvlLbl val="0"/>
      </c:catAx>
      <c:valAx>
        <c:axId val="1307700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309342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3437499999999998"/>
          <c:y val="0.92760942760942766"/>
          <c:w val="0.4756385362984612"/>
          <c:h val="3.703703703703709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Figura 9. MDDA: Número de casos de diarréia por faixa etária segundo o trimestre (tendência bruta sem correção por intervalos de faixas etárias), GVE 31 Sorocaba, ESP, 2014</a:t>
            </a:r>
            <a:endParaRPr lang="pt-BR"/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&lt; 1a</c:v>
          </c:tx>
          <c:invertIfNegative val="0"/>
          <c:cat>
            <c:strRef>
              <c:f>'GVE 31 SOROCABA CONSOL 2014'!$A$166:$A$169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31 SOROCABA CONSOL 2014'!$B$166:$B$169</c:f>
              <c:numCache>
                <c:formatCode>General</c:formatCode>
                <c:ptCount val="4"/>
                <c:pt idx="0">
                  <c:v>171</c:v>
                </c:pt>
                <c:pt idx="1">
                  <c:v>130</c:v>
                </c:pt>
                <c:pt idx="2">
                  <c:v>191</c:v>
                </c:pt>
                <c:pt idx="3">
                  <c:v>157</c:v>
                </c:pt>
              </c:numCache>
            </c:numRef>
          </c:val>
        </c:ser>
        <c:ser>
          <c:idx val="1"/>
          <c:order val="1"/>
          <c:tx>
            <c:v>1 - 4a</c:v>
          </c:tx>
          <c:invertIfNegative val="0"/>
          <c:cat>
            <c:strRef>
              <c:f>'GVE 31 SOROCABA CONSOL 2014'!$A$166:$A$169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31 SOROCABA CONSOL 2014'!$C$166:$C$169</c:f>
              <c:numCache>
                <c:formatCode>General</c:formatCode>
                <c:ptCount val="4"/>
                <c:pt idx="0">
                  <c:v>423</c:v>
                </c:pt>
                <c:pt idx="1">
                  <c:v>499</c:v>
                </c:pt>
                <c:pt idx="2">
                  <c:v>1205</c:v>
                </c:pt>
                <c:pt idx="3">
                  <c:v>474</c:v>
                </c:pt>
              </c:numCache>
            </c:numRef>
          </c:val>
        </c:ser>
        <c:ser>
          <c:idx val="2"/>
          <c:order val="2"/>
          <c:tx>
            <c:v>5 - 9a</c:v>
          </c:tx>
          <c:invertIfNegative val="0"/>
          <c:cat>
            <c:strRef>
              <c:f>'GVE 31 SOROCABA CONSOL 2014'!$A$166:$A$169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31 SOROCABA CONSOL 2014'!$D$166:$D$169</c:f>
              <c:numCache>
                <c:formatCode>General</c:formatCode>
                <c:ptCount val="4"/>
                <c:pt idx="0">
                  <c:v>405</c:v>
                </c:pt>
                <c:pt idx="1">
                  <c:v>398</c:v>
                </c:pt>
                <c:pt idx="2">
                  <c:v>1122</c:v>
                </c:pt>
                <c:pt idx="3">
                  <c:v>434</c:v>
                </c:pt>
              </c:numCache>
            </c:numRef>
          </c:val>
        </c:ser>
        <c:ser>
          <c:idx val="3"/>
          <c:order val="3"/>
          <c:tx>
            <c:v>10a e +</c:v>
          </c:tx>
          <c:invertIfNegative val="0"/>
          <c:cat>
            <c:strRef>
              <c:f>'GVE 31 SOROCABA CONSOL 2014'!$A$166:$A$169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31 SOROCABA CONSOL 2014'!$E$166:$E$169</c:f>
              <c:numCache>
                <c:formatCode>General</c:formatCode>
                <c:ptCount val="4"/>
                <c:pt idx="0">
                  <c:v>2648</c:v>
                </c:pt>
                <c:pt idx="1">
                  <c:v>2338</c:v>
                </c:pt>
                <c:pt idx="2">
                  <c:v>3817</c:v>
                </c:pt>
                <c:pt idx="3">
                  <c:v>2777</c:v>
                </c:pt>
              </c:numCache>
            </c:numRef>
          </c:val>
        </c:ser>
        <c:ser>
          <c:idx val="4"/>
          <c:order val="4"/>
          <c:tx>
            <c:v>IGN</c:v>
          </c:tx>
          <c:invertIfNegative val="0"/>
          <c:val>
            <c:numRef>
              <c:f>'GVE 31 SOROCABA CONSOL 2014'!$F$166:$F$169</c:f>
              <c:numCache>
                <c:formatCode>General</c:formatCode>
                <c:ptCount val="4"/>
                <c:pt idx="0">
                  <c:v>13</c:v>
                </c:pt>
                <c:pt idx="1">
                  <c:v>0</c:v>
                </c:pt>
                <c:pt idx="2">
                  <c:v>36</c:v>
                </c:pt>
                <c:pt idx="3">
                  <c:v>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266560"/>
        <c:axId val="130772352"/>
      </c:barChart>
      <c:catAx>
        <c:axId val="131266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Trimestre de Ocorrência</a:t>
                </a:r>
              </a:p>
            </c:rich>
          </c:tx>
          <c:overlay val="0"/>
        </c:title>
        <c:majorTickMark val="out"/>
        <c:minorTickMark val="none"/>
        <c:tickLblPos val="nextTo"/>
        <c:crossAx val="130772352"/>
        <c:crosses val="autoZero"/>
        <c:auto val="1"/>
        <c:lblAlgn val="ctr"/>
        <c:lblOffset val="100"/>
        <c:noMultiLvlLbl val="0"/>
      </c:catAx>
      <c:valAx>
        <c:axId val="13077235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126656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3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/>
  <sheetViews>
    <sheetView zoomScale="103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zoomScale="103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2</xdr:row>
      <xdr:rowOff>24342</xdr:rowOff>
    </xdr:from>
    <xdr:to>
      <xdr:col>0</xdr:col>
      <xdr:colOff>1031492</xdr:colOff>
      <xdr:row>6</xdr:row>
      <xdr:rowOff>123825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395817"/>
          <a:ext cx="821942" cy="7567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645218" cy="602017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645218" cy="602017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654466" cy="6010922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vhidri@saude.sp.gov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72"/>
  <sheetViews>
    <sheetView tabSelected="1" workbookViewId="0">
      <selection activeCell="A7" sqref="A7"/>
    </sheetView>
  </sheetViews>
  <sheetFormatPr defaultRowHeight="11.25" x14ac:dyDescent="0.2"/>
  <cols>
    <col min="1" max="1" width="21.7109375" style="3" customWidth="1"/>
    <col min="2" max="2" width="10" style="3" customWidth="1"/>
    <col min="3" max="3" width="11.140625" style="3" customWidth="1"/>
    <col min="4" max="4" width="10" style="3" bestFit="1" customWidth="1"/>
    <col min="5" max="7" width="9.140625" style="3"/>
    <col min="8" max="11" width="9.140625" style="18"/>
    <col min="12" max="12" width="9.140625" style="3"/>
    <col min="13" max="14" width="13.140625" style="3" bestFit="1" customWidth="1"/>
    <col min="15" max="15" width="11.85546875" style="3" bestFit="1" customWidth="1"/>
    <col min="16" max="16" width="9.140625" style="3"/>
    <col min="17" max="17" width="9.140625" style="18"/>
    <col min="18" max="16384" width="9.140625" style="3"/>
  </cols>
  <sheetData>
    <row r="1" spans="1:56" s="8" customFormat="1" x14ac:dyDescent="0.2">
      <c r="P1" s="17"/>
      <c r="Q1" s="17"/>
    </row>
    <row r="2" spans="1:56" s="8" customFormat="1" ht="18" x14ac:dyDescent="0.25">
      <c r="A2" s="16"/>
      <c r="B2" s="2" t="s">
        <v>51</v>
      </c>
      <c r="G2" s="30" t="s">
        <v>70</v>
      </c>
      <c r="O2" s="17"/>
    </row>
    <row r="3" spans="1:56" s="8" customFormat="1" x14ac:dyDescent="0.2">
      <c r="A3" s="16"/>
      <c r="B3" s="2" t="s">
        <v>52</v>
      </c>
      <c r="O3" s="17"/>
    </row>
    <row r="4" spans="1:56" s="8" customFormat="1" x14ac:dyDescent="0.2">
      <c r="A4" s="16"/>
      <c r="B4" s="2" t="s">
        <v>53</v>
      </c>
      <c r="O4" s="17"/>
    </row>
    <row r="5" spans="1:56" s="8" customFormat="1" x14ac:dyDescent="0.2">
      <c r="A5" s="16"/>
      <c r="B5" s="2" t="s">
        <v>54</v>
      </c>
      <c r="O5" s="17"/>
    </row>
    <row r="6" spans="1:56" s="8" customFormat="1" ht="18" x14ac:dyDescent="0.25">
      <c r="A6" s="16"/>
      <c r="B6" s="6" t="s">
        <v>55</v>
      </c>
      <c r="H6" s="30" t="s">
        <v>79</v>
      </c>
      <c r="O6" s="17"/>
    </row>
    <row r="7" spans="1:56" s="8" customFormat="1" x14ac:dyDescent="0.2">
      <c r="A7" s="16"/>
      <c r="B7" s="6" t="s">
        <v>56</v>
      </c>
      <c r="O7" s="17"/>
    </row>
    <row r="8" spans="1:56" s="8" customFormat="1" x14ac:dyDescent="0.2">
      <c r="A8" s="16"/>
      <c r="B8" s="31" t="s">
        <v>57</v>
      </c>
      <c r="O8" s="17"/>
    </row>
    <row r="9" spans="1:56" s="8" customFormat="1" x14ac:dyDescent="0.2">
      <c r="A9" s="16"/>
      <c r="B9" s="31"/>
      <c r="O9" s="17"/>
    </row>
    <row r="10" spans="1:56" s="8" customFormat="1" ht="12.75" x14ac:dyDescent="0.2">
      <c r="A10" s="16"/>
      <c r="B10" s="31"/>
      <c r="C10" s="32" t="s">
        <v>73</v>
      </c>
      <c r="O10" s="17"/>
    </row>
    <row r="11" spans="1:56" s="8" customFormat="1" ht="12.75" x14ac:dyDescent="0.2">
      <c r="A11" s="16"/>
      <c r="B11" s="31"/>
      <c r="C11" s="33" t="s">
        <v>74</v>
      </c>
      <c r="O11" s="17"/>
    </row>
    <row r="12" spans="1:56" s="8" customFormat="1" ht="12.75" x14ac:dyDescent="0.2">
      <c r="A12" s="16"/>
      <c r="C12" s="33" t="s">
        <v>75</v>
      </c>
      <c r="O12" s="17"/>
    </row>
    <row r="13" spans="1:56" s="8" customFormat="1" ht="12.75" x14ac:dyDescent="0.2">
      <c r="A13" s="16"/>
      <c r="C13" s="32" t="s">
        <v>76</v>
      </c>
      <c r="O13" s="17"/>
    </row>
    <row r="14" spans="1:56" s="8" customFormat="1" ht="12.75" x14ac:dyDescent="0.2">
      <c r="A14" s="16"/>
      <c r="C14" s="32" t="s">
        <v>77</v>
      </c>
      <c r="O14" s="17"/>
    </row>
    <row r="15" spans="1:56" s="8" customFormat="1" ht="12.75" x14ac:dyDescent="0.2">
      <c r="A15" s="16"/>
      <c r="C15" s="32" t="s">
        <v>78</v>
      </c>
      <c r="O15" s="17"/>
    </row>
    <row r="16" spans="1:56" x14ac:dyDescent="0.2">
      <c r="A16" s="1"/>
      <c r="B16" s="7"/>
      <c r="BD16" s="5"/>
    </row>
    <row r="17" spans="1:56" x14ac:dyDescent="0.2">
      <c r="BD17" s="5"/>
    </row>
    <row r="18" spans="1:56" s="10" customFormat="1" ht="16.5" thickBot="1" x14ac:dyDescent="0.3">
      <c r="A18" s="34" t="s">
        <v>80</v>
      </c>
      <c r="B18" s="4"/>
      <c r="C18" s="4"/>
      <c r="D18" s="4"/>
      <c r="E18" s="4"/>
      <c r="F18" s="4"/>
      <c r="G18" s="4"/>
      <c r="H18" s="20"/>
      <c r="I18" s="20"/>
      <c r="J18" s="20"/>
      <c r="K18" s="20"/>
      <c r="M18" s="22"/>
      <c r="Q18" s="19"/>
      <c r="T18" s="11"/>
      <c r="U18" s="26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BD18" s="11"/>
    </row>
    <row r="19" spans="1:56" ht="33" customHeight="1" thickBot="1" x14ac:dyDescent="0.25">
      <c r="A19" s="135" t="s">
        <v>47</v>
      </c>
      <c r="B19" s="137" t="s">
        <v>37</v>
      </c>
      <c r="C19" s="137"/>
      <c r="D19" s="137"/>
      <c r="E19" s="137"/>
      <c r="F19" s="137"/>
      <c r="G19" s="138"/>
      <c r="H19" s="139" t="s">
        <v>38</v>
      </c>
      <c r="I19" s="137"/>
      <c r="J19" s="137"/>
      <c r="K19" s="137"/>
      <c r="L19" s="138"/>
      <c r="M19" s="135" t="s">
        <v>48</v>
      </c>
      <c r="N19" s="145" t="s">
        <v>49</v>
      </c>
      <c r="O19" s="147" t="s">
        <v>50</v>
      </c>
      <c r="P19" s="143"/>
      <c r="Q19" s="144"/>
      <c r="T19" s="5"/>
      <c r="U19" s="5"/>
      <c r="V19" s="27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</row>
    <row r="20" spans="1:56" ht="12" thickBot="1" x14ac:dyDescent="0.25">
      <c r="A20" s="136"/>
      <c r="B20" s="39" t="s">
        <v>39</v>
      </c>
      <c r="C20" s="40" t="s">
        <v>40</v>
      </c>
      <c r="D20" s="40" t="s">
        <v>41</v>
      </c>
      <c r="E20" s="40" t="s">
        <v>42</v>
      </c>
      <c r="F20" s="41" t="s">
        <v>43</v>
      </c>
      <c r="G20" s="42" t="s">
        <v>2</v>
      </c>
      <c r="H20" s="43" t="s">
        <v>44</v>
      </c>
      <c r="I20" s="40" t="s">
        <v>45</v>
      </c>
      <c r="J20" s="40" t="s">
        <v>46</v>
      </c>
      <c r="K20" s="41" t="s">
        <v>43</v>
      </c>
      <c r="L20" s="42" t="s">
        <v>2</v>
      </c>
      <c r="M20" s="136"/>
      <c r="N20" s="146"/>
      <c r="O20" s="148"/>
      <c r="P20" s="143"/>
      <c r="Q20" s="144"/>
      <c r="T20" s="5"/>
      <c r="U20" s="27"/>
      <c r="V20" s="28"/>
      <c r="W20" s="28"/>
      <c r="X20" s="28"/>
      <c r="Y20" s="28"/>
      <c r="Z20" s="28"/>
      <c r="AA20" s="28"/>
      <c r="AB20" s="29"/>
      <c r="AC20" s="28"/>
      <c r="AD20" s="28"/>
      <c r="AE20" s="28"/>
      <c r="AF20" s="28"/>
      <c r="AG20" s="29"/>
      <c r="AH20" s="5"/>
      <c r="AI20" s="5"/>
      <c r="AJ20" s="5"/>
      <c r="AK20" s="5"/>
      <c r="AL20" s="5"/>
      <c r="AM20" s="5"/>
    </row>
    <row r="21" spans="1:56" x14ac:dyDescent="0.2">
      <c r="A21" s="44">
        <v>1</v>
      </c>
      <c r="B21" s="46">
        <v>3</v>
      </c>
      <c r="C21" s="47">
        <v>23</v>
      </c>
      <c r="D21" s="47">
        <v>43</v>
      </c>
      <c r="E21" s="47">
        <v>178</v>
      </c>
      <c r="F21" s="48">
        <v>0</v>
      </c>
      <c r="G21" s="51">
        <v>247</v>
      </c>
      <c r="H21" s="46">
        <v>71</v>
      </c>
      <c r="I21" s="47">
        <v>28</v>
      </c>
      <c r="J21" s="47">
        <v>148</v>
      </c>
      <c r="K21" s="48">
        <v>0</v>
      </c>
      <c r="L21" s="51">
        <v>247</v>
      </c>
      <c r="M21" s="46">
        <v>77</v>
      </c>
      <c r="N21" s="47">
        <v>57</v>
      </c>
      <c r="O21" s="53">
        <f>(N21*100/M21)</f>
        <v>74.025974025974023</v>
      </c>
      <c r="P21" s="35"/>
      <c r="Q21" s="23"/>
      <c r="T21" s="5"/>
      <c r="U21" s="5"/>
      <c r="V21" s="28"/>
      <c r="W21" s="28"/>
      <c r="X21" s="28"/>
      <c r="Y21" s="28"/>
      <c r="Z21" s="28"/>
      <c r="AA21" s="28"/>
      <c r="AB21" s="29"/>
      <c r="AC21" s="28"/>
      <c r="AD21" s="28"/>
      <c r="AE21" s="28"/>
      <c r="AF21" s="28"/>
      <c r="AG21" s="29"/>
      <c r="AH21" s="5"/>
      <c r="AI21" s="5"/>
      <c r="AJ21" s="5"/>
      <c r="AK21" s="5"/>
      <c r="AL21" s="5"/>
      <c r="AM21" s="5"/>
    </row>
    <row r="22" spans="1:56" x14ac:dyDescent="0.2">
      <c r="A22" s="45">
        <v>2</v>
      </c>
      <c r="B22" s="49">
        <v>40</v>
      </c>
      <c r="C22" s="37">
        <v>45</v>
      </c>
      <c r="D22" s="37">
        <v>63</v>
      </c>
      <c r="E22" s="37">
        <v>144</v>
      </c>
      <c r="F22" s="50">
        <v>0</v>
      </c>
      <c r="G22" s="52">
        <v>292</v>
      </c>
      <c r="H22" s="49">
        <v>106</v>
      </c>
      <c r="I22" s="37">
        <v>62</v>
      </c>
      <c r="J22" s="37">
        <v>124</v>
      </c>
      <c r="K22" s="50">
        <v>0</v>
      </c>
      <c r="L22" s="52">
        <v>292</v>
      </c>
      <c r="M22" s="49">
        <v>77</v>
      </c>
      <c r="N22" s="37">
        <v>55</v>
      </c>
      <c r="O22" s="54">
        <f t="shared" ref="O22:O74" si="0">(N22*100/M22)</f>
        <v>71.428571428571431</v>
      </c>
      <c r="P22" s="35"/>
      <c r="Q22" s="23"/>
      <c r="T22" s="5"/>
      <c r="U22" s="5"/>
      <c r="V22" s="28"/>
      <c r="W22" s="28"/>
      <c r="X22" s="28"/>
      <c r="Y22" s="28"/>
      <c r="Z22" s="28"/>
      <c r="AA22" s="28"/>
      <c r="AB22" s="29"/>
      <c r="AC22" s="28"/>
      <c r="AD22" s="28"/>
      <c r="AE22" s="28"/>
      <c r="AF22" s="28"/>
      <c r="AG22" s="29"/>
      <c r="AH22" s="5"/>
      <c r="AI22" s="5"/>
      <c r="AJ22" s="5"/>
      <c r="AK22" s="5"/>
      <c r="AL22" s="5"/>
      <c r="AM22" s="5"/>
    </row>
    <row r="23" spans="1:56" x14ac:dyDescent="0.2">
      <c r="A23" s="45">
        <v>3</v>
      </c>
      <c r="B23" s="49">
        <v>11</v>
      </c>
      <c r="C23" s="37">
        <v>31</v>
      </c>
      <c r="D23" s="37">
        <v>29</v>
      </c>
      <c r="E23" s="37">
        <v>141</v>
      </c>
      <c r="F23" s="50">
        <v>0</v>
      </c>
      <c r="G23" s="52">
        <v>212</v>
      </c>
      <c r="H23" s="49">
        <v>70</v>
      </c>
      <c r="I23" s="37">
        <v>63</v>
      </c>
      <c r="J23" s="37">
        <v>79</v>
      </c>
      <c r="K23" s="50">
        <v>0</v>
      </c>
      <c r="L23" s="52">
        <v>212</v>
      </c>
      <c r="M23" s="49">
        <v>77</v>
      </c>
      <c r="N23" s="37">
        <v>55</v>
      </c>
      <c r="O23" s="54">
        <f t="shared" si="0"/>
        <v>71.428571428571431</v>
      </c>
      <c r="P23" s="35"/>
      <c r="Q23" s="23"/>
      <c r="T23" s="5"/>
      <c r="U23" s="5"/>
      <c r="V23" s="28"/>
      <c r="W23" s="28"/>
      <c r="X23" s="28"/>
      <c r="Y23" s="28"/>
      <c r="Z23" s="28"/>
      <c r="AA23" s="28"/>
      <c r="AB23" s="29"/>
      <c r="AC23" s="28"/>
      <c r="AD23" s="28"/>
      <c r="AE23" s="28"/>
      <c r="AF23" s="28"/>
      <c r="AG23" s="29"/>
      <c r="AH23" s="5"/>
      <c r="AI23" s="5"/>
      <c r="AJ23" s="5"/>
      <c r="AK23" s="5"/>
      <c r="AL23" s="5"/>
      <c r="AM23" s="5"/>
    </row>
    <row r="24" spans="1:56" x14ac:dyDescent="0.2">
      <c r="A24" s="45">
        <v>4</v>
      </c>
      <c r="B24" s="49">
        <v>16</v>
      </c>
      <c r="C24" s="37">
        <v>26</v>
      </c>
      <c r="D24" s="37">
        <v>23</v>
      </c>
      <c r="E24" s="37">
        <v>185</v>
      </c>
      <c r="F24" s="50">
        <v>0</v>
      </c>
      <c r="G24" s="52">
        <v>250</v>
      </c>
      <c r="H24" s="49">
        <v>77</v>
      </c>
      <c r="I24" s="37">
        <v>64</v>
      </c>
      <c r="J24" s="37">
        <v>109</v>
      </c>
      <c r="K24" s="50">
        <v>0</v>
      </c>
      <c r="L24" s="52">
        <v>250</v>
      </c>
      <c r="M24" s="49">
        <v>77</v>
      </c>
      <c r="N24" s="37">
        <v>55</v>
      </c>
      <c r="O24" s="54">
        <f t="shared" si="0"/>
        <v>71.428571428571431</v>
      </c>
      <c r="P24" s="35"/>
      <c r="Q24" s="23"/>
      <c r="T24" s="5"/>
      <c r="U24" s="5"/>
      <c r="V24" s="28"/>
      <c r="W24" s="28"/>
      <c r="X24" s="28"/>
      <c r="Y24" s="28"/>
      <c r="Z24" s="28"/>
      <c r="AA24" s="28"/>
      <c r="AB24" s="29"/>
      <c r="AC24" s="28"/>
      <c r="AD24" s="28"/>
      <c r="AE24" s="28"/>
      <c r="AF24" s="28"/>
      <c r="AG24" s="29"/>
      <c r="AH24" s="5"/>
      <c r="AI24" s="5"/>
      <c r="AJ24" s="5"/>
      <c r="AK24" s="5"/>
      <c r="AL24" s="5"/>
      <c r="AM24" s="5"/>
    </row>
    <row r="25" spans="1:56" x14ac:dyDescent="0.2">
      <c r="A25" s="45">
        <v>5</v>
      </c>
      <c r="B25" s="49">
        <v>14</v>
      </c>
      <c r="C25" s="37">
        <v>38</v>
      </c>
      <c r="D25" s="37">
        <v>25</v>
      </c>
      <c r="E25" s="37">
        <v>241</v>
      </c>
      <c r="F25" s="50">
        <v>0</v>
      </c>
      <c r="G25" s="52">
        <v>318</v>
      </c>
      <c r="H25" s="49">
        <v>102</v>
      </c>
      <c r="I25" s="37">
        <v>98</v>
      </c>
      <c r="J25" s="37">
        <v>118</v>
      </c>
      <c r="K25" s="50">
        <v>0</v>
      </c>
      <c r="L25" s="52">
        <v>318</v>
      </c>
      <c r="M25" s="49">
        <v>77</v>
      </c>
      <c r="N25" s="37">
        <v>52</v>
      </c>
      <c r="O25" s="54">
        <f t="shared" si="0"/>
        <v>67.532467532467535</v>
      </c>
      <c r="P25" s="35"/>
      <c r="Q25" s="23"/>
      <c r="T25" s="5"/>
      <c r="U25" s="5"/>
      <c r="V25" s="28"/>
      <c r="W25" s="28"/>
      <c r="X25" s="28"/>
      <c r="Y25" s="28"/>
      <c r="Z25" s="28"/>
      <c r="AA25" s="28"/>
      <c r="AB25" s="29"/>
      <c r="AC25" s="28"/>
      <c r="AD25" s="28"/>
      <c r="AE25" s="28"/>
      <c r="AF25" s="28"/>
      <c r="AG25" s="29"/>
      <c r="AH25" s="5"/>
      <c r="AI25" s="5"/>
      <c r="AJ25" s="5"/>
      <c r="AK25" s="5"/>
      <c r="AL25" s="5"/>
      <c r="AM25" s="5"/>
    </row>
    <row r="26" spans="1:56" x14ac:dyDescent="0.2">
      <c r="A26" s="45">
        <v>6</v>
      </c>
      <c r="B26" s="49">
        <v>10</v>
      </c>
      <c r="C26" s="37">
        <v>45</v>
      </c>
      <c r="D26" s="37">
        <v>19</v>
      </c>
      <c r="E26" s="37">
        <v>247</v>
      </c>
      <c r="F26" s="50">
        <v>0</v>
      </c>
      <c r="G26" s="52">
        <v>321</v>
      </c>
      <c r="H26" s="49">
        <v>119</v>
      </c>
      <c r="I26" s="37">
        <v>62</v>
      </c>
      <c r="J26" s="37">
        <v>140</v>
      </c>
      <c r="K26" s="50">
        <v>0</v>
      </c>
      <c r="L26" s="52">
        <v>321</v>
      </c>
      <c r="M26" s="49">
        <v>77</v>
      </c>
      <c r="N26" s="37">
        <v>52</v>
      </c>
      <c r="O26" s="54">
        <f t="shared" si="0"/>
        <v>67.532467532467535</v>
      </c>
      <c r="P26" s="35"/>
      <c r="Q26" s="23"/>
      <c r="T26" s="5"/>
      <c r="U26" s="5"/>
      <c r="V26" s="28"/>
      <c r="W26" s="28"/>
      <c r="X26" s="28"/>
      <c r="Y26" s="28"/>
      <c r="Z26" s="28"/>
      <c r="AA26" s="28"/>
      <c r="AB26" s="29"/>
      <c r="AC26" s="28"/>
      <c r="AD26" s="28"/>
      <c r="AE26" s="28"/>
      <c r="AF26" s="28"/>
      <c r="AG26" s="29"/>
      <c r="AH26" s="5"/>
      <c r="AI26" s="5"/>
      <c r="AJ26" s="5"/>
      <c r="AK26" s="5"/>
      <c r="AL26" s="5"/>
      <c r="AM26" s="5"/>
    </row>
    <row r="27" spans="1:56" x14ac:dyDescent="0.2">
      <c r="A27" s="45">
        <v>7</v>
      </c>
      <c r="B27" s="49">
        <v>10</v>
      </c>
      <c r="C27" s="37">
        <v>33</v>
      </c>
      <c r="D27" s="37">
        <v>34</v>
      </c>
      <c r="E27" s="37">
        <v>284</v>
      </c>
      <c r="F27" s="50">
        <v>0</v>
      </c>
      <c r="G27" s="52">
        <v>361</v>
      </c>
      <c r="H27" s="49">
        <v>165</v>
      </c>
      <c r="I27" s="37">
        <v>65</v>
      </c>
      <c r="J27" s="37">
        <v>131</v>
      </c>
      <c r="K27" s="50">
        <v>0</v>
      </c>
      <c r="L27" s="52">
        <v>361</v>
      </c>
      <c r="M27" s="49">
        <v>77</v>
      </c>
      <c r="N27" s="37">
        <v>52</v>
      </c>
      <c r="O27" s="54">
        <f t="shared" si="0"/>
        <v>67.532467532467535</v>
      </c>
      <c r="P27" s="35"/>
      <c r="Q27" s="23"/>
      <c r="T27" s="5"/>
      <c r="U27" s="5"/>
      <c r="V27" s="28"/>
      <c r="W27" s="28"/>
      <c r="X27" s="28"/>
      <c r="Y27" s="28"/>
      <c r="Z27" s="28"/>
      <c r="AA27" s="28"/>
      <c r="AB27" s="29"/>
      <c r="AC27" s="28"/>
      <c r="AD27" s="28"/>
      <c r="AE27" s="28"/>
      <c r="AF27" s="28"/>
      <c r="AG27" s="29"/>
      <c r="AH27" s="5"/>
      <c r="AI27" s="5"/>
      <c r="AJ27" s="5"/>
      <c r="AK27" s="5"/>
      <c r="AL27" s="5"/>
      <c r="AM27" s="5"/>
    </row>
    <row r="28" spans="1:56" x14ac:dyDescent="0.2">
      <c r="A28" s="45">
        <v>8</v>
      </c>
      <c r="B28" s="49">
        <v>9</v>
      </c>
      <c r="C28" s="37">
        <v>31</v>
      </c>
      <c r="D28" s="37">
        <v>22</v>
      </c>
      <c r="E28" s="37">
        <v>225</v>
      </c>
      <c r="F28" s="50">
        <v>0</v>
      </c>
      <c r="G28" s="52">
        <v>287</v>
      </c>
      <c r="H28" s="49">
        <v>113</v>
      </c>
      <c r="I28" s="37">
        <v>51</v>
      </c>
      <c r="J28" s="37">
        <v>123</v>
      </c>
      <c r="K28" s="50">
        <v>0</v>
      </c>
      <c r="L28" s="52">
        <v>287</v>
      </c>
      <c r="M28" s="49">
        <v>77</v>
      </c>
      <c r="N28" s="37">
        <v>52</v>
      </c>
      <c r="O28" s="54">
        <f t="shared" si="0"/>
        <v>67.532467532467535</v>
      </c>
      <c r="P28" s="35"/>
      <c r="Q28" s="23"/>
      <c r="T28" s="5"/>
      <c r="U28" s="5"/>
      <c r="V28" s="28"/>
      <c r="W28" s="28"/>
      <c r="X28" s="28"/>
      <c r="Y28" s="28"/>
      <c r="Z28" s="28"/>
      <c r="AA28" s="28"/>
      <c r="AB28" s="29"/>
      <c r="AC28" s="28"/>
      <c r="AD28" s="28"/>
      <c r="AE28" s="28"/>
      <c r="AF28" s="28"/>
      <c r="AG28" s="29"/>
      <c r="AH28" s="5"/>
      <c r="AI28" s="5"/>
      <c r="AJ28" s="5"/>
      <c r="AK28" s="5"/>
      <c r="AL28" s="5"/>
      <c r="AM28" s="5"/>
    </row>
    <row r="29" spans="1:56" x14ac:dyDescent="0.2">
      <c r="A29" s="45">
        <v>9</v>
      </c>
      <c r="B29" s="49">
        <v>5</v>
      </c>
      <c r="C29" s="37">
        <v>28</v>
      </c>
      <c r="D29" s="37">
        <v>27</v>
      </c>
      <c r="E29" s="37">
        <v>206</v>
      </c>
      <c r="F29" s="50">
        <v>1</v>
      </c>
      <c r="G29" s="52">
        <v>267</v>
      </c>
      <c r="H29" s="49">
        <v>84</v>
      </c>
      <c r="I29" s="37">
        <v>76</v>
      </c>
      <c r="J29" s="37">
        <v>107</v>
      </c>
      <c r="K29" s="50">
        <v>0</v>
      </c>
      <c r="L29" s="52">
        <v>267</v>
      </c>
      <c r="M29" s="49">
        <v>77</v>
      </c>
      <c r="N29" s="37">
        <v>43</v>
      </c>
      <c r="O29" s="54">
        <f t="shared" si="0"/>
        <v>55.844155844155843</v>
      </c>
      <c r="P29" s="35"/>
      <c r="Q29" s="23"/>
      <c r="T29" s="5"/>
      <c r="U29" s="5"/>
      <c r="V29" s="28"/>
      <c r="W29" s="28"/>
      <c r="X29" s="28"/>
      <c r="Y29" s="28"/>
      <c r="Z29" s="28"/>
      <c r="AA29" s="28"/>
      <c r="AB29" s="29"/>
      <c r="AC29" s="28"/>
      <c r="AD29" s="28"/>
      <c r="AE29" s="28"/>
      <c r="AF29" s="28"/>
      <c r="AG29" s="29"/>
      <c r="AH29" s="5"/>
      <c r="AI29" s="5"/>
      <c r="AJ29" s="5"/>
      <c r="AK29" s="5"/>
      <c r="AL29" s="5"/>
      <c r="AM29" s="5"/>
    </row>
    <row r="30" spans="1:56" x14ac:dyDescent="0.2">
      <c r="A30" s="45">
        <v>10</v>
      </c>
      <c r="B30" s="49">
        <v>16</v>
      </c>
      <c r="C30" s="37">
        <v>22</v>
      </c>
      <c r="D30" s="37">
        <v>24</v>
      </c>
      <c r="E30" s="37">
        <v>164</v>
      </c>
      <c r="F30" s="50">
        <v>0</v>
      </c>
      <c r="G30" s="52">
        <v>226</v>
      </c>
      <c r="H30" s="49">
        <v>102</v>
      </c>
      <c r="I30" s="37">
        <v>44</v>
      </c>
      <c r="J30" s="37">
        <v>80</v>
      </c>
      <c r="K30" s="50">
        <v>0</v>
      </c>
      <c r="L30" s="52">
        <v>226</v>
      </c>
      <c r="M30" s="49">
        <v>77</v>
      </c>
      <c r="N30" s="37">
        <v>52</v>
      </c>
      <c r="O30" s="54">
        <f t="shared" si="0"/>
        <v>67.532467532467535</v>
      </c>
      <c r="P30" s="35"/>
      <c r="Q30" s="23"/>
      <c r="T30" s="5"/>
      <c r="U30" s="5"/>
      <c r="V30" s="28"/>
      <c r="W30" s="28"/>
      <c r="X30" s="28"/>
      <c r="Y30" s="28"/>
      <c r="Z30" s="28"/>
      <c r="AA30" s="28"/>
      <c r="AB30" s="29"/>
      <c r="AC30" s="28"/>
      <c r="AD30" s="28"/>
      <c r="AE30" s="28"/>
      <c r="AF30" s="28"/>
      <c r="AG30" s="29"/>
      <c r="AH30" s="5"/>
      <c r="AI30" s="5"/>
      <c r="AJ30" s="5"/>
      <c r="AK30" s="5"/>
      <c r="AL30" s="5"/>
      <c r="AM30" s="5"/>
    </row>
    <row r="31" spans="1:56" x14ac:dyDescent="0.2">
      <c r="A31" s="45">
        <v>11</v>
      </c>
      <c r="B31" s="49">
        <v>12</v>
      </c>
      <c r="C31" s="37">
        <v>35</v>
      </c>
      <c r="D31" s="37">
        <v>29</v>
      </c>
      <c r="E31" s="37">
        <v>209</v>
      </c>
      <c r="F31" s="50">
        <v>12</v>
      </c>
      <c r="G31" s="52">
        <v>297</v>
      </c>
      <c r="H31" s="49">
        <v>105</v>
      </c>
      <c r="I31" s="37">
        <v>60</v>
      </c>
      <c r="J31" s="37">
        <v>132</v>
      </c>
      <c r="K31" s="50">
        <v>0</v>
      </c>
      <c r="L31" s="52">
        <v>297</v>
      </c>
      <c r="M31" s="49">
        <v>77</v>
      </c>
      <c r="N31" s="37">
        <v>43</v>
      </c>
      <c r="O31" s="54">
        <f t="shared" si="0"/>
        <v>55.844155844155843</v>
      </c>
      <c r="P31" s="35"/>
      <c r="Q31" s="23"/>
      <c r="T31" s="5"/>
      <c r="U31" s="5"/>
      <c r="V31" s="28"/>
      <c r="W31" s="28"/>
      <c r="X31" s="28"/>
      <c r="Y31" s="28"/>
      <c r="Z31" s="28"/>
      <c r="AA31" s="28"/>
      <c r="AB31" s="29"/>
      <c r="AC31" s="28"/>
      <c r="AD31" s="28"/>
      <c r="AE31" s="28"/>
      <c r="AF31" s="28"/>
      <c r="AG31" s="29"/>
      <c r="AH31" s="5"/>
      <c r="AI31" s="5"/>
      <c r="AJ31" s="5"/>
      <c r="AK31" s="5"/>
      <c r="AL31" s="5"/>
      <c r="AM31" s="5"/>
    </row>
    <row r="32" spans="1:56" x14ac:dyDescent="0.2">
      <c r="A32" s="45">
        <v>12</v>
      </c>
      <c r="B32" s="49">
        <v>16</v>
      </c>
      <c r="C32" s="37">
        <v>36</v>
      </c>
      <c r="D32" s="37">
        <v>34</v>
      </c>
      <c r="E32" s="37">
        <v>220</v>
      </c>
      <c r="F32" s="50">
        <v>0</v>
      </c>
      <c r="G32" s="52">
        <v>306</v>
      </c>
      <c r="H32" s="49">
        <v>112</v>
      </c>
      <c r="I32" s="37">
        <v>59</v>
      </c>
      <c r="J32" s="37">
        <v>135</v>
      </c>
      <c r="K32" s="50">
        <v>0</v>
      </c>
      <c r="L32" s="52">
        <v>306</v>
      </c>
      <c r="M32" s="49">
        <v>77</v>
      </c>
      <c r="N32" s="37">
        <v>52</v>
      </c>
      <c r="O32" s="54">
        <f t="shared" si="0"/>
        <v>67.532467532467535</v>
      </c>
      <c r="P32" s="35"/>
      <c r="Q32" s="23"/>
      <c r="T32" s="5"/>
      <c r="U32" s="5"/>
      <c r="V32" s="28"/>
      <c r="W32" s="28"/>
      <c r="X32" s="28"/>
      <c r="Y32" s="28"/>
      <c r="Z32" s="28"/>
      <c r="AA32" s="28"/>
      <c r="AB32" s="29"/>
      <c r="AC32" s="28"/>
      <c r="AD32" s="28"/>
      <c r="AE32" s="28"/>
      <c r="AF32" s="28"/>
      <c r="AG32" s="29"/>
      <c r="AH32" s="5"/>
      <c r="AI32" s="5"/>
      <c r="AJ32" s="5"/>
      <c r="AK32" s="5"/>
      <c r="AL32" s="5"/>
      <c r="AM32" s="5"/>
    </row>
    <row r="33" spans="1:39" x14ac:dyDescent="0.2">
      <c r="A33" s="45">
        <v>13</v>
      </c>
      <c r="B33" s="49">
        <v>9</v>
      </c>
      <c r="C33" s="37">
        <v>30</v>
      </c>
      <c r="D33" s="37">
        <v>33</v>
      </c>
      <c r="E33" s="37">
        <v>204</v>
      </c>
      <c r="F33" s="50">
        <v>0</v>
      </c>
      <c r="G33" s="52">
        <v>276</v>
      </c>
      <c r="H33" s="49">
        <v>93</v>
      </c>
      <c r="I33" s="37">
        <v>58</v>
      </c>
      <c r="J33" s="37">
        <v>125</v>
      </c>
      <c r="K33" s="50">
        <v>0</v>
      </c>
      <c r="L33" s="52">
        <v>276</v>
      </c>
      <c r="M33" s="49">
        <v>77</v>
      </c>
      <c r="N33" s="37">
        <v>52</v>
      </c>
      <c r="O33" s="54">
        <f t="shared" si="0"/>
        <v>67.532467532467535</v>
      </c>
      <c r="P33" s="35"/>
      <c r="Q33" s="23"/>
      <c r="T33" s="5"/>
      <c r="U33" s="5"/>
      <c r="V33" s="27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</row>
    <row r="34" spans="1:39" x14ac:dyDescent="0.2">
      <c r="A34" s="45">
        <v>14</v>
      </c>
      <c r="B34" s="49">
        <v>10</v>
      </c>
      <c r="C34" s="37">
        <v>30</v>
      </c>
      <c r="D34" s="37">
        <v>33</v>
      </c>
      <c r="E34" s="37">
        <v>204</v>
      </c>
      <c r="F34" s="50">
        <v>0</v>
      </c>
      <c r="G34" s="52">
        <v>277</v>
      </c>
      <c r="H34" s="49">
        <v>94</v>
      </c>
      <c r="I34" s="37">
        <v>58</v>
      </c>
      <c r="J34" s="37">
        <v>125</v>
      </c>
      <c r="K34" s="50">
        <v>0</v>
      </c>
      <c r="L34" s="52">
        <v>277</v>
      </c>
      <c r="M34" s="49">
        <v>77</v>
      </c>
      <c r="N34" s="37">
        <v>52</v>
      </c>
      <c r="O34" s="54">
        <f t="shared" si="0"/>
        <v>67.532467532467535</v>
      </c>
      <c r="P34" s="35"/>
      <c r="Q34" s="23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</row>
    <row r="35" spans="1:39" x14ac:dyDescent="0.2">
      <c r="A35" s="45">
        <v>15</v>
      </c>
      <c r="B35" s="49">
        <v>16</v>
      </c>
      <c r="C35" s="37">
        <v>54</v>
      </c>
      <c r="D35" s="37">
        <v>34</v>
      </c>
      <c r="E35" s="37">
        <v>217</v>
      </c>
      <c r="F35" s="50">
        <v>0</v>
      </c>
      <c r="G35" s="52">
        <v>321</v>
      </c>
      <c r="H35" s="49">
        <v>112</v>
      </c>
      <c r="I35" s="37">
        <v>78</v>
      </c>
      <c r="J35" s="37">
        <v>131</v>
      </c>
      <c r="K35" s="50">
        <v>0</v>
      </c>
      <c r="L35" s="52">
        <v>321</v>
      </c>
      <c r="M35" s="49">
        <v>77</v>
      </c>
      <c r="N35" s="37">
        <v>52</v>
      </c>
      <c r="O35" s="54">
        <f t="shared" si="0"/>
        <v>67.532467532467535</v>
      </c>
      <c r="P35" s="35"/>
      <c r="Q35" s="23"/>
      <c r="T35" s="5"/>
      <c r="U35" s="27"/>
      <c r="V35" s="28"/>
      <c r="W35" s="28"/>
      <c r="X35" s="28"/>
      <c r="Y35" s="28"/>
      <c r="Z35" s="28"/>
      <c r="AA35" s="28"/>
      <c r="AB35" s="29"/>
      <c r="AC35" s="28"/>
      <c r="AD35" s="28"/>
      <c r="AE35" s="28"/>
      <c r="AF35" s="28"/>
      <c r="AG35" s="29"/>
      <c r="AH35" s="5"/>
      <c r="AI35" s="5"/>
      <c r="AJ35" s="5"/>
      <c r="AK35" s="5"/>
      <c r="AL35" s="5"/>
      <c r="AM35" s="5"/>
    </row>
    <row r="36" spans="1:39" x14ac:dyDescent="0.2">
      <c r="A36" s="45">
        <v>16</v>
      </c>
      <c r="B36" s="49">
        <v>7</v>
      </c>
      <c r="C36" s="37">
        <v>35</v>
      </c>
      <c r="D36" s="37">
        <v>18</v>
      </c>
      <c r="E36" s="37">
        <v>194</v>
      </c>
      <c r="F36" s="50">
        <v>0</v>
      </c>
      <c r="G36" s="52">
        <v>254</v>
      </c>
      <c r="H36" s="49">
        <v>74</v>
      </c>
      <c r="I36" s="37">
        <v>56</v>
      </c>
      <c r="J36" s="37">
        <v>124</v>
      </c>
      <c r="K36" s="50">
        <v>0</v>
      </c>
      <c r="L36" s="52">
        <v>254</v>
      </c>
      <c r="M36" s="49">
        <v>77</v>
      </c>
      <c r="N36" s="37">
        <v>52</v>
      </c>
      <c r="O36" s="54">
        <f t="shared" si="0"/>
        <v>67.532467532467535</v>
      </c>
      <c r="P36" s="35"/>
      <c r="Q36" s="23"/>
      <c r="T36" s="5"/>
      <c r="U36" s="5"/>
      <c r="V36" s="28"/>
      <c r="W36" s="28"/>
      <c r="X36" s="28"/>
      <c r="Y36" s="28"/>
      <c r="Z36" s="28"/>
      <c r="AA36" s="28"/>
      <c r="AB36" s="29"/>
      <c r="AC36" s="28"/>
      <c r="AD36" s="28"/>
      <c r="AE36" s="28"/>
      <c r="AF36" s="28"/>
      <c r="AG36" s="29"/>
      <c r="AH36" s="5"/>
      <c r="AI36" s="5"/>
      <c r="AJ36" s="5"/>
      <c r="AK36" s="5"/>
      <c r="AL36" s="5"/>
      <c r="AM36" s="5"/>
    </row>
    <row r="37" spans="1:39" x14ac:dyDescent="0.2">
      <c r="A37" s="45">
        <v>17</v>
      </c>
      <c r="B37" s="49">
        <v>10</v>
      </c>
      <c r="C37" s="37">
        <v>43</v>
      </c>
      <c r="D37" s="37">
        <v>36</v>
      </c>
      <c r="E37" s="37">
        <v>198</v>
      </c>
      <c r="F37" s="50">
        <v>0</v>
      </c>
      <c r="G37" s="52">
        <v>287</v>
      </c>
      <c r="H37" s="49">
        <v>86</v>
      </c>
      <c r="I37" s="37">
        <v>84</v>
      </c>
      <c r="J37" s="37">
        <v>117</v>
      </c>
      <c r="K37" s="50">
        <v>0</v>
      </c>
      <c r="L37" s="52">
        <v>287</v>
      </c>
      <c r="M37" s="49">
        <v>77</v>
      </c>
      <c r="N37" s="37">
        <v>52</v>
      </c>
      <c r="O37" s="54">
        <f t="shared" si="0"/>
        <v>67.532467532467535</v>
      </c>
      <c r="P37" s="35"/>
      <c r="Q37" s="23"/>
      <c r="T37" s="5"/>
      <c r="U37" s="5"/>
      <c r="V37" s="28"/>
      <c r="W37" s="28"/>
      <c r="X37" s="28"/>
      <c r="Y37" s="28"/>
      <c r="Z37" s="28"/>
      <c r="AA37" s="28"/>
      <c r="AB37" s="29"/>
      <c r="AC37" s="28"/>
      <c r="AD37" s="28"/>
      <c r="AE37" s="28"/>
      <c r="AF37" s="28"/>
      <c r="AG37" s="29"/>
      <c r="AH37" s="5"/>
      <c r="AI37" s="5"/>
      <c r="AJ37" s="5"/>
      <c r="AK37" s="5"/>
      <c r="AL37" s="5"/>
      <c r="AM37" s="5"/>
    </row>
    <row r="38" spans="1:39" x14ac:dyDescent="0.2">
      <c r="A38" s="45">
        <v>18</v>
      </c>
      <c r="B38" s="49">
        <v>13</v>
      </c>
      <c r="C38" s="37">
        <v>49</v>
      </c>
      <c r="D38" s="37">
        <v>38</v>
      </c>
      <c r="E38" s="37">
        <v>183</v>
      </c>
      <c r="F38" s="50">
        <v>0</v>
      </c>
      <c r="G38" s="52">
        <v>283</v>
      </c>
      <c r="H38" s="49">
        <v>112</v>
      </c>
      <c r="I38" s="37">
        <v>88</v>
      </c>
      <c r="J38" s="37">
        <v>83</v>
      </c>
      <c r="K38" s="50">
        <v>0</v>
      </c>
      <c r="L38" s="52">
        <v>283</v>
      </c>
      <c r="M38" s="49">
        <v>77</v>
      </c>
      <c r="N38" s="37">
        <v>52</v>
      </c>
      <c r="O38" s="54">
        <f t="shared" si="0"/>
        <v>67.532467532467535</v>
      </c>
      <c r="P38" s="35"/>
      <c r="Q38" s="23"/>
      <c r="T38" s="5"/>
      <c r="U38" s="5"/>
      <c r="V38" s="28"/>
      <c r="W38" s="28"/>
      <c r="X38" s="28"/>
      <c r="Y38" s="28"/>
      <c r="Z38" s="28"/>
      <c r="AA38" s="28"/>
      <c r="AB38" s="29"/>
      <c r="AC38" s="28"/>
      <c r="AD38" s="28"/>
      <c r="AE38" s="28"/>
      <c r="AF38" s="28"/>
      <c r="AG38" s="29"/>
      <c r="AH38" s="5"/>
      <c r="AI38" s="5"/>
      <c r="AJ38" s="5"/>
      <c r="AK38" s="5"/>
      <c r="AL38" s="5"/>
      <c r="AM38" s="5"/>
    </row>
    <row r="39" spans="1:39" x14ac:dyDescent="0.2">
      <c r="A39" s="45">
        <v>19</v>
      </c>
      <c r="B39" s="49">
        <v>10</v>
      </c>
      <c r="C39" s="37">
        <v>24</v>
      </c>
      <c r="D39" s="37">
        <v>38</v>
      </c>
      <c r="E39" s="37">
        <v>186</v>
      </c>
      <c r="F39" s="50">
        <v>0</v>
      </c>
      <c r="G39" s="52">
        <v>258</v>
      </c>
      <c r="H39" s="49">
        <v>74</v>
      </c>
      <c r="I39" s="37">
        <v>63</v>
      </c>
      <c r="J39" s="37">
        <v>121</v>
      </c>
      <c r="K39" s="50">
        <v>0</v>
      </c>
      <c r="L39" s="52">
        <v>258</v>
      </c>
      <c r="M39" s="49">
        <v>77</v>
      </c>
      <c r="N39" s="37">
        <v>52</v>
      </c>
      <c r="O39" s="54">
        <f t="shared" si="0"/>
        <v>67.532467532467535</v>
      </c>
      <c r="P39" s="35"/>
      <c r="Q39" s="23"/>
      <c r="T39" s="5"/>
      <c r="U39" s="5"/>
      <c r="V39" s="28"/>
      <c r="W39" s="28"/>
      <c r="X39" s="28"/>
      <c r="Y39" s="28"/>
      <c r="Z39" s="28"/>
      <c r="AA39" s="28"/>
      <c r="AB39" s="29"/>
      <c r="AC39" s="28"/>
      <c r="AD39" s="28"/>
      <c r="AE39" s="28"/>
      <c r="AF39" s="28"/>
      <c r="AG39" s="29"/>
      <c r="AH39" s="5"/>
      <c r="AI39" s="5"/>
      <c r="AJ39" s="5"/>
      <c r="AK39" s="5"/>
      <c r="AL39" s="5"/>
      <c r="AM39" s="5"/>
    </row>
    <row r="40" spans="1:39" x14ac:dyDescent="0.2">
      <c r="A40" s="45">
        <v>20</v>
      </c>
      <c r="B40" s="49">
        <v>5</v>
      </c>
      <c r="C40" s="37">
        <v>25</v>
      </c>
      <c r="D40" s="37">
        <v>25</v>
      </c>
      <c r="E40" s="37">
        <v>127</v>
      </c>
      <c r="F40" s="50">
        <v>0</v>
      </c>
      <c r="G40" s="52">
        <v>182</v>
      </c>
      <c r="H40" s="49">
        <v>53</v>
      </c>
      <c r="I40" s="37">
        <v>46</v>
      </c>
      <c r="J40" s="37">
        <v>83</v>
      </c>
      <c r="K40" s="50">
        <v>0</v>
      </c>
      <c r="L40" s="52">
        <v>182</v>
      </c>
      <c r="M40" s="49">
        <v>77</v>
      </c>
      <c r="N40" s="37">
        <v>52</v>
      </c>
      <c r="O40" s="54">
        <f t="shared" si="0"/>
        <v>67.532467532467535</v>
      </c>
      <c r="P40" s="35"/>
      <c r="Q40" s="23"/>
      <c r="T40" s="5"/>
      <c r="U40" s="5"/>
      <c r="V40" s="28"/>
      <c r="W40" s="28"/>
      <c r="X40" s="28"/>
      <c r="Y40" s="28"/>
      <c r="Z40" s="28"/>
      <c r="AA40" s="28"/>
      <c r="AB40" s="29"/>
      <c r="AC40" s="28"/>
      <c r="AD40" s="28"/>
      <c r="AE40" s="28"/>
      <c r="AF40" s="28"/>
      <c r="AG40" s="29"/>
      <c r="AH40" s="5"/>
      <c r="AI40" s="5"/>
      <c r="AJ40" s="5"/>
      <c r="AK40" s="5"/>
      <c r="AL40" s="5"/>
      <c r="AM40" s="5"/>
    </row>
    <row r="41" spans="1:39" x14ac:dyDescent="0.2">
      <c r="A41" s="45">
        <v>21</v>
      </c>
      <c r="B41" s="49">
        <v>7</v>
      </c>
      <c r="C41" s="37">
        <v>40</v>
      </c>
      <c r="D41" s="37">
        <v>28</v>
      </c>
      <c r="E41" s="37">
        <v>175</v>
      </c>
      <c r="F41" s="50">
        <v>0</v>
      </c>
      <c r="G41" s="52">
        <v>250</v>
      </c>
      <c r="H41" s="49">
        <v>69</v>
      </c>
      <c r="I41" s="37">
        <v>58</v>
      </c>
      <c r="J41" s="37">
        <v>123</v>
      </c>
      <c r="K41" s="50">
        <v>0</v>
      </c>
      <c r="L41" s="52">
        <v>250</v>
      </c>
      <c r="M41" s="49">
        <v>77</v>
      </c>
      <c r="N41" s="37">
        <v>52</v>
      </c>
      <c r="O41" s="54">
        <f t="shared" si="0"/>
        <v>67.532467532467535</v>
      </c>
      <c r="P41" s="35"/>
      <c r="Q41" s="23"/>
      <c r="T41" s="5"/>
      <c r="U41" s="5"/>
      <c r="V41" s="28"/>
      <c r="W41" s="28"/>
      <c r="X41" s="28"/>
      <c r="Y41" s="28"/>
      <c r="Z41" s="28"/>
      <c r="AA41" s="28"/>
      <c r="AB41" s="29"/>
      <c r="AC41" s="28"/>
      <c r="AD41" s="28"/>
      <c r="AE41" s="28"/>
      <c r="AF41" s="28"/>
      <c r="AG41" s="29"/>
      <c r="AH41" s="5"/>
      <c r="AI41" s="5"/>
      <c r="AJ41" s="5"/>
      <c r="AK41" s="5"/>
      <c r="AL41" s="5"/>
      <c r="AM41" s="5"/>
    </row>
    <row r="42" spans="1:39" x14ac:dyDescent="0.2">
      <c r="A42" s="45">
        <v>22</v>
      </c>
      <c r="B42" s="49">
        <v>11</v>
      </c>
      <c r="C42" s="37">
        <v>33</v>
      </c>
      <c r="D42" s="37">
        <v>32</v>
      </c>
      <c r="E42" s="37">
        <v>149</v>
      </c>
      <c r="F42" s="50">
        <v>0</v>
      </c>
      <c r="G42" s="52">
        <v>225</v>
      </c>
      <c r="H42" s="49">
        <v>83</v>
      </c>
      <c r="I42" s="37">
        <v>48</v>
      </c>
      <c r="J42" s="37">
        <v>94</v>
      </c>
      <c r="K42" s="50">
        <v>0</v>
      </c>
      <c r="L42" s="52">
        <v>225</v>
      </c>
      <c r="M42" s="49">
        <v>77</v>
      </c>
      <c r="N42" s="37">
        <v>52</v>
      </c>
      <c r="O42" s="54">
        <f t="shared" si="0"/>
        <v>67.532467532467535</v>
      </c>
      <c r="P42" s="35"/>
      <c r="Q42" s="23"/>
      <c r="T42" s="5"/>
      <c r="U42" s="5"/>
      <c r="V42" s="28"/>
      <c r="W42" s="28"/>
      <c r="X42" s="28"/>
      <c r="Y42" s="28"/>
      <c r="Z42" s="28"/>
      <c r="AA42" s="28"/>
      <c r="AB42" s="29"/>
      <c r="AC42" s="28"/>
      <c r="AD42" s="28"/>
      <c r="AE42" s="28"/>
      <c r="AF42" s="28"/>
      <c r="AG42" s="29"/>
      <c r="AH42" s="5"/>
      <c r="AI42" s="5"/>
      <c r="AJ42" s="5"/>
      <c r="AK42" s="5"/>
      <c r="AL42" s="5"/>
      <c r="AM42" s="5"/>
    </row>
    <row r="43" spans="1:39" x14ac:dyDescent="0.2">
      <c r="A43" s="45">
        <v>23</v>
      </c>
      <c r="B43" s="49">
        <v>13</v>
      </c>
      <c r="C43" s="37">
        <v>46</v>
      </c>
      <c r="D43" s="37">
        <v>33</v>
      </c>
      <c r="E43" s="37">
        <v>178</v>
      </c>
      <c r="F43" s="50">
        <v>0</v>
      </c>
      <c r="G43" s="52">
        <v>270</v>
      </c>
      <c r="H43" s="49">
        <v>100</v>
      </c>
      <c r="I43" s="37">
        <v>63</v>
      </c>
      <c r="J43" s="37">
        <v>107</v>
      </c>
      <c r="K43" s="50">
        <v>0</v>
      </c>
      <c r="L43" s="52">
        <v>270</v>
      </c>
      <c r="M43" s="49">
        <v>77</v>
      </c>
      <c r="N43" s="37">
        <v>52</v>
      </c>
      <c r="O43" s="54">
        <f t="shared" si="0"/>
        <v>67.532467532467535</v>
      </c>
      <c r="P43" s="35"/>
      <c r="Q43" s="23"/>
      <c r="T43" s="5"/>
      <c r="U43" s="5"/>
      <c r="V43" s="28"/>
      <c r="W43" s="28"/>
      <c r="X43" s="28"/>
      <c r="Y43" s="28"/>
      <c r="Z43" s="28"/>
      <c r="AA43" s="28"/>
      <c r="AB43" s="29"/>
      <c r="AC43" s="28"/>
      <c r="AD43" s="28"/>
      <c r="AE43" s="28"/>
      <c r="AF43" s="28"/>
      <c r="AG43" s="29"/>
      <c r="AH43" s="5"/>
      <c r="AI43" s="5"/>
      <c r="AJ43" s="5"/>
      <c r="AK43" s="5"/>
      <c r="AL43" s="5"/>
      <c r="AM43" s="5"/>
    </row>
    <row r="44" spans="1:39" x14ac:dyDescent="0.2">
      <c r="A44" s="45">
        <v>24</v>
      </c>
      <c r="B44" s="49">
        <v>14</v>
      </c>
      <c r="C44" s="37">
        <v>43</v>
      </c>
      <c r="D44" s="37">
        <v>31</v>
      </c>
      <c r="E44" s="37">
        <v>194</v>
      </c>
      <c r="F44" s="50">
        <v>0</v>
      </c>
      <c r="G44" s="52">
        <v>282</v>
      </c>
      <c r="H44" s="49">
        <v>96</v>
      </c>
      <c r="I44" s="37">
        <v>67</v>
      </c>
      <c r="J44" s="37">
        <v>119</v>
      </c>
      <c r="K44" s="50">
        <v>0</v>
      </c>
      <c r="L44" s="52">
        <v>282</v>
      </c>
      <c r="M44" s="49">
        <v>77</v>
      </c>
      <c r="N44" s="37">
        <v>52</v>
      </c>
      <c r="O44" s="54">
        <f t="shared" si="0"/>
        <v>67.532467532467535</v>
      </c>
      <c r="P44" s="35"/>
      <c r="Q44" s="23"/>
      <c r="T44" s="5"/>
      <c r="U44" s="5"/>
      <c r="V44" s="28"/>
      <c r="W44" s="28"/>
      <c r="X44" s="28"/>
      <c r="Y44" s="28"/>
      <c r="Z44" s="28"/>
      <c r="AA44" s="28"/>
      <c r="AB44" s="29"/>
      <c r="AC44" s="28"/>
      <c r="AD44" s="28"/>
      <c r="AE44" s="28"/>
      <c r="AF44" s="28"/>
      <c r="AG44" s="29"/>
      <c r="AH44" s="5"/>
      <c r="AI44" s="5"/>
      <c r="AJ44" s="5"/>
      <c r="AK44" s="5"/>
      <c r="AL44" s="5"/>
      <c r="AM44" s="5"/>
    </row>
    <row r="45" spans="1:39" x14ac:dyDescent="0.2">
      <c r="A45" s="45">
        <v>25</v>
      </c>
      <c r="B45" s="49">
        <v>8</v>
      </c>
      <c r="C45" s="37">
        <v>32</v>
      </c>
      <c r="D45" s="37">
        <v>21</v>
      </c>
      <c r="E45" s="37">
        <v>125</v>
      </c>
      <c r="F45" s="50">
        <v>0</v>
      </c>
      <c r="G45" s="52">
        <v>186</v>
      </c>
      <c r="H45" s="49">
        <v>68</v>
      </c>
      <c r="I45" s="37">
        <v>49</v>
      </c>
      <c r="J45" s="37">
        <v>69</v>
      </c>
      <c r="K45" s="50">
        <v>0</v>
      </c>
      <c r="L45" s="52">
        <v>186</v>
      </c>
      <c r="M45" s="49">
        <v>77</v>
      </c>
      <c r="N45" s="37">
        <v>52</v>
      </c>
      <c r="O45" s="54">
        <f t="shared" si="0"/>
        <v>67.532467532467535</v>
      </c>
      <c r="P45" s="35"/>
      <c r="Q45" s="23"/>
      <c r="T45" s="5"/>
      <c r="U45" s="5"/>
      <c r="V45" s="28"/>
      <c r="W45" s="28"/>
      <c r="X45" s="28"/>
      <c r="Y45" s="28"/>
      <c r="Z45" s="28"/>
      <c r="AA45" s="28"/>
      <c r="AB45" s="29"/>
      <c r="AC45" s="28"/>
      <c r="AD45" s="28"/>
      <c r="AE45" s="28"/>
      <c r="AF45" s="28"/>
      <c r="AG45" s="29"/>
      <c r="AH45" s="5"/>
      <c r="AI45" s="5"/>
      <c r="AJ45" s="5"/>
      <c r="AK45" s="5"/>
      <c r="AL45" s="5"/>
      <c r="AM45" s="5"/>
    </row>
    <row r="46" spans="1:39" x14ac:dyDescent="0.2">
      <c r="A46" s="45">
        <v>26</v>
      </c>
      <c r="B46" s="49">
        <v>6</v>
      </c>
      <c r="C46" s="37">
        <v>45</v>
      </c>
      <c r="D46" s="37">
        <v>31</v>
      </c>
      <c r="E46" s="37">
        <v>208</v>
      </c>
      <c r="F46" s="50">
        <v>0</v>
      </c>
      <c r="G46" s="52">
        <v>290</v>
      </c>
      <c r="H46" s="49">
        <v>93</v>
      </c>
      <c r="I46" s="37">
        <v>72</v>
      </c>
      <c r="J46" s="37">
        <v>125</v>
      </c>
      <c r="K46" s="50">
        <v>0</v>
      </c>
      <c r="L46" s="52">
        <v>290</v>
      </c>
      <c r="M46" s="49">
        <v>77</v>
      </c>
      <c r="N46" s="37">
        <v>52</v>
      </c>
      <c r="O46" s="54">
        <f t="shared" si="0"/>
        <v>67.532467532467535</v>
      </c>
      <c r="P46" s="35"/>
      <c r="Q46" s="23"/>
      <c r="T46" s="5"/>
      <c r="U46" s="5"/>
      <c r="V46" s="28"/>
      <c r="W46" s="28"/>
      <c r="X46" s="28"/>
      <c r="Y46" s="28"/>
      <c r="Z46" s="28"/>
      <c r="AA46" s="28"/>
      <c r="AB46" s="29"/>
      <c r="AC46" s="28"/>
      <c r="AD46" s="28"/>
      <c r="AE46" s="28"/>
      <c r="AF46" s="28"/>
      <c r="AG46" s="29"/>
      <c r="AH46" s="5"/>
      <c r="AI46" s="5"/>
      <c r="AJ46" s="5"/>
      <c r="AK46" s="5"/>
      <c r="AL46" s="5"/>
      <c r="AM46" s="5"/>
    </row>
    <row r="47" spans="1:39" x14ac:dyDescent="0.2">
      <c r="A47" s="45">
        <v>27</v>
      </c>
      <c r="B47" s="49">
        <v>4</v>
      </c>
      <c r="C47" s="37">
        <v>48</v>
      </c>
      <c r="D47" s="37">
        <v>30</v>
      </c>
      <c r="E47" s="37">
        <v>144</v>
      </c>
      <c r="F47" s="50">
        <v>0</v>
      </c>
      <c r="G47" s="52">
        <v>226</v>
      </c>
      <c r="H47" s="49">
        <v>69</v>
      </c>
      <c r="I47" s="37">
        <v>42</v>
      </c>
      <c r="J47" s="37">
        <v>115</v>
      </c>
      <c r="K47" s="50">
        <v>0</v>
      </c>
      <c r="L47" s="52">
        <v>226</v>
      </c>
      <c r="M47" s="49">
        <v>77</v>
      </c>
      <c r="N47" s="37">
        <v>52</v>
      </c>
      <c r="O47" s="54">
        <f t="shared" si="0"/>
        <v>67.532467532467535</v>
      </c>
      <c r="P47" s="35"/>
      <c r="Q47" s="23"/>
      <c r="T47" s="5"/>
      <c r="U47" s="5"/>
      <c r="V47" s="28"/>
      <c r="W47" s="28"/>
      <c r="X47" s="28"/>
      <c r="Y47" s="28"/>
      <c r="Z47" s="28"/>
      <c r="AA47" s="28"/>
      <c r="AB47" s="29"/>
      <c r="AC47" s="28"/>
      <c r="AD47" s="28"/>
      <c r="AE47" s="28"/>
      <c r="AF47" s="28"/>
      <c r="AG47" s="29"/>
      <c r="AH47" s="5"/>
      <c r="AI47" s="5"/>
      <c r="AJ47" s="5"/>
      <c r="AK47" s="5"/>
      <c r="AL47" s="5"/>
      <c r="AM47" s="5"/>
    </row>
    <row r="48" spans="1:39" x14ac:dyDescent="0.2">
      <c r="A48" s="45">
        <v>28</v>
      </c>
      <c r="B48" s="49">
        <v>8</v>
      </c>
      <c r="C48" s="37">
        <v>41</v>
      </c>
      <c r="D48" s="37">
        <v>27</v>
      </c>
      <c r="E48" s="37">
        <v>161</v>
      </c>
      <c r="F48" s="50">
        <v>0</v>
      </c>
      <c r="G48" s="52">
        <v>237</v>
      </c>
      <c r="H48" s="49">
        <v>75</v>
      </c>
      <c r="I48" s="37">
        <v>55</v>
      </c>
      <c r="J48" s="37">
        <v>107</v>
      </c>
      <c r="K48" s="50">
        <v>0</v>
      </c>
      <c r="L48" s="52">
        <v>237</v>
      </c>
      <c r="M48" s="49">
        <v>77</v>
      </c>
      <c r="N48" s="37">
        <v>52</v>
      </c>
      <c r="O48" s="54">
        <f t="shared" si="0"/>
        <v>67.532467532467535</v>
      </c>
      <c r="P48" s="35"/>
      <c r="Q48" s="23"/>
      <c r="T48" s="5"/>
      <c r="U48" s="5"/>
      <c r="V48" s="27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</row>
    <row r="49" spans="1:39" x14ac:dyDescent="0.2">
      <c r="A49" s="45">
        <v>29</v>
      </c>
      <c r="B49" s="49">
        <v>13</v>
      </c>
      <c r="C49" s="37">
        <v>46</v>
      </c>
      <c r="D49" s="37">
        <v>38</v>
      </c>
      <c r="E49" s="37">
        <v>145</v>
      </c>
      <c r="F49" s="50">
        <v>1</v>
      </c>
      <c r="G49" s="52">
        <v>243</v>
      </c>
      <c r="H49" s="49">
        <v>94</v>
      </c>
      <c r="I49" s="37">
        <v>32</v>
      </c>
      <c r="J49" s="37">
        <v>117</v>
      </c>
      <c r="K49" s="50">
        <v>0</v>
      </c>
      <c r="L49" s="52">
        <v>243</v>
      </c>
      <c r="M49" s="49">
        <v>77</v>
      </c>
      <c r="N49" s="37">
        <v>52</v>
      </c>
      <c r="O49" s="54">
        <f t="shared" si="0"/>
        <v>67.532467532467535</v>
      </c>
      <c r="P49" s="35"/>
      <c r="Q49" s="23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</row>
    <row r="50" spans="1:39" x14ac:dyDescent="0.2">
      <c r="A50" s="45">
        <v>30</v>
      </c>
      <c r="B50" s="49">
        <v>14</v>
      </c>
      <c r="C50" s="37">
        <v>97</v>
      </c>
      <c r="D50" s="37">
        <v>51</v>
      </c>
      <c r="E50" s="37">
        <v>228</v>
      </c>
      <c r="F50" s="50">
        <v>0</v>
      </c>
      <c r="G50" s="52">
        <v>390</v>
      </c>
      <c r="H50" s="49">
        <v>151</v>
      </c>
      <c r="I50" s="37">
        <v>88</v>
      </c>
      <c r="J50" s="37">
        <v>151</v>
      </c>
      <c r="K50" s="50">
        <v>0</v>
      </c>
      <c r="L50" s="52">
        <v>390</v>
      </c>
      <c r="M50" s="49">
        <v>77</v>
      </c>
      <c r="N50" s="37">
        <v>52</v>
      </c>
      <c r="O50" s="54">
        <f t="shared" si="0"/>
        <v>67.532467532467535</v>
      </c>
      <c r="P50" s="35"/>
      <c r="Q50" s="23"/>
      <c r="T50" s="5"/>
      <c r="U50" s="27"/>
      <c r="V50" s="28"/>
      <c r="W50" s="28"/>
      <c r="X50" s="28"/>
      <c r="Y50" s="28"/>
      <c r="Z50" s="28"/>
      <c r="AA50" s="28"/>
      <c r="AB50" s="29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</row>
    <row r="51" spans="1:39" x14ac:dyDescent="0.2">
      <c r="A51" s="45">
        <v>31</v>
      </c>
      <c r="B51" s="49">
        <v>10</v>
      </c>
      <c r="C51" s="37">
        <v>100</v>
      </c>
      <c r="D51" s="37">
        <v>91</v>
      </c>
      <c r="E51" s="37">
        <v>303</v>
      </c>
      <c r="F51" s="50">
        <v>0</v>
      </c>
      <c r="G51" s="52">
        <v>504</v>
      </c>
      <c r="H51" s="49">
        <v>201</v>
      </c>
      <c r="I51" s="37">
        <v>78</v>
      </c>
      <c r="J51" s="37">
        <v>225</v>
      </c>
      <c r="K51" s="50">
        <v>0</v>
      </c>
      <c r="L51" s="52">
        <v>504</v>
      </c>
      <c r="M51" s="49">
        <v>77</v>
      </c>
      <c r="N51" s="37">
        <v>52</v>
      </c>
      <c r="O51" s="54">
        <f t="shared" si="0"/>
        <v>67.532467532467535</v>
      </c>
      <c r="P51" s="35"/>
      <c r="Q51" s="23"/>
      <c r="T51" s="5"/>
      <c r="U51" s="5"/>
      <c r="V51" s="28"/>
      <c r="W51" s="28"/>
      <c r="X51" s="28"/>
      <c r="Y51" s="28"/>
      <c r="Z51" s="28"/>
      <c r="AA51" s="28"/>
      <c r="AB51" s="29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</row>
    <row r="52" spans="1:39" x14ac:dyDescent="0.2">
      <c r="A52" s="45">
        <v>32</v>
      </c>
      <c r="B52" s="49">
        <v>25</v>
      </c>
      <c r="C52" s="37">
        <v>136</v>
      </c>
      <c r="D52" s="37">
        <v>87</v>
      </c>
      <c r="E52" s="37">
        <v>350</v>
      </c>
      <c r="F52" s="50">
        <v>1</v>
      </c>
      <c r="G52" s="52">
        <v>599</v>
      </c>
      <c r="H52" s="49">
        <v>222</v>
      </c>
      <c r="I52" s="37">
        <v>104</v>
      </c>
      <c r="J52" s="37">
        <v>273</v>
      </c>
      <c r="K52" s="50">
        <v>0</v>
      </c>
      <c r="L52" s="52">
        <v>599</v>
      </c>
      <c r="M52" s="49">
        <v>77</v>
      </c>
      <c r="N52" s="37">
        <v>52</v>
      </c>
      <c r="O52" s="54">
        <f t="shared" si="0"/>
        <v>67.532467532467535</v>
      </c>
      <c r="P52" s="35"/>
      <c r="Q52" s="23"/>
      <c r="T52" s="5"/>
      <c r="U52" s="5"/>
      <c r="V52" s="28"/>
      <c r="W52" s="28"/>
      <c r="X52" s="28"/>
      <c r="Y52" s="28"/>
      <c r="Z52" s="28"/>
      <c r="AA52" s="28"/>
      <c r="AB52" s="29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</row>
    <row r="53" spans="1:39" x14ac:dyDescent="0.2">
      <c r="A53" s="45">
        <v>33</v>
      </c>
      <c r="B53" s="49">
        <v>28</v>
      </c>
      <c r="C53" s="37">
        <v>198</v>
      </c>
      <c r="D53" s="37">
        <v>146</v>
      </c>
      <c r="E53" s="37">
        <v>438</v>
      </c>
      <c r="F53" s="50">
        <v>1</v>
      </c>
      <c r="G53" s="52">
        <v>811</v>
      </c>
      <c r="H53" s="49">
        <v>308</v>
      </c>
      <c r="I53" s="37">
        <v>228</v>
      </c>
      <c r="J53" s="37">
        <v>275</v>
      </c>
      <c r="K53" s="50">
        <v>0</v>
      </c>
      <c r="L53" s="52">
        <v>811</v>
      </c>
      <c r="M53" s="49">
        <v>77</v>
      </c>
      <c r="N53" s="37">
        <v>52</v>
      </c>
      <c r="O53" s="54">
        <f t="shared" si="0"/>
        <v>67.532467532467535</v>
      </c>
      <c r="P53" s="35"/>
      <c r="Q53" s="23"/>
      <c r="T53" s="5"/>
      <c r="U53" s="5"/>
      <c r="V53" s="28"/>
      <c r="W53" s="28"/>
      <c r="X53" s="28"/>
      <c r="Y53" s="28"/>
      <c r="Z53" s="28"/>
      <c r="AA53" s="28"/>
      <c r="AB53" s="29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</row>
    <row r="54" spans="1:39" x14ac:dyDescent="0.2">
      <c r="A54" s="45">
        <v>34</v>
      </c>
      <c r="B54" s="49">
        <v>15</v>
      </c>
      <c r="C54" s="37">
        <v>109</v>
      </c>
      <c r="D54" s="37">
        <v>147</v>
      </c>
      <c r="E54" s="37">
        <v>397</v>
      </c>
      <c r="F54" s="50">
        <v>0</v>
      </c>
      <c r="G54" s="52">
        <v>668</v>
      </c>
      <c r="H54" s="49">
        <v>266</v>
      </c>
      <c r="I54" s="37">
        <v>137</v>
      </c>
      <c r="J54" s="37">
        <v>265</v>
      </c>
      <c r="K54" s="50">
        <v>0</v>
      </c>
      <c r="L54" s="52">
        <v>668</v>
      </c>
      <c r="M54" s="49">
        <v>77</v>
      </c>
      <c r="N54" s="37">
        <v>52</v>
      </c>
      <c r="O54" s="54">
        <f t="shared" si="0"/>
        <v>67.532467532467535</v>
      </c>
      <c r="P54" s="35"/>
      <c r="Q54" s="23"/>
      <c r="T54" s="5"/>
      <c r="U54" s="5"/>
      <c r="V54" s="28"/>
      <c r="W54" s="28"/>
      <c r="X54" s="28"/>
      <c r="Y54" s="28"/>
      <c r="Z54" s="28"/>
      <c r="AA54" s="28"/>
      <c r="AB54" s="29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</row>
    <row r="55" spans="1:39" x14ac:dyDescent="0.2">
      <c r="A55" s="45">
        <v>35</v>
      </c>
      <c r="B55" s="49">
        <v>18</v>
      </c>
      <c r="C55" s="37">
        <v>109</v>
      </c>
      <c r="D55" s="37">
        <v>123</v>
      </c>
      <c r="E55" s="37">
        <v>349</v>
      </c>
      <c r="F55" s="50">
        <v>0</v>
      </c>
      <c r="G55" s="52">
        <v>599</v>
      </c>
      <c r="H55" s="49">
        <v>225</v>
      </c>
      <c r="I55" s="37">
        <v>93</v>
      </c>
      <c r="J55" s="37">
        <v>281</v>
      </c>
      <c r="K55" s="50">
        <v>0</v>
      </c>
      <c r="L55" s="52">
        <v>599</v>
      </c>
      <c r="M55" s="49">
        <v>77</v>
      </c>
      <c r="N55" s="37">
        <v>52</v>
      </c>
      <c r="O55" s="54">
        <f t="shared" si="0"/>
        <v>67.532467532467535</v>
      </c>
      <c r="P55" s="35"/>
      <c r="Q55" s="23"/>
      <c r="T55" s="5"/>
      <c r="U55" s="5"/>
      <c r="V55" s="28"/>
      <c r="W55" s="28"/>
      <c r="X55" s="28"/>
      <c r="Y55" s="28"/>
      <c r="Z55" s="28"/>
      <c r="AA55" s="28"/>
      <c r="AB55" s="29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</row>
    <row r="56" spans="1:39" x14ac:dyDescent="0.2">
      <c r="A56" s="45">
        <v>36</v>
      </c>
      <c r="B56" s="49">
        <v>11</v>
      </c>
      <c r="C56" s="37">
        <v>84</v>
      </c>
      <c r="D56" s="37">
        <v>87</v>
      </c>
      <c r="E56" s="37">
        <v>358</v>
      </c>
      <c r="F56" s="50">
        <v>0</v>
      </c>
      <c r="G56" s="52">
        <v>540</v>
      </c>
      <c r="H56" s="49">
        <v>200</v>
      </c>
      <c r="I56" s="37">
        <v>93</v>
      </c>
      <c r="J56" s="37">
        <v>247</v>
      </c>
      <c r="K56" s="50">
        <v>0</v>
      </c>
      <c r="L56" s="52">
        <v>540</v>
      </c>
      <c r="M56" s="49">
        <v>77</v>
      </c>
      <c r="N56" s="37">
        <v>52</v>
      </c>
      <c r="O56" s="54">
        <f t="shared" si="0"/>
        <v>67.532467532467535</v>
      </c>
      <c r="P56" s="35"/>
      <c r="Q56" s="23"/>
      <c r="T56" s="5"/>
      <c r="U56" s="5"/>
      <c r="V56" s="28"/>
      <c r="W56" s="28"/>
      <c r="X56" s="28"/>
      <c r="Y56" s="28"/>
      <c r="Z56" s="28"/>
      <c r="AA56" s="28"/>
      <c r="AB56" s="29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</row>
    <row r="57" spans="1:39" x14ac:dyDescent="0.2">
      <c r="A57" s="45">
        <v>37</v>
      </c>
      <c r="B57" s="49">
        <v>21</v>
      </c>
      <c r="C57" s="37">
        <v>79</v>
      </c>
      <c r="D57" s="37">
        <v>85</v>
      </c>
      <c r="E57" s="37">
        <v>363</v>
      </c>
      <c r="F57" s="50">
        <v>0</v>
      </c>
      <c r="G57" s="52">
        <v>548</v>
      </c>
      <c r="H57" s="49">
        <v>171</v>
      </c>
      <c r="I57" s="37">
        <v>127</v>
      </c>
      <c r="J57" s="37">
        <v>250</v>
      </c>
      <c r="K57" s="50">
        <v>0</v>
      </c>
      <c r="L57" s="52">
        <v>548</v>
      </c>
      <c r="M57" s="49">
        <v>77</v>
      </c>
      <c r="N57" s="37">
        <v>52</v>
      </c>
      <c r="O57" s="54">
        <f t="shared" si="0"/>
        <v>67.532467532467535</v>
      </c>
      <c r="P57" s="35"/>
      <c r="Q57" s="23"/>
      <c r="T57" s="5"/>
      <c r="U57" s="5"/>
      <c r="V57" s="28"/>
      <c r="W57" s="28"/>
      <c r="X57" s="28"/>
      <c r="Y57" s="28"/>
      <c r="Z57" s="28"/>
      <c r="AA57" s="28"/>
      <c r="AB57" s="29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</row>
    <row r="58" spans="1:39" x14ac:dyDescent="0.2">
      <c r="A58" s="45">
        <v>38</v>
      </c>
      <c r="B58" s="49">
        <v>13</v>
      </c>
      <c r="C58" s="37">
        <v>87</v>
      </c>
      <c r="D58" s="37">
        <v>145</v>
      </c>
      <c r="E58" s="37">
        <v>333</v>
      </c>
      <c r="F58" s="50">
        <v>0</v>
      </c>
      <c r="G58" s="52">
        <v>578</v>
      </c>
      <c r="H58" s="49">
        <v>236</v>
      </c>
      <c r="I58" s="37">
        <v>132</v>
      </c>
      <c r="J58" s="37">
        <v>210</v>
      </c>
      <c r="K58" s="50">
        <v>0</v>
      </c>
      <c r="L58" s="52">
        <v>578</v>
      </c>
      <c r="M58" s="49">
        <v>77</v>
      </c>
      <c r="N58" s="37">
        <v>52</v>
      </c>
      <c r="O58" s="54">
        <f t="shared" si="0"/>
        <v>67.532467532467535</v>
      </c>
      <c r="P58" s="35"/>
      <c r="Q58" s="23"/>
      <c r="T58" s="5"/>
      <c r="U58" s="5"/>
      <c r="V58" s="28"/>
      <c r="W58" s="28"/>
      <c r="X58" s="28"/>
      <c r="Y58" s="28"/>
      <c r="Z58" s="28"/>
      <c r="AA58" s="28"/>
      <c r="AB58" s="29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</row>
    <row r="59" spans="1:39" x14ac:dyDescent="0.2">
      <c r="A59" s="45">
        <v>39</v>
      </c>
      <c r="B59" s="49">
        <v>11</v>
      </c>
      <c r="C59" s="37">
        <v>71</v>
      </c>
      <c r="D59" s="37">
        <v>65</v>
      </c>
      <c r="E59" s="37">
        <v>248</v>
      </c>
      <c r="F59" s="50">
        <v>33</v>
      </c>
      <c r="G59" s="52">
        <v>428</v>
      </c>
      <c r="H59" s="49">
        <v>172</v>
      </c>
      <c r="I59" s="37">
        <v>101</v>
      </c>
      <c r="J59" s="37">
        <v>155</v>
      </c>
      <c r="K59" s="50">
        <v>0</v>
      </c>
      <c r="L59" s="52">
        <v>428</v>
      </c>
      <c r="M59" s="49">
        <v>77</v>
      </c>
      <c r="N59" s="37">
        <v>52</v>
      </c>
      <c r="O59" s="54">
        <f t="shared" si="0"/>
        <v>67.532467532467535</v>
      </c>
      <c r="P59" s="35"/>
      <c r="Q59" s="23"/>
      <c r="T59" s="5"/>
      <c r="U59" s="5"/>
      <c r="V59" s="28"/>
      <c r="W59" s="28"/>
      <c r="X59" s="28"/>
      <c r="Y59" s="28"/>
      <c r="Z59" s="28"/>
      <c r="AA59" s="28"/>
      <c r="AB59" s="29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</row>
    <row r="60" spans="1:39" x14ac:dyDescent="0.2">
      <c r="A60" s="45">
        <v>40</v>
      </c>
      <c r="B60" s="49">
        <v>7</v>
      </c>
      <c r="C60" s="37">
        <v>40</v>
      </c>
      <c r="D60" s="37">
        <v>39</v>
      </c>
      <c r="E60" s="37">
        <v>294</v>
      </c>
      <c r="F60" s="50">
        <v>3</v>
      </c>
      <c r="G60" s="52">
        <v>383</v>
      </c>
      <c r="H60" s="49">
        <v>122</v>
      </c>
      <c r="I60" s="37">
        <v>103</v>
      </c>
      <c r="J60" s="37">
        <v>158</v>
      </c>
      <c r="K60" s="50">
        <v>0</v>
      </c>
      <c r="L60" s="52">
        <v>383</v>
      </c>
      <c r="M60" s="49">
        <v>77</v>
      </c>
      <c r="N60" s="37">
        <v>52</v>
      </c>
      <c r="O60" s="54">
        <f t="shared" si="0"/>
        <v>67.532467532467535</v>
      </c>
      <c r="P60" s="35"/>
      <c r="Q60" s="23"/>
      <c r="T60" s="5"/>
      <c r="U60" s="5"/>
      <c r="V60" s="28"/>
      <c r="W60" s="28"/>
      <c r="X60" s="28"/>
      <c r="Y60" s="28"/>
      <c r="Z60" s="28"/>
      <c r="AA60" s="28"/>
      <c r="AB60" s="29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</row>
    <row r="61" spans="1:39" x14ac:dyDescent="0.2">
      <c r="A61" s="45">
        <v>41</v>
      </c>
      <c r="B61" s="49">
        <v>17</v>
      </c>
      <c r="C61" s="37">
        <v>52</v>
      </c>
      <c r="D61" s="37">
        <v>43</v>
      </c>
      <c r="E61" s="37">
        <v>257</v>
      </c>
      <c r="F61" s="50">
        <v>2</v>
      </c>
      <c r="G61" s="52">
        <v>371</v>
      </c>
      <c r="H61" s="49">
        <v>133</v>
      </c>
      <c r="I61" s="37">
        <v>78</v>
      </c>
      <c r="J61" s="37">
        <v>158</v>
      </c>
      <c r="K61" s="50">
        <v>2</v>
      </c>
      <c r="L61" s="52">
        <v>371</v>
      </c>
      <c r="M61" s="49">
        <v>77</v>
      </c>
      <c r="N61" s="37">
        <v>52</v>
      </c>
      <c r="O61" s="54">
        <f t="shared" si="0"/>
        <v>67.532467532467535</v>
      </c>
      <c r="P61" s="35"/>
      <c r="Q61" s="23"/>
      <c r="T61" s="5"/>
      <c r="U61" s="5"/>
      <c r="V61" s="28"/>
      <c r="W61" s="28"/>
      <c r="X61" s="28"/>
      <c r="Y61" s="28"/>
      <c r="Z61" s="28"/>
      <c r="AA61" s="28"/>
      <c r="AB61" s="29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</row>
    <row r="62" spans="1:39" x14ac:dyDescent="0.2">
      <c r="A62" s="45">
        <v>42</v>
      </c>
      <c r="B62" s="49">
        <v>17</v>
      </c>
      <c r="C62" s="37">
        <v>49</v>
      </c>
      <c r="D62" s="37">
        <v>51</v>
      </c>
      <c r="E62" s="37">
        <v>238</v>
      </c>
      <c r="F62" s="50">
        <v>10</v>
      </c>
      <c r="G62" s="52">
        <v>365</v>
      </c>
      <c r="H62" s="49">
        <v>104</v>
      </c>
      <c r="I62" s="37">
        <v>94</v>
      </c>
      <c r="J62" s="37">
        <v>167</v>
      </c>
      <c r="K62" s="50">
        <v>0</v>
      </c>
      <c r="L62" s="52">
        <v>365</v>
      </c>
      <c r="M62" s="49">
        <v>77</v>
      </c>
      <c r="N62" s="37">
        <v>52</v>
      </c>
      <c r="O62" s="54">
        <f t="shared" si="0"/>
        <v>67.532467532467535</v>
      </c>
      <c r="P62" s="35"/>
      <c r="Q62" s="23"/>
      <c r="T62" s="5"/>
      <c r="U62" s="5"/>
      <c r="V62" s="28"/>
      <c r="W62" s="28"/>
      <c r="X62" s="28"/>
      <c r="Y62" s="28"/>
      <c r="Z62" s="28"/>
      <c r="AA62" s="28"/>
      <c r="AB62" s="29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</row>
    <row r="63" spans="1:39" x14ac:dyDescent="0.2">
      <c r="A63" s="45">
        <v>43</v>
      </c>
      <c r="B63" s="49">
        <v>8</v>
      </c>
      <c r="C63" s="37">
        <v>21</v>
      </c>
      <c r="D63" s="37">
        <v>34</v>
      </c>
      <c r="E63" s="37">
        <v>245</v>
      </c>
      <c r="F63" s="50">
        <v>1</v>
      </c>
      <c r="G63" s="52">
        <v>309</v>
      </c>
      <c r="H63" s="49">
        <v>94</v>
      </c>
      <c r="I63" s="37">
        <v>79</v>
      </c>
      <c r="J63" s="37">
        <v>136</v>
      </c>
      <c r="K63" s="50">
        <v>0</v>
      </c>
      <c r="L63" s="52">
        <v>309</v>
      </c>
      <c r="M63" s="49">
        <v>77</v>
      </c>
      <c r="N63" s="37">
        <v>52</v>
      </c>
      <c r="O63" s="54">
        <f t="shared" si="0"/>
        <v>67.532467532467535</v>
      </c>
      <c r="P63" s="35"/>
      <c r="Q63" s="23"/>
      <c r="T63" s="5"/>
      <c r="U63" s="5"/>
      <c r="V63" s="27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</row>
    <row r="64" spans="1:39" x14ac:dyDescent="0.2">
      <c r="A64" s="45">
        <v>44</v>
      </c>
      <c r="B64" s="49">
        <v>11</v>
      </c>
      <c r="C64" s="37">
        <v>50</v>
      </c>
      <c r="D64" s="37">
        <v>43</v>
      </c>
      <c r="E64" s="37">
        <v>209</v>
      </c>
      <c r="F64" s="50">
        <v>1</v>
      </c>
      <c r="G64" s="52">
        <v>314</v>
      </c>
      <c r="H64" s="49">
        <v>97</v>
      </c>
      <c r="I64" s="37">
        <v>80</v>
      </c>
      <c r="J64" s="37">
        <v>137</v>
      </c>
      <c r="K64" s="50">
        <v>0</v>
      </c>
      <c r="L64" s="52">
        <v>314</v>
      </c>
      <c r="M64" s="49">
        <v>77</v>
      </c>
      <c r="N64" s="37">
        <v>52</v>
      </c>
      <c r="O64" s="54">
        <f t="shared" si="0"/>
        <v>67.532467532467535</v>
      </c>
      <c r="P64" s="35"/>
      <c r="Q64" s="23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</row>
    <row r="65" spans="1:56" x14ac:dyDescent="0.2">
      <c r="A65" s="45">
        <v>45</v>
      </c>
      <c r="B65" s="49">
        <v>18</v>
      </c>
      <c r="C65" s="37">
        <v>45</v>
      </c>
      <c r="D65" s="37">
        <v>42</v>
      </c>
      <c r="E65" s="37">
        <v>253</v>
      </c>
      <c r="F65" s="50">
        <v>1</v>
      </c>
      <c r="G65" s="52">
        <v>359</v>
      </c>
      <c r="H65" s="49">
        <v>130</v>
      </c>
      <c r="I65" s="37">
        <v>112</v>
      </c>
      <c r="J65" s="37">
        <v>117</v>
      </c>
      <c r="K65" s="50">
        <v>0</v>
      </c>
      <c r="L65" s="52">
        <v>359</v>
      </c>
      <c r="M65" s="49">
        <v>77</v>
      </c>
      <c r="N65" s="37">
        <v>52</v>
      </c>
      <c r="O65" s="54">
        <f t="shared" si="0"/>
        <v>67.532467532467535</v>
      </c>
      <c r="P65" s="35"/>
      <c r="Q65" s="23"/>
      <c r="T65" s="5"/>
      <c r="U65" s="27"/>
      <c r="V65" s="28"/>
      <c r="W65" s="28"/>
      <c r="X65" s="28"/>
      <c r="Y65" s="28"/>
      <c r="Z65" s="28"/>
      <c r="AA65" s="28"/>
      <c r="AB65" s="29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</row>
    <row r="66" spans="1:56" x14ac:dyDescent="0.2">
      <c r="A66" s="45">
        <v>46</v>
      </c>
      <c r="B66" s="49">
        <v>16</v>
      </c>
      <c r="C66" s="37">
        <v>33</v>
      </c>
      <c r="D66" s="37">
        <v>18</v>
      </c>
      <c r="E66" s="37">
        <v>195</v>
      </c>
      <c r="F66" s="50">
        <v>1</v>
      </c>
      <c r="G66" s="52">
        <v>263</v>
      </c>
      <c r="H66" s="49">
        <v>73</v>
      </c>
      <c r="I66" s="37">
        <v>56</v>
      </c>
      <c r="J66" s="37">
        <v>134</v>
      </c>
      <c r="K66" s="50">
        <v>0</v>
      </c>
      <c r="L66" s="52">
        <v>263</v>
      </c>
      <c r="M66" s="49">
        <v>77</v>
      </c>
      <c r="N66" s="37">
        <v>52</v>
      </c>
      <c r="O66" s="54">
        <f t="shared" si="0"/>
        <v>67.532467532467535</v>
      </c>
      <c r="P66" s="35"/>
      <c r="Q66" s="23"/>
      <c r="T66" s="5"/>
      <c r="U66" s="5"/>
      <c r="V66" s="28"/>
      <c r="W66" s="28"/>
      <c r="X66" s="28"/>
      <c r="Y66" s="28"/>
      <c r="Z66" s="28"/>
      <c r="AA66" s="28"/>
      <c r="AB66" s="29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</row>
    <row r="67" spans="1:56" x14ac:dyDescent="0.2">
      <c r="A67" s="45">
        <v>47</v>
      </c>
      <c r="B67" s="49">
        <v>15</v>
      </c>
      <c r="C67" s="37">
        <v>30</v>
      </c>
      <c r="D67" s="37">
        <v>18</v>
      </c>
      <c r="E67" s="37">
        <v>238</v>
      </c>
      <c r="F67" s="50">
        <v>0</v>
      </c>
      <c r="G67" s="52">
        <v>301</v>
      </c>
      <c r="H67" s="49">
        <v>94</v>
      </c>
      <c r="I67" s="37">
        <v>100</v>
      </c>
      <c r="J67" s="37">
        <v>107</v>
      </c>
      <c r="K67" s="50">
        <v>0</v>
      </c>
      <c r="L67" s="52">
        <v>301</v>
      </c>
      <c r="M67" s="49">
        <v>77</v>
      </c>
      <c r="N67" s="37">
        <v>52</v>
      </c>
      <c r="O67" s="54">
        <f t="shared" si="0"/>
        <v>67.532467532467535</v>
      </c>
      <c r="P67" s="35"/>
      <c r="Q67" s="23"/>
      <c r="T67" s="5"/>
      <c r="U67" s="5"/>
      <c r="V67" s="28"/>
      <c r="W67" s="28"/>
      <c r="X67" s="28"/>
      <c r="Y67" s="28"/>
      <c r="Z67" s="28"/>
      <c r="AA67" s="28"/>
      <c r="AB67" s="29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</row>
    <row r="68" spans="1:56" x14ac:dyDescent="0.2">
      <c r="A68" s="45">
        <v>48</v>
      </c>
      <c r="B68" s="49">
        <v>12</v>
      </c>
      <c r="C68" s="37">
        <v>33</v>
      </c>
      <c r="D68" s="37">
        <v>30</v>
      </c>
      <c r="E68" s="37">
        <v>213</v>
      </c>
      <c r="F68" s="50">
        <v>0</v>
      </c>
      <c r="G68" s="52">
        <v>288</v>
      </c>
      <c r="H68" s="49">
        <v>83</v>
      </c>
      <c r="I68" s="37">
        <v>80</v>
      </c>
      <c r="J68" s="37">
        <v>125</v>
      </c>
      <c r="K68" s="50">
        <v>0</v>
      </c>
      <c r="L68" s="52">
        <v>288</v>
      </c>
      <c r="M68" s="49">
        <v>77</v>
      </c>
      <c r="N68" s="37">
        <v>52</v>
      </c>
      <c r="O68" s="54">
        <f t="shared" si="0"/>
        <v>67.532467532467535</v>
      </c>
      <c r="P68" s="35"/>
      <c r="Q68" s="23"/>
      <c r="T68" s="5"/>
      <c r="U68" s="5"/>
      <c r="V68" s="28"/>
      <c r="W68" s="28"/>
      <c r="X68" s="28"/>
      <c r="Y68" s="28"/>
      <c r="Z68" s="28"/>
      <c r="AA68" s="28"/>
      <c r="AB68" s="29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</row>
    <row r="69" spans="1:56" x14ac:dyDescent="0.2">
      <c r="A69" s="45">
        <v>49</v>
      </c>
      <c r="B69" s="49" t="s">
        <v>4</v>
      </c>
      <c r="C69" s="37" t="s">
        <v>4</v>
      </c>
      <c r="D69" s="37" t="s">
        <v>4</v>
      </c>
      <c r="E69" s="37" t="s">
        <v>4</v>
      </c>
      <c r="F69" s="50" t="s">
        <v>4</v>
      </c>
      <c r="G69" s="52">
        <v>0</v>
      </c>
      <c r="H69" s="49" t="s">
        <v>4</v>
      </c>
      <c r="I69" s="37" t="s">
        <v>4</v>
      </c>
      <c r="J69" s="37" t="s">
        <v>4</v>
      </c>
      <c r="K69" s="50">
        <v>0</v>
      </c>
      <c r="L69" s="52">
        <v>0</v>
      </c>
      <c r="M69" s="49">
        <v>77</v>
      </c>
      <c r="N69" s="37">
        <v>0</v>
      </c>
      <c r="O69" s="54">
        <f t="shared" si="0"/>
        <v>0</v>
      </c>
      <c r="P69" s="35"/>
      <c r="Q69" s="23"/>
      <c r="T69" s="5"/>
      <c r="U69" s="5"/>
      <c r="V69" s="28"/>
      <c r="W69" s="28"/>
      <c r="X69" s="28"/>
      <c r="Y69" s="28"/>
      <c r="Z69" s="28"/>
      <c r="AA69" s="28"/>
      <c r="AB69" s="29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</row>
    <row r="70" spans="1:56" x14ac:dyDescent="0.2">
      <c r="A70" s="45">
        <v>50</v>
      </c>
      <c r="B70" s="49" t="s">
        <v>4</v>
      </c>
      <c r="C70" s="37" t="s">
        <v>4</v>
      </c>
      <c r="D70" s="37" t="s">
        <v>4</v>
      </c>
      <c r="E70" s="37" t="s">
        <v>4</v>
      </c>
      <c r="F70" s="50" t="s">
        <v>4</v>
      </c>
      <c r="G70" s="52">
        <v>0</v>
      </c>
      <c r="H70" s="49" t="s">
        <v>4</v>
      </c>
      <c r="I70" s="37" t="s">
        <v>4</v>
      </c>
      <c r="J70" s="37" t="s">
        <v>4</v>
      </c>
      <c r="K70" s="50">
        <v>0</v>
      </c>
      <c r="L70" s="52">
        <v>0</v>
      </c>
      <c r="M70" s="49">
        <v>77</v>
      </c>
      <c r="N70" s="37">
        <v>0</v>
      </c>
      <c r="O70" s="54">
        <f t="shared" si="0"/>
        <v>0</v>
      </c>
      <c r="P70" s="35"/>
      <c r="Q70" s="23"/>
      <c r="T70" s="5"/>
      <c r="U70" s="5"/>
      <c r="V70" s="28"/>
      <c r="W70" s="28"/>
      <c r="X70" s="28"/>
      <c r="Y70" s="28"/>
      <c r="Z70" s="28"/>
      <c r="AA70" s="28"/>
      <c r="AB70" s="29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</row>
    <row r="71" spans="1:56" x14ac:dyDescent="0.2">
      <c r="A71" s="45">
        <v>51</v>
      </c>
      <c r="B71" s="49">
        <v>10</v>
      </c>
      <c r="C71" s="37">
        <v>39</v>
      </c>
      <c r="D71" s="37">
        <v>31</v>
      </c>
      <c r="E71" s="37">
        <v>182</v>
      </c>
      <c r="F71" s="50">
        <v>0</v>
      </c>
      <c r="G71" s="52">
        <v>262</v>
      </c>
      <c r="H71" s="49">
        <v>86</v>
      </c>
      <c r="I71" s="37">
        <v>70</v>
      </c>
      <c r="J71" s="37">
        <v>106</v>
      </c>
      <c r="K71" s="50">
        <v>0</v>
      </c>
      <c r="L71" s="52">
        <v>262</v>
      </c>
      <c r="M71" s="49">
        <v>77</v>
      </c>
      <c r="N71" s="37">
        <v>52</v>
      </c>
      <c r="O71" s="54">
        <f t="shared" si="0"/>
        <v>67.532467532467535</v>
      </c>
      <c r="P71" s="35"/>
      <c r="Q71" s="23"/>
      <c r="T71" s="5"/>
      <c r="U71" s="5"/>
      <c r="V71" s="28"/>
      <c r="W71" s="28"/>
      <c r="X71" s="28"/>
      <c r="Y71" s="28"/>
      <c r="Z71" s="28"/>
      <c r="AA71" s="28"/>
      <c r="AB71" s="29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</row>
    <row r="72" spans="1:56" x14ac:dyDescent="0.2">
      <c r="A72" s="45">
        <v>52</v>
      </c>
      <c r="B72" s="49">
        <v>13</v>
      </c>
      <c r="C72" s="37">
        <v>39</v>
      </c>
      <c r="D72" s="37">
        <v>35</v>
      </c>
      <c r="E72" s="37">
        <v>211</v>
      </c>
      <c r="F72" s="50">
        <v>0</v>
      </c>
      <c r="G72" s="52">
        <v>298</v>
      </c>
      <c r="H72" s="49">
        <v>81</v>
      </c>
      <c r="I72" s="37">
        <v>97</v>
      </c>
      <c r="J72" s="37">
        <v>120</v>
      </c>
      <c r="K72" s="50">
        <v>0</v>
      </c>
      <c r="L72" s="52">
        <v>298</v>
      </c>
      <c r="M72" s="49">
        <v>77</v>
      </c>
      <c r="N72" s="37">
        <v>52</v>
      </c>
      <c r="O72" s="54">
        <f t="shared" si="0"/>
        <v>67.532467532467535</v>
      </c>
      <c r="P72" s="35"/>
      <c r="Q72" s="23"/>
      <c r="T72" s="5"/>
      <c r="U72" s="5"/>
      <c r="V72" s="28"/>
      <c r="W72" s="28"/>
      <c r="X72" s="28"/>
      <c r="Y72" s="28"/>
      <c r="Z72" s="28"/>
      <c r="AA72" s="28"/>
      <c r="AB72" s="29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</row>
    <row r="73" spans="1:56" ht="15" customHeight="1" thickBot="1" x14ac:dyDescent="0.25">
      <c r="A73" s="55">
        <v>53</v>
      </c>
      <c r="B73" s="56">
        <v>13</v>
      </c>
      <c r="C73" s="57">
        <v>43</v>
      </c>
      <c r="D73" s="57">
        <v>50</v>
      </c>
      <c r="E73" s="57">
        <v>242</v>
      </c>
      <c r="F73" s="58">
        <v>0</v>
      </c>
      <c r="G73" s="59">
        <v>348</v>
      </c>
      <c r="H73" s="56">
        <v>115</v>
      </c>
      <c r="I73" s="57">
        <v>104</v>
      </c>
      <c r="J73" s="57">
        <v>129</v>
      </c>
      <c r="K73" s="58">
        <v>0</v>
      </c>
      <c r="L73" s="59">
        <v>348</v>
      </c>
      <c r="M73" s="56">
        <v>77</v>
      </c>
      <c r="N73" s="57">
        <v>52</v>
      </c>
      <c r="O73" s="60">
        <f t="shared" si="0"/>
        <v>67.532467532467535</v>
      </c>
      <c r="P73" s="35"/>
      <c r="Q73" s="23"/>
      <c r="T73" s="5"/>
      <c r="U73" s="5"/>
      <c r="V73" s="28"/>
      <c r="W73" s="28"/>
      <c r="X73" s="28"/>
      <c r="Y73" s="28"/>
      <c r="Z73" s="28"/>
      <c r="AA73" s="28"/>
      <c r="AB73" s="29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</row>
    <row r="74" spans="1:56" ht="14.25" customHeight="1" thickBot="1" x14ac:dyDescent="0.25">
      <c r="A74" s="61" t="s">
        <v>2</v>
      </c>
      <c r="B74" s="62">
        <v>649</v>
      </c>
      <c r="C74" s="63">
        <v>2601</v>
      </c>
      <c r="D74" s="63">
        <v>2359</v>
      </c>
      <c r="E74" s="63">
        <v>11580</v>
      </c>
      <c r="F74" s="64">
        <v>68</v>
      </c>
      <c r="G74" s="65">
        <v>17257</v>
      </c>
      <c r="H74" s="62">
        <v>6035</v>
      </c>
      <c r="I74" s="63">
        <v>3983</v>
      </c>
      <c r="J74" s="63">
        <v>7237</v>
      </c>
      <c r="K74" s="64">
        <v>2</v>
      </c>
      <c r="L74" s="65">
        <v>17257</v>
      </c>
      <c r="M74" s="62">
        <v>77</v>
      </c>
      <c r="N74" s="66">
        <v>50</v>
      </c>
      <c r="O74" s="67">
        <f t="shared" si="0"/>
        <v>64.935064935064929</v>
      </c>
      <c r="P74" s="36"/>
      <c r="Q74" s="24"/>
      <c r="T74" s="5"/>
      <c r="U74" s="5"/>
      <c r="V74" s="28"/>
      <c r="W74" s="28"/>
      <c r="X74" s="28"/>
      <c r="Y74" s="28"/>
      <c r="Z74" s="28"/>
      <c r="AA74" s="28"/>
      <c r="AB74" s="29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</row>
    <row r="75" spans="1:56" x14ac:dyDescent="0.2">
      <c r="A75" s="27" t="s">
        <v>81</v>
      </c>
      <c r="N75" s="25" t="s">
        <v>72</v>
      </c>
      <c r="O75" s="8" t="s">
        <v>72</v>
      </c>
      <c r="T75" s="5"/>
      <c r="U75" s="5"/>
      <c r="V75" s="28"/>
      <c r="W75" s="28"/>
      <c r="X75" s="28"/>
      <c r="Y75" s="28"/>
      <c r="Z75" s="28"/>
      <c r="AA75" s="28"/>
      <c r="AB75" s="29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</row>
    <row r="76" spans="1:56" x14ac:dyDescent="0.2">
      <c r="A76" s="68" t="s">
        <v>82</v>
      </c>
      <c r="N76" s="25"/>
      <c r="O76" s="8"/>
      <c r="T76" s="5"/>
      <c r="U76" s="5"/>
      <c r="V76" s="28"/>
      <c r="W76" s="28"/>
      <c r="X76" s="28"/>
      <c r="Y76" s="28"/>
      <c r="Z76" s="28"/>
      <c r="AA76" s="28"/>
      <c r="AB76" s="29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</row>
    <row r="77" spans="1:56" x14ac:dyDescent="0.2">
      <c r="T77" s="5"/>
      <c r="U77" s="5"/>
      <c r="V77" s="28"/>
      <c r="W77" s="28"/>
      <c r="X77" s="28"/>
      <c r="Y77" s="28"/>
      <c r="Z77" s="28"/>
      <c r="AA77" s="28"/>
      <c r="AB77" s="29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</row>
    <row r="78" spans="1:56" x14ac:dyDescent="0.2">
      <c r="T78" s="5"/>
      <c r="U78" s="5"/>
      <c r="V78" s="28"/>
      <c r="W78" s="28"/>
      <c r="X78" s="28"/>
      <c r="Y78" s="28"/>
      <c r="Z78" s="28"/>
      <c r="AA78" s="28"/>
      <c r="AB78" s="29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</row>
    <row r="79" spans="1:56" s="10" customFormat="1" ht="12" thickBot="1" x14ac:dyDescent="0.25">
      <c r="A79" s="9" t="s">
        <v>71</v>
      </c>
      <c r="B79" s="4"/>
      <c r="C79" s="4"/>
      <c r="D79" s="4"/>
      <c r="E79" s="4"/>
      <c r="F79" s="4"/>
      <c r="G79" s="4"/>
      <c r="H79" s="20"/>
      <c r="I79" s="20"/>
      <c r="J79" s="20"/>
      <c r="K79" s="20"/>
      <c r="M79" s="22"/>
      <c r="Q79" s="19"/>
      <c r="T79" s="11"/>
      <c r="U79" s="11"/>
      <c r="V79" s="28"/>
      <c r="W79" s="28"/>
      <c r="X79" s="28"/>
      <c r="Y79" s="28"/>
      <c r="Z79" s="28"/>
      <c r="AA79" s="28"/>
      <c r="AB79" s="29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BD79" s="11"/>
    </row>
    <row r="80" spans="1:56" ht="12" thickBot="1" x14ac:dyDescent="0.25">
      <c r="A80" s="129" t="s">
        <v>0</v>
      </c>
      <c r="B80" s="131" t="s">
        <v>37</v>
      </c>
      <c r="C80" s="131"/>
      <c r="D80" s="131"/>
      <c r="E80" s="131"/>
      <c r="F80" s="131"/>
      <c r="G80" s="132"/>
      <c r="H80" s="133" t="s">
        <v>38</v>
      </c>
      <c r="I80" s="131"/>
      <c r="J80" s="131"/>
      <c r="K80" s="131"/>
      <c r="L80" s="132"/>
      <c r="M80" s="134"/>
      <c r="N80" s="13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</row>
    <row r="81" spans="1:39" ht="12" thickBot="1" x14ac:dyDescent="0.25">
      <c r="A81" s="130"/>
      <c r="B81" s="82" t="s">
        <v>39</v>
      </c>
      <c r="C81" s="83" t="s">
        <v>40</v>
      </c>
      <c r="D81" s="83" t="s">
        <v>41</v>
      </c>
      <c r="E81" s="83" t="s">
        <v>42</v>
      </c>
      <c r="F81" s="84" t="s">
        <v>43</v>
      </c>
      <c r="G81" s="85" t="s">
        <v>2</v>
      </c>
      <c r="H81" s="86" t="s">
        <v>44</v>
      </c>
      <c r="I81" s="83" t="s">
        <v>45</v>
      </c>
      <c r="J81" s="83" t="s">
        <v>46</v>
      </c>
      <c r="K81" s="87" t="s">
        <v>43</v>
      </c>
      <c r="L81" s="88" t="s">
        <v>2</v>
      </c>
      <c r="M81" s="134"/>
      <c r="N81" s="13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</row>
    <row r="82" spans="1:39" x14ac:dyDescent="0.2">
      <c r="A82" s="72" t="s">
        <v>3</v>
      </c>
      <c r="B82" s="46">
        <v>36</v>
      </c>
      <c r="C82" s="47">
        <v>100</v>
      </c>
      <c r="D82" s="47">
        <v>121</v>
      </c>
      <c r="E82" s="47">
        <v>287</v>
      </c>
      <c r="F82" s="48">
        <v>10</v>
      </c>
      <c r="G82" s="51">
        <v>554</v>
      </c>
      <c r="H82" s="46">
        <v>282</v>
      </c>
      <c r="I82" s="47">
        <v>270</v>
      </c>
      <c r="J82" s="47">
        <v>2</v>
      </c>
      <c r="K82" s="73">
        <v>0</v>
      </c>
      <c r="L82" s="74">
        <v>554</v>
      </c>
      <c r="M82" s="69"/>
      <c r="N82" s="13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</row>
    <row r="83" spans="1:39" x14ac:dyDescent="0.2">
      <c r="A83" s="72" t="s">
        <v>5</v>
      </c>
      <c r="B83" s="49" t="s">
        <v>4</v>
      </c>
      <c r="C83" s="37" t="s">
        <v>4</v>
      </c>
      <c r="D83" s="37" t="s">
        <v>4</v>
      </c>
      <c r="E83" s="37" t="s">
        <v>4</v>
      </c>
      <c r="F83" s="50" t="s">
        <v>4</v>
      </c>
      <c r="G83" s="52" t="s">
        <v>4</v>
      </c>
      <c r="H83" s="49" t="s">
        <v>4</v>
      </c>
      <c r="I83" s="37" t="s">
        <v>4</v>
      </c>
      <c r="J83" s="37" t="s">
        <v>4</v>
      </c>
      <c r="K83" s="45" t="s">
        <v>4</v>
      </c>
      <c r="L83" s="75" t="s">
        <v>4</v>
      </c>
      <c r="M83" s="70"/>
      <c r="N83" s="13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</row>
    <row r="84" spans="1:39" x14ac:dyDescent="0.2">
      <c r="A84" s="72" t="s">
        <v>6</v>
      </c>
      <c r="B84" s="49">
        <v>22</v>
      </c>
      <c r="C84" s="37">
        <v>67</v>
      </c>
      <c r="D84" s="37">
        <v>110</v>
      </c>
      <c r="E84" s="37">
        <v>330</v>
      </c>
      <c r="F84" s="50">
        <v>0</v>
      </c>
      <c r="G84" s="52">
        <v>529</v>
      </c>
      <c r="H84" s="49">
        <v>8</v>
      </c>
      <c r="I84" s="37">
        <v>24</v>
      </c>
      <c r="J84" s="37">
        <v>497</v>
      </c>
      <c r="K84" s="45">
        <v>0</v>
      </c>
      <c r="L84" s="75">
        <v>529</v>
      </c>
      <c r="M84" s="70"/>
      <c r="N84" s="13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</row>
    <row r="85" spans="1:39" x14ac:dyDescent="0.2">
      <c r="A85" s="72" t="s">
        <v>7</v>
      </c>
      <c r="B85" s="49" t="s">
        <v>4</v>
      </c>
      <c r="C85" s="37" t="s">
        <v>4</v>
      </c>
      <c r="D85" s="37" t="s">
        <v>4</v>
      </c>
      <c r="E85" s="37" t="s">
        <v>4</v>
      </c>
      <c r="F85" s="50" t="s">
        <v>4</v>
      </c>
      <c r="G85" s="52" t="s">
        <v>4</v>
      </c>
      <c r="H85" s="49" t="s">
        <v>4</v>
      </c>
      <c r="I85" s="37" t="s">
        <v>4</v>
      </c>
      <c r="J85" s="37" t="s">
        <v>4</v>
      </c>
      <c r="K85" s="45" t="s">
        <v>4</v>
      </c>
      <c r="L85" s="75" t="s">
        <v>4</v>
      </c>
      <c r="M85" s="70"/>
      <c r="N85" s="13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</row>
    <row r="86" spans="1:39" x14ac:dyDescent="0.2">
      <c r="A86" s="72" t="s">
        <v>8</v>
      </c>
      <c r="B86" s="49" t="s">
        <v>4</v>
      </c>
      <c r="C86" s="37" t="s">
        <v>4</v>
      </c>
      <c r="D86" s="37" t="s">
        <v>4</v>
      </c>
      <c r="E86" s="37" t="s">
        <v>4</v>
      </c>
      <c r="F86" s="50" t="s">
        <v>4</v>
      </c>
      <c r="G86" s="52" t="s">
        <v>4</v>
      </c>
      <c r="H86" s="49" t="s">
        <v>4</v>
      </c>
      <c r="I86" s="37" t="s">
        <v>4</v>
      </c>
      <c r="J86" s="37" t="s">
        <v>4</v>
      </c>
      <c r="K86" s="45" t="s">
        <v>4</v>
      </c>
      <c r="L86" s="75" t="s">
        <v>4</v>
      </c>
      <c r="M86" s="70"/>
      <c r="N86" s="13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</row>
    <row r="87" spans="1:39" x14ac:dyDescent="0.2">
      <c r="A87" s="72" t="s">
        <v>9</v>
      </c>
      <c r="B87" s="49" t="s">
        <v>4</v>
      </c>
      <c r="C87" s="37" t="s">
        <v>4</v>
      </c>
      <c r="D87" s="37" t="s">
        <v>4</v>
      </c>
      <c r="E87" s="37" t="s">
        <v>4</v>
      </c>
      <c r="F87" s="50" t="s">
        <v>4</v>
      </c>
      <c r="G87" s="52" t="s">
        <v>4</v>
      </c>
      <c r="H87" s="49" t="s">
        <v>4</v>
      </c>
      <c r="I87" s="37" t="s">
        <v>4</v>
      </c>
      <c r="J87" s="37" t="s">
        <v>4</v>
      </c>
      <c r="K87" s="45" t="s">
        <v>4</v>
      </c>
      <c r="L87" s="75" t="s">
        <v>4</v>
      </c>
      <c r="M87" s="70"/>
      <c r="N87" s="13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</row>
    <row r="88" spans="1:39" x14ac:dyDescent="0.2">
      <c r="A88" s="72" t="s">
        <v>10</v>
      </c>
      <c r="B88" s="49">
        <v>7</v>
      </c>
      <c r="C88" s="37">
        <v>44</v>
      </c>
      <c r="D88" s="37">
        <v>32</v>
      </c>
      <c r="E88" s="37">
        <v>54</v>
      </c>
      <c r="F88" s="50">
        <v>0</v>
      </c>
      <c r="G88" s="52">
        <v>137</v>
      </c>
      <c r="H88" s="49">
        <v>127</v>
      </c>
      <c r="I88" s="37">
        <v>1</v>
      </c>
      <c r="J88" s="37">
        <v>9</v>
      </c>
      <c r="K88" s="45">
        <v>0</v>
      </c>
      <c r="L88" s="75">
        <v>137</v>
      </c>
      <c r="M88" s="70"/>
      <c r="N88" s="13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</row>
    <row r="89" spans="1:39" x14ac:dyDescent="0.2">
      <c r="A89" s="72" t="s">
        <v>11</v>
      </c>
      <c r="B89" s="49">
        <v>54</v>
      </c>
      <c r="C89" s="37">
        <v>327</v>
      </c>
      <c r="D89" s="37">
        <v>309</v>
      </c>
      <c r="E89" s="37">
        <v>1036</v>
      </c>
      <c r="F89" s="50">
        <v>12</v>
      </c>
      <c r="G89" s="52">
        <v>1738</v>
      </c>
      <c r="H89" s="49">
        <v>657</v>
      </c>
      <c r="I89" s="37">
        <v>50</v>
      </c>
      <c r="J89" s="37">
        <v>1029</v>
      </c>
      <c r="K89" s="45">
        <v>2</v>
      </c>
      <c r="L89" s="75">
        <v>1738</v>
      </c>
      <c r="M89" s="70"/>
      <c r="N89" s="13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</row>
    <row r="90" spans="1:39" x14ac:dyDescent="0.2">
      <c r="A90" s="72" t="s">
        <v>12</v>
      </c>
      <c r="B90" s="49" t="s">
        <v>4</v>
      </c>
      <c r="C90" s="37" t="s">
        <v>4</v>
      </c>
      <c r="D90" s="37" t="s">
        <v>4</v>
      </c>
      <c r="E90" s="37" t="s">
        <v>4</v>
      </c>
      <c r="F90" s="50" t="s">
        <v>4</v>
      </c>
      <c r="G90" s="52" t="s">
        <v>4</v>
      </c>
      <c r="H90" s="49" t="s">
        <v>4</v>
      </c>
      <c r="I90" s="37" t="s">
        <v>4</v>
      </c>
      <c r="J90" s="37" t="s">
        <v>4</v>
      </c>
      <c r="K90" s="45" t="s">
        <v>4</v>
      </c>
      <c r="L90" s="75" t="s">
        <v>4</v>
      </c>
      <c r="M90" s="70"/>
      <c r="N90" s="13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</row>
    <row r="91" spans="1:39" x14ac:dyDescent="0.2">
      <c r="A91" s="72" t="s">
        <v>13</v>
      </c>
      <c r="B91" s="49">
        <v>25</v>
      </c>
      <c r="C91" s="37">
        <v>128</v>
      </c>
      <c r="D91" s="37">
        <v>116</v>
      </c>
      <c r="E91" s="37">
        <v>1112</v>
      </c>
      <c r="F91" s="50">
        <v>0</v>
      </c>
      <c r="G91" s="52">
        <v>1381</v>
      </c>
      <c r="H91" s="49">
        <v>451</v>
      </c>
      <c r="I91" s="37">
        <v>928</v>
      </c>
      <c r="J91" s="37">
        <v>2</v>
      </c>
      <c r="K91" s="45">
        <v>0</v>
      </c>
      <c r="L91" s="75">
        <v>1381</v>
      </c>
      <c r="M91" s="70"/>
      <c r="N91" s="13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</row>
    <row r="92" spans="1:39" x14ac:dyDescent="0.2">
      <c r="A92" s="72" t="s">
        <v>14</v>
      </c>
      <c r="B92" s="49">
        <v>58</v>
      </c>
      <c r="C92" s="37">
        <v>169</v>
      </c>
      <c r="D92" s="37">
        <v>188</v>
      </c>
      <c r="E92" s="37">
        <v>766</v>
      </c>
      <c r="F92" s="50">
        <v>0</v>
      </c>
      <c r="G92" s="52">
        <v>1181</v>
      </c>
      <c r="H92" s="49">
        <v>649</v>
      </c>
      <c r="I92" s="37">
        <v>300</v>
      </c>
      <c r="J92" s="37">
        <v>232</v>
      </c>
      <c r="K92" s="45">
        <v>0</v>
      </c>
      <c r="L92" s="75">
        <v>1181</v>
      </c>
      <c r="M92" s="70"/>
      <c r="N92" s="13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</row>
    <row r="93" spans="1:39" x14ac:dyDescent="0.2">
      <c r="A93" s="72" t="s">
        <v>15</v>
      </c>
      <c r="B93" s="49">
        <v>26</v>
      </c>
      <c r="C93" s="37">
        <v>125</v>
      </c>
      <c r="D93" s="37">
        <v>108</v>
      </c>
      <c r="E93" s="37">
        <v>580</v>
      </c>
      <c r="F93" s="50">
        <v>1</v>
      </c>
      <c r="G93" s="52">
        <v>840</v>
      </c>
      <c r="H93" s="49">
        <v>491</v>
      </c>
      <c r="I93" s="37">
        <v>34</v>
      </c>
      <c r="J93" s="37">
        <v>315</v>
      </c>
      <c r="K93" s="45">
        <v>0</v>
      </c>
      <c r="L93" s="75">
        <v>840</v>
      </c>
      <c r="M93" s="70"/>
      <c r="N93" s="13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</row>
    <row r="94" spans="1:39" x14ac:dyDescent="0.2">
      <c r="A94" s="72" t="s">
        <v>16</v>
      </c>
      <c r="B94" s="49" t="s">
        <v>4</v>
      </c>
      <c r="C94" s="37" t="s">
        <v>4</v>
      </c>
      <c r="D94" s="37" t="s">
        <v>4</v>
      </c>
      <c r="E94" s="37" t="s">
        <v>4</v>
      </c>
      <c r="F94" s="50" t="s">
        <v>4</v>
      </c>
      <c r="G94" s="52" t="s">
        <v>4</v>
      </c>
      <c r="H94" s="49" t="s">
        <v>4</v>
      </c>
      <c r="I94" s="37" t="s">
        <v>4</v>
      </c>
      <c r="J94" s="37" t="s">
        <v>4</v>
      </c>
      <c r="K94" s="45" t="s">
        <v>4</v>
      </c>
      <c r="L94" s="75" t="s">
        <v>4</v>
      </c>
      <c r="M94" s="70"/>
      <c r="N94" s="13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</row>
    <row r="95" spans="1:39" x14ac:dyDescent="0.2">
      <c r="A95" s="72" t="s">
        <v>17</v>
      </c>
      <c r="B95" s="49" t="s">
        <v>4</v>
      </c>
      <c r="C95" s="37" t="s">
        <v>4</v>
      </c>
      <c r="D95" s="37" t="s">
        <v>4</v>
      </c>
      <c r="E95" s="37" t="s">
        <v>4</v>
      </c>
      <c r="F95" s="50" t="s">
        <v>4</v>
      </c>
      <c r="G95" s="52" t="s">
        <v>4</v>
      </c>
      <c r="H95" s="49" t="s">
        <v>4</v>
      </c>
      <c r="I95" s="37" t="s">
        <v>4</v>
      </c>
      <c r="J95" s="37" t="s">
        <v>4</v>
      </c>
      <c r="K95" s="45" t="s">
        <v>4</v>
      </c>
      <c r="L95" s="75" t="s">
        <v>4</v>
      </c>
      <c r="M95" s="70"/>
      <c r="N95" s="13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</row>
    <row r="96" spans="1:39" x14ac:dyDescent="0.2">
      <c r="A96" s="72" t="s">
        <v>18</v>
      </c>
      <c r="B96" s="49">
        <v>66</v>
      </c>
      <c r="C96" s="37">
        <v>179</v>
      </c>
      <c r="D96" s="37">
        <v>116</v>
      </c>
      <c r="E96" s="37">
        <v>983</v>
      </c>
      <c r="F96" s="50">
        <v>0</v>
      </c>
      <c r="G96" s="52">
        <v>1344</v>
      </c>
      <c r="H96" s="49">
        <v>651</v>
      </c>
      <c r="I96" s="37">
        <v>672</v>
      </c>
      <c r="J96" s="37">
        <v>21</v>
      </c>
      <c r="K96" s="45">
        <v>0</v>
      </c>
      <c r="L96" s="75">
        <v>1344</v>
      </c>
      <c r="M96" s="70"/>
      <c r="N96" s="13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</row>
    <row r="97" spans="1:39" x14ac:dyDescent="0.2">
      <c r="A97" s="72" t="s">
        <v>19</v>
      </c>
      <c r="B97" s="49" t="s">
        <v>4</v>
      </c>
      <c r="C97" s="37" t="s">
        <v>4</v>
      </c>
      <c r="D97" s="37" t="s">
        <v>4</v>
      </c>
      <c r="E97" s="37" t="s">
        <v>4</v>
      </c>
      <c r="F97" s="50" t="s">
        <v>4</v>
      </c>
      <c r="G97" s="52" t="s">
        <v>4</v>
      </c>
      <c r="H97" s="49" t="s">
        <v>4</v>
      </c>
      <c r="I97" s="37" t="s">
        <v>4</v>
      </c>
      <c r="J97" s="37" t="s">
        <v>4</v>
      </c>
      <c r="K97" s="45" t="s">
        <v>4</v>
      </c>
      <c r="L97" s="75" t="s">
        <v>4</v>
      </c>
      <c r="M97" s="70"/>
      <c r="N97" s="13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</row>
    <row r="98" spans="1:39" x14ac:dyDescent="0.2">
      <c r="A98" s="72" t="s">
        <v>20</v>
      </c>
      <c r="B98" s="49" t="s">
        <v>4</v>
      </c>
      <c r="C98" s="37" t="s">
        <v>4</v>
      </c>
      <c r="D98" s="37" t="s">
        <v>4</v>
      </c>
      <c r="E98" s="37" t="s">
        <v>4</v>
      </c>
      <c r="F98" s="50" t="s">
        <v>4</v>
      </c>
      <c r="G98" s="52" t="s">
        <v>4</v>
      </c>
      <c r="H98" s="49" t="s">
        <v>4</v>
      </c>
      <c r="I98" s="37" t="s">
        <v>4</v>
      </c>
      <c r="J98" s="37" t="s">
        <v>4</v>
      </c>
      <c r="K98" s="45" t="s">
        <v>4</v>
      </c>
      <c r="L98" s="75" t="s">
        <v>4</v>
      </c>
      <c r="M98" s="70"/>
      <c r="N98" s="13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</row>
    <row r="99" spans="1:39" x14ac:dyDescent="0.2">
      <c r="A99" s="72" t="s">
        <v>21</v>
      </c>
      <c r="B99" s="49" t="s">
        <v>4</v>
      </c>
      <c r="C99" s="37" t="s">
        <v>4</v>
      </c>
      <c r="D99" s="37" t="s">
        <v>4</v>
      </c>
      <c r="E99" s="37" t="s">
        <v>4</v>
      </c>
      <c r="F99" s="50" t="s">
        <v>4</v>
      </c>
      <c r="G99" s="52" t="s">
        <v>4</v>
      </c>
      <c r="H99" s="49" t="s">
        <v>4</v>
      </c>
      <c r="I99" s="37" t="s">
        <v>4</v>
      </c>
      <c r="J99" s="37" t="s">
        <v>4</v>
      </c>
      <c r="K99" s="45" t="s">
        <v>4</v>
      </c>
      <c r="L99" s="75" t="s">
        <v>4</v>
      </c>
      <c r="M99" s="70"/>
      <c r="N99" s="13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</row>
    <row r="100" spans="1:39" x14ac:dyDescent="0.2">
      <c r="A100" s="72" t="s">
        <v>22</v>
      </c>
      <c r="B100" s="49" t="s">
        <v>4</v>
      </c>
      <c r="C100" s="37" t="s">
        <v>4</v>
      </c>
      <c r="D100" s="37" t="s">
        <v>4</v>
      </c>
      <c r="E100" s="37" t="s">
        <v>4</v>
      </c>
      <c r="F100" s="50" t="s">
        <v>4</v>
      </c>
      <c r="G100" s="52" t="s">
        <v>4</v>
      </c>
      <c r="H100" s="49" t="s">
        <v>4</v>
      </c>
      <c r="I100" s="37" t="s">
        <v>4</v>
      </c>
      <c r="J100" s="37" t="s">
        <v>4</v>
      </c>
      <c r="K100" s="45" t="s">
        <v>4</v>
      </c>
      <c r="L100" s="75" t="s">
        <v>4</v>
      </c>
      <c r="M100" s="70"/>
      <c r="N100" s="13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</row>
    <row r="101" spans="1:39" x14ac:dyDescent="0.2">
      <c r="A101" s="72" t="s">
        <v>23</v>
      </c>
      <c r="B101" s="49" t="s">
        <v>4</v>
      </c>
      <c r="C101" s="37" t="s">
        <v>4</v>
      </c>
      <c r="D101" s="37" t="s">
        <v>4</v>
      </c>
      <c r="E101" s="37" t="s">
        <v>4</v>
      </c>
      <c r="F101" s="50" t="s">
        <v>4</v>
      </c>
      <c r="G101" s="52" t="s">
        <v>4</v>
      </c>
      <c r="H101" s="49" t="s">
        <v>4</v>
      </c>
      <c r="I101" s="37" t="s">
        <v>4</v>
      </c>
      <c r="J101" s="37" t="s">
        <v>4</v>
      </c>
      <c r="K101" s="45" t="s">
        <v>4</v>
      </c>
      <c r="L101" s="75" t="s">
        <v>4</v>
      </c>
      <c r="M101" s="70"/>
      <c r="N101" s="13"/>
    </row>
    <row r="102" spans="1:39" x14ac:dyDescent="0.2">
      <c r="A102" s="72" t="s">
        <v>24</v>
      </c>
      <c r="B102" s="49" t="s">
        <v>4</v>
      </c>
      <c r="C102" s="37" t="s">
        <v>4</v>
      </c>
      <c r="D102" s="37" t="s">
        <v>4</v>
      </c>
      <c r="E102" s="37" t="s">
        <v>4</v>
      </c>
      <c r="F102" s="50" t="s">
        <v>4</v>
      </c>
      <c r="G102" s="52" t="s">
        <v>4</v>
      </c>
      <c r="H102" s="49" t="s">
        <v>4</v>
      </c>
      <c r="I102" s="37" t="s">
        <v>4</v>
      </c>
      <c r="J102" s="37" t="s">
        <v>4</v>
      </c>
      <c r="K102" s="45" t="s">
        <v>4</v>
      </c>
      <c r="L102" s="75" t="s">
        <v>4</v>
      </c>
      <c r="M102" s="70"/>
      <c r="N102" s="13"/>
    </row>
    <row r="103" spans="1:39" x14ac:dyDescent="0.2">
      <c r="A103" s="72" t="s">
        <v>25</v>
      </c>
      <c r="B103" s="49">
        <v>0</v>
      </c>
      <c r="C103" s="37">
        <v>6</v>
      </c>
      <c r="D103" s="37">
        <v>9</v>
      </c>
      <c r="E103" s="37">
        <v>17</v>
      </c>
      <c r="F103" s="50">
        <v>0</v>
      </c>
      <c r="G103" s="52">
        <v>32</v>
      </c>
      <c r="H103" s="49">
        <v>25</v>
      </c>
      <c r="I103" s="37">
        <v>7</v>
      </c>
      <c r="J103" s="37">
        <v>0</v>
      </c>
      <c r="K103" s="45">
        <v>0</v>
      </c>
      <c r="L103" s="75">
        <v>32</v>
      </c>
      <c r="M103" s="70"/>
      <c r="N103" s="13"/>
    </row>
    <row r="104" spans="1:39" x14ac:dyDescent="0.2">
      <c r="A104" s="72" t="s">
        <v>26</v>
      </c>
      <c r="B104" s="49">
        <v>20</v>
      </c>
      <c r="C104" s="37">
        <v>64</v>
      </c>
      <c r="D104" s="37">
        <v>80</v>
      </c>
      <c r="E104" s="37">
        <v>204</v>
      </c>
      <c r="F104" s="50">
        <v>0</v>
      </c>
      <c r="G104" s="52">
        <v>368</v>
      </c>
      <c r="H104" s="49">
        <v>360</v>
      </c>
      <c r="I104" s="37">
        <v>6</v>
      </c>
      <c r="J104" s="37">
        <v>2</v>
      </c>
      <c r="K104" s="45">
        <v>0</v>
      </c>
      <c r="L104" s="75">
        <v>368</v>
      </c>
      <c r="M104" s="70"/>
      <c r="N104" s="13"/>
    </row>
    <row r="105" spans="1:39" x14ac:dyDescent="0.2">
      <c r="A105" s="72" t="s">
        <v>27</v>
      </c>
      <c r="B105" s="49" t="s">
        <v>4</v>
      </c>
      <c r="C105" s="37" t="s">
        <v>4</v>
      </c>
      <c r="D105" s="37" t="s">
        <v>4</v>
      </c>
      <c r="E105" s="37" t="s">
        <v>4</v>
      </c>
      <c r="F105" s="50" t="s">
        <v>4</v>
      </c>
      <c r="G105" s="52" t="s">
        <v>4</v>
      </c>
      <c r="H105" s="49" t="s">
        <v>4</v>
      </c>
      <c r="I105" s="37" t="s">
        <v>4</v>
      </c>
      <c r="J105" s="37" t="s">
        <v>4</v>
      </c>
      <c r="K105" s="45" t="s">
        <v>4</v>
      </c>
      <c r="L105" s="75" t="s">
        <v>4</v>
      </c>
      <c r="M105" s="70"/>
      <c r="N105" s="13"/>
    </row>
    <row r="106" spans="1:39" x14ac:dyDescent="0.2">
      <c r="A106" s="72" t="s">
        <v>28</v>
      </c>
      <c r="B106" s="49" t="s">
        <v>4</v>
      </c>
      <c r="C106" s="37" t="s">
        <v>4</v>
      </c>
      <c r="D106" s="37" t="s">
        <v>4</v>
      </c>
      <c r="E106" s="37" t="s">
        <v>4</v>
      </c>
      <c r="F106" s="50" t="s">
        <v>4</v>
      </c>
      <c r="G106" s="52" t="s">
        <v>4</v>
      </c>
      <c r="H106" s="49" t="s">
        <v>4</v>
      </c>
      <c r="I106" s="37" t="s">
        <v>4</v>
      </c>
      <c r="J106" s="37" t="s">
        <v>4</v>
      </c>
      <c r="K106" s="45" t="s">
        <v>4</v>
      </c>
      <c r="L106" s="75" t="s">
        <v>4</v>
      </c>
      <c r="M106" s="70"/>
      <c r="N106" s="15"/>
    </row>
    <row r="107" spans="1:39" x14ac:dyDescent="0.2">
      <c r="A107" s="72" t="s">
        <v>29</v>
      </c>
      <c r="B107" s="49">
        <v>74</v>
      </c>
      <c r="C107" s="37">
        <v>352</v>
      </c>
      <c r="D107" s="37">
        <v>437</v>
      </c>
      <c r="E107" s="37">
        <v>1196</v>
      </c>
      <c r="F107" s="50">
        <v>32</v>
      </c>
      <c r="G107" s="52">
        <v>2091</v>
      </c>
      <c r="H107" s="49">
        <v>463</v>
      </c>
      <c r="I107" s="37">
        <v>49</v>
      </c>
      <c r="J107" s="37">
        <v>1579</v>
      </c>
      <c r="K107" s="45">
        <v>0</v>
      </c>
      <c r="L107" s="75">
        <v>2091</v>
      </c>
      <c r="M107" s="70"/>
      <c r="N107" s="13"/>
    </row>
    <row r="108" spans="1:39" x14ac:dyDescent="0.2">
      <c r="A108" s="72" t="s">
        <v>30</v>
      </c>
      <c r="B108" s="49" t="s">
        <v>4</v>
      </c>
      <c r="C108" s="37" t="s">
        <v>4</v>
      </c>
      <c r="D108" s="37" t="s">
        <v>4</v>
      </c>
      <c r="E108" s="37" t="s">
        <v>4</v>
      </c>
      <c r="F108" s="50" t="s">
        <v>4</v>
      </c>
      <c r="G108" s="52" t="s">
        <v>4</v>
      </c>
      <c r="H108" s="49" t="s">
        <v>4</v>
      </c>
      <c r="I108" s="37" t="s">
        <v>4</v>
      </c>
      <c r="J108" s="37" t="s">
        <v>4</v>
      </c>
      <c r="K108" s="45" t="s">
        <v>4</v>
      </c>
      <c r="L108" s="75" t="s">
        <v>4</v>
      </c>
      <c r="M108" s="70"/>
      <c r="N108" s="13"/>
    </row>
    <row r="109" spans="1:39" x14ac:dyDescent="0.2">
      <c r="A109" s="72" t="s">
        <v>31</v>
      </c>
      <c r="B109" s="49">
        <v>20</v>
      </c>
      <c r="C109" s="37">
        <v>131</v>
      </c>
      <c r="D109" s="37">
        <v>95</v>
      </c>
      <c r="E109" s="37">
        <v>595</v>
      </c>
      <c r="F109" s="50">
        <v>0</v>
      </c>
      <c r="G109" s="52">
        <v>841</v>
      </c>
      <c r="H109" s="49">
        <v>225</v>
      </c>
      <c r="I109" s="37">
        <v>55</v>
      </c>
      <c r="J109" s="37">
        <v>561</v>
      </c>
      <c r="K109" s="45">
        <v>0</v>
      </c>
      <c r="L109" s="75">
        <v>841</v>
      </c>
      <c r="M109" s="70"/>
      <c r="N109" s="13"/>
    </row>
    <row r="110" spans="1:39" x14ac:dyDescent="0.2">
      <c r="A110" s="72" t="s">
        <v>32</v>
      </c>
      <c r="B110" s="49" t="s">
        <v>4</v>
      </c>
      <c r="C110" s="37" t="s">
        <v>4</v>
      </c>
      <c r="D110" s="37" t="s">
        <v>4</v>
      </c>
      <c r="E110" s="37" t="s">
        <v>4</v>
      </c>
      <c r="F110" s="50" t="s">
        <v>4</v>
      </c>
      <c r="G110" s="52" t="s">
        <v>4</v>
      </c>
      <c r="H110" s="49" t="s">
        <v>4</v>
      </c>
      <c r="I110" s="37" t="s">
        <v>4</v>
      </c>
      <c r="J110" s="37" t="s">
        <v>4</v>
      </c>
      <c r="K110" s="45" t="s">
        <v>4</v>
      </c>
      <c r="L110" s="75" t="s">
        <v>4</v>
      </c>
      <c r="M110" s="70"/>
      <c r="N110" s="13"/>
    </row>
    <row r="111" spans="1:39" x14ac:dyDescent="0.2">
      <c r="A111" s="72" t="s">
        <v>33</v>
      </c>
      <c r="B111" s="49" t="s">
        <v>4</v>
      </c>
      <c r="C111" s="37" t="s">
        <v>4</v>
      </c>
      <c r="D111" s="37" t="s">
        <v>4</v>
      </c>
      <c r="E111" s="37" t="s">
        <v>4</v>
      </c>
      <c r="F111" s="50" t="s">
        <v>4</v>
      </c>
      <c r="G111" s="52" t="s">
        <v>4</v>
      </c>
      <c r="H111" s="49" t="s">
        <v>4</v>
      </c>
      <c r="I111" s="37" t="s">
        <v>4</v>
      </c>
      <c r="J111" s="37" t="s">
        <v>4</v>
      </c>
      <c r="K111" s="45" t="s">
        <v>4</v>
      </c>
      <c r="L111" s="75" t="s">
        <v>4</v>
      </c>
      <c r="M111" s="70"/>
      <c r="N111" s="13"/>
    </row>
    <row r="112" spans="1:39" x14ac:dyDescent="0.2">
      <c r="A112" s="72" t="s">
        <v>34</v>
      </c>
      <c r="B112" s="49">
        <v>241</v>
      </c>
      <c r="C112" s="37">
        <v>909</v>
      </c>
      <c r="D112" s="37">
        <v>638</v>
      </c>
      <c r="E112" s="37">
        <v>4420</v>
      </c>
      <c r="F112" s="50">
        <v>13</v>
      </c>
      <c r="G112" s="52">
        <v>6221</v>
      </c>
      <c r="H112" s="49">
        <v>1646</v>
      </c>
      <c r="I112" s="37">
        <v>1587</v>
      </c>
      <c r="J112" s="37">
        <v>2988</v>
      </c>
      <c r="K112" s="45">
        <v>0</v>
      </c>
      <c r="L112" s="75">
        <v>6221</v>
      </c>
      <c r="M112" s="70"/>
      <c r="N112" s="13"/>
    </row>
    <row r="113" spans="1:57" x14ac:dyDescent="0.2">
      <c r="A113" s="72" t="s">
        <v>35</v>
      </c>
      <c r="B113" s="49" t="s">
        <v>4</v>
      </c>
      <c r="C113" s="37" t="s">
        <v>4</v>
      </c>
      <c r="D113" s="37" t="s">
        <v>4</v>
      </c>
      <c r="E113" s="37" t="s">
        <v>4</v>
      </c>
      <c r="F113" s="50" t="s">
        <v>4</v>
      </c>
      <c r="G113" s="52" t="s">
        <v>4</v>
      </c>
      <c r="H113" s="49" t="s">
        <v>4</v>
      </c>
      <c r="I113" s="37" t="s">
        <v>4</v>
      </c>
      <c r="J113" s="37" t="s">
        <v>4</v>
      </c>
      <c r="K113" s="45" t="s">
        <v>4</v>
      </c>
      <c r="L113" s="75" t="s">
        <v>4</v>
      </c>
      <c r="M113" s="70"/>
      <c r="N113" s="13"/>
    </row>
    <row r="114" spans="1:57" ht="12" thickBot="1" x14ac:dyDescent="0.25">
      <c r="A114" s="77" t="s">
        <v>36</v>
      </c>
      <c r="B114" s="56" t="s">
        <v>4</v>
      </c>
      <c r="C114" s="57" t="s">
        <v>4</v>
      </c>
      <c r="D114" s="57" t="s">
        <v>4</v>
      </c>
      <c r="E114" s="57" t="s">
        <v>4</v>
      </c>
      <c r="F114" s="58" t="s">
        <v>4</v>
      </c>
      <c r="G114" s="59" t="s">
        <v>4</v>
      </c>
      <c r="H114" s="56" t="s">
        <v>4</v>
      </c>
      <c r="I114" s="57" t="s">
        <v>4</v>
      </c>
      <c r="J114" s="57" t="s">
        <v>4</v>
      </c>
      <c r="K114" s="55" t="s">
        <v>4</v>
      </c>
      <c r="L114" s="78" t="s">
        <v>4</v>
      </c>
      <c r="M114" s="70"/>
      <c r="N114" s="13"/>
    </row>
    <row r="115" spans="1:57" ht="12" thickBot="1" x14ac:dyDescent="0.25">
      <c r="A115" s="79" t="s">
        <v>2</v>
      </c>
      <c r="B115" s="63">
        <v>649</v>
      </c>
      <c r="C115" s="63">
        <v>2601</v>
      </c>
      <c r="D115" s="63">
        <v>2359</v>
      </c>
      <c r="E115" s="63">
        <v>11580</v>
      </c>
      <c r="F115" s="80">
        <v>68</v>
      </c>
      <c r="G115" s="81">
        <v>17257</v>
      </c>
      <c r="H115" s="62">
        <v>6035</v>
      </c>
      <c r="I115" s="63">
        <v>3983</v>
      </c>
      <c r="J115" s="63">
        <v>7237</v>
      </c>
      <c r="K115" s="80">
        <v>2</v>
      </c>
      <c r="L115" s="81">
        <v>17257</v>
      </c>
      <c r="M115" s="71"/>
      <c r="N115" s="15"/>
    </row>
    <row r="116" spans="1:57" x14ac:dyDescent="0.2">
      <c r="A116" s="27" t="s">
        <v>81</v>
      </c>
      <c r="B116" s="89"/>
      <c r="C116" s="89"/>
      <c r="D116" s="89"/>
      <c r="E116" s="89"/>
      <c r="F116" s="89"/>
      <c r="G116" s="89"/>
      <c r="H116" s="89"/>
      <c r="I116" s="89"/>
      <c r="J116" s="89"/>
      <c r="K116" s="89"/>
      <c r="L116" s="89"/>
      <c r="M116" s="29"/>
      <c r="N116" s="5"/>
    </row>
    <row r="117" spans="1:57" x14ac:dyDescent="0.2">
      <c r="A117" s="68" t="s">
        <v>82</v>
      </c>
      <c r="B117" s="89"/>
      <c r="C117" s="89"/>
      <c r="D117" s="89"/>
      <c r="E117" s="89"/>
      <c r="F117" s="89"/>
      <c r="G117" s="89"/>
      <c r="H117" s="89"/>
      <c r="I117" s="89"/>
      <c r="J117" s="89"/>
      <c r="K117" s="89"/>
      <c r="L117" s="89"/>
      <c r="M117" s="29"/>
      <c r="N117" s="5"/>
    </row>
    <row r="118" spans="1:57" x14ac:dyDescent="0.2">
      <c r="A118" s="27" t="s">
        <v>86</v>
      </c>
    </row>
    <row r="119" spans="1:57" x14ac:dyDescent="0.2">
      <c r="A119" s="27"/>
    </row>
    <row r="121" spans="1:57" s="10" customFormat="1" ht="16.5" thickBot="1" x14ac:dyDescent="0.3">
      <c r="A121" s="90" t="s">
        <v>83</v>
      </c>
      <c r="B121" s="4"/>
      <c r="C121" s="4"/>
      <c r="D121" s="4"/>
      <c r="E121" s="4"/>
      <c r="F121" s="4"/>
      <c r="G121" s="4"/>
      <c r="H121" s="20"/>
      <c r="I121" s="20"/>
      <c r="J121" s="22"/>
      <c r="K121" s="19"/>
      <c r="Q121" s="19"/>
      <c r="BD121" s="11"/>
    </row>
    <row r="122" spans="1:57" ht="15.75" customHeight="1" thickBot="1" x14ac:dyDescent="0.25">
      <c r="A122" s="91" t="s">
        <v>0</v>
      </c>
      <c r="B122" s="140" t="s">
        <v>1</v>
      </c>
      <c r="C122" s="141"/>
      <c r="D122" s="141"/>
      <c r="E122" s="141"/>
      <c r="F122" s="141"/>
      <c r="G122" s="141"/>
      <c r="H122" s="141"/>
      <c r="I122" s="141"/>
      <c r="J122" s="141"/>
      <c r="K122" s="141"/>
      <c r="L122" s="141"/>
      <c r="M122" s="141"/>
      <c r="N122" s="141"/>
      <c r="O122" s="141"/>
      <c r="P122" s="141"/>
      <c r="Q122" s="141"/>
      <c r="R122" s="141"/>
      <c r="S122" s="141"/>
      <c r="T122" s="141"/>
      <c r="U122" s="141"/>
      <c r="V122" s="141"/>
      <c r="W122" s="141"/>
      <c r="X122" s="141"/>
      <c r="Y122" s="141"/>
      <c r="Z122" s="141"/>
      <c r="AA122" s="141"/>
      <c r="AB122" s="141"/>
      <c r="AC122" s="141"/>
      <c r="AD122" s="141"/>
      <c r="AE122" s="141"/>
      <c r="AF122" s="141"/>
      <c r="AG122" s="141"/>
      <c r="AH122" s="141"/>
      <c r="AI122" s="141"/>
      <c r="AJ122" s="141"/>
      <c r="AK122" s="141"/>
      <c r="AL122" s="141"/>
      <c r="AM122" s="141"/>
      <c r="AN122" s="141"/>
      <c r="AO122" s="141"/>
      <c r="AP122" s="141"/>
      <c r="AQ122" s="141"/>
      <c r="AR122" s="141"/>
      <c r="AS122" s="141"/>
      <c r="AT122" s="141"/>
      <c r="AU122" s="141"/>
      <c r="AV122" s="141"/>
      <c r="AW122" s="141"/>
      <c r="AX122" s="141"/>
      <c r="AY122" s="141"/>
      <c r="AZ122" s="141"/>
      <c r="BA122" s="141"/>
      <c r="BB122" s="141"/>
      <c r="BC122" s="142"/>
      <c r="BD122" s="21"/>
      <c r="BE122" s="13"/>
    </row>
    <row r="123" spans="1:57" ht="12" thickBot="1" x14ac:dyDescent="0.25">
      <c r="A123" s="92"/>
      <c r="B123" s="93">
        <v>1</v>
      </c>
      <c r="C123" s="93">
        <v>2</v>
      </c>
      <c r="D123" s="93">
        <v>3</v>
      </c>
      <c r="E123" s="93">
        <v>4</v>
      </c>
      <c r="F123" s="93">
        <v>5</v>
      </c>
      <c r="G123" s="93">
        <v>6</v>
      </c>
      <c r="H123" s="93">
        <v>7</v>
      </c>
      <c r="I123" s="93">
        <v>8</v>
      </c>
      <c r="J123" s="93">
        <v>9</v>
      </c>
      <c r="K123" s="93">
        <v>10</v>
      </c>
      <c r="L123" s="93">
        <v>11</v>
      </c>
      <c r="M123" s="93">
        <v>12</v>
      </c>
      <c r="N123" s="93">
        <v>13</v>
      </c>
      <c r="O123" s="93">
        <v>14</v>
      </c>
      <c r="P123" s="93">
        <v>15</v>
      </c>
      <c r="Q123" s="93">
        <v>16</v>
      </c>
      <c r="R123" s="93">
        <v>17</v>
      </c>
      <c r="S123" s="93">
        <v>18</v>
      </c>
      <c r="T123" s="93">
        <v>19</v>
      </c>
      <c r="U123" s="93">
        <v>20</v>
      </c>
      <c r="V123" s="93">
        <v>21</v>
      </c>
      <c r="W123" s="93">
        <v>22</v>
      </c>
      <c r="X123" s="93">
        <v>23</v>
      </c>
      <c r="Y123" s="93">
        <v>24</v>
      </c>
      <c r="Z123" s="93">
        <v>25</v>
      </c>
      <c r="AA123" s="93">
        <v>26</v>
      </c>
      <c r="AB123" s="94">
        <v>27</v>
      </c>
      <c r="AC123" s="94">
        <v>28</v>
      </c>
      <c r="AD123" s="94">
        <v>29</v>
      </c>
      <c r="AE123" s="94">
        <v>30</v>
      </c>
      <c r="AF123" s="94">
        <v>31</v>
      </c>
      <c r="AG123" s="94">
        <v>32</v>
      </c>
      <c r="AH123" s="94">
        <v>33</v>
      </c>
      <c r="AI123" s="94">
        <v>34</v>
      </c>
      <c r="AJ123" s="94">
        <v>35</v>
      </c>
      <c r="AK123" s="94">
        <v>36</v>
      </c>
      <c r="AL123" s="94">
        <v>37</v>
      </c>
      <c r="AM123" s="94">
        <v>38</v>
      </c>
      <c r="AN123" s="94">
        <v>39</v>
      </c>
      <c r="AO123" s="94">
        <v>40</v>
      </c>
      <c r="AP123" s="94">
        <v>41</v>
      </c>
      <c r="AQ123" s="94">
        <v>42</v>
      </c>
      <c r="AR123" s="94">
        <v>43</v>
      </c>
      <c r="AS123" s="94">
        <v>44</v>
      </c>
      <c r="AT123" s="94">
        <v>45</v>
      </c>
      <c r="AU123" s="94">
        <v>46</v>
      </c>
      <c r="AV123" s="94">
        <v>47</v>
      </c>
      <c r="AW123" s="94">
        <v>48</v>
      </c>
      <c r="AX123" s="94">
        <v>49</v>
      </c>
      <c r="AY123" s="94">
        <v>50</v>
      </c>
      <c r="AZ123" s="94">
        <v>51</v>
      </c>
      <c r="BA123" s="94">
        <v>52</v>
      </c>
      <c r="BB123" s="95">
        <v>53</v>
      </c>
      <c r="BC123" s="102" t="s">
        <v>2</v>
      </c>
      <c r="BE123" s="13"/>
    </row>
    <row r="124" spans="1:57" ht="15.75" customHeight="1" x14ac:dyDescent="0.2">
      <c r="A124" s="98" t="s">
        <v>3</v>
      </c>
      <c r="B124" s="96">
        <v>1</v>
      </c>
      <c r="C124" s="38">
        <v>5</v>
      </c>
      <c r="D124" s="38">
        <v>4</v>
      </c>
      <c r="E124" s="38">
        <v>3</v>
      </c>
      <c r="F124" s="38">
        <v>4</v>
      </c>
      <c r="G124" s="38">
        <v>2</v>
      </c>
      <c r="H124" s="38">
        <v>2</v>
      </c>
      <c r="I124" s="38">
        <v>4</v>
      </c>
      <c r="J124" s="38">
        <v>2</v>
      </c>
      <c r="K124" s="38">
        <v>3</v>
      </c>
      <c r="L124" s="38">
        <v>5</v>
      </c>
      <c r="M124" s="38">
        <v>4</v>
      </c>
      <c r="N124" s="38">
        <v>5</v>
      </c>
      <c r="O124" s="38">
        <v>5</v>
      </c>
      <c r="P124" s="38">
        <v>3</v>
      </c>
      <c r="Q124" s="38">
        <v>2</v>
      </c>
      <c r="R124" s="38">
        <v>4</v>
      </c>
      <c r="S124" s="38">
        <v>6</v>
      </c>
      <c r="T124" s="38">
        <v>2</v>
      </c>
      <c r="U124" s="38">
        <v>4</v>
      </c>
      <c r="V124" s="38">
        <v>7</v>
      </c>
      <c r="W124" s="38">
        <v>7</v>
      </c>
      <c r="X124" s="38">
        <v>10</v>
      </c>
      <c r="Y124" s="38">
        <v>6</v>
      </c>
      <c r="Z124" s="38">
        <v>5</v>
      </c>
      <c r="AA124" s="38">
        <v>4</v>
      </c>
      <c r="AB124" s="38">
        <v>3</v>
      </c>
      <c r="AC124" s="38">
        <v>5</v>
      </c>
      <c r="AD124" s="38">
        <v>13</v>
      </c>
      <c r="AE124" s="38">
        <v>57</v>
      </c>
      <c r="AF124" s="38">
        <v>14</v>
      </c>
      <c r="AG124" s="38">
        <v>0</v>
      </c>
      <c r="AH124" s="38">
        <v>20</v>
      </c>
      <c r="AI124" s="38">
        <v>0</v>
      </c>
      <c r="AJ124" s="38">
        <v>8</v>
      </c>
      <c r="AK124" s="38">
        <v>18</v>
      </c>
      <c r="AL124" s="38">
        <v>22</v>
      </c>
      <c r="AM124" s="38">
        <v>24</v>
      </c>
      <c r="AN124" s="38">
        <v>23</v>
      </c>
      <c r="AO124" s="38">
        <v>21</v>
      </c>
      <c r="AP124" s="38">
        <v>38</v>
      </c>
      <c r="AQ124" s="38">
        <v>36</v>
      </c>
      <c r="AR124" s="38">
        <v>13</v>
      </c>
      <c r="AS124" s="38">
        <v>28</v>
      </c>
      <c r="AT124" s="38">
        <v>21</v>
      </c>
      <c r="AU124" s="38">
        <v>8</v>
      </c>
      <c r="AV124" s="38">
        <v>11</v>
      </c>
      <c r="AW124" s="38">
        <v>12</v>
      </c>
      <c r="AX124" s="38" t="s">
        <v>4</v>
      </c>
      <c r="AY124" s="38" t="s">
        <v>4</v>
      </c>
      <c r="AZ124" s="38">
        <v>18</v>
      </c>
      <c r="BA124" s="38">
        <v>16</v>
      </c>
      <c r="BB124" s="44">
        <v>16</v>
      </c>
      <c r="BC124" s="74">
        <f>SUM(B124:BB124)</f>
        <v>554</v>
      </c>
      <c r="BE124" s="13"/>
    </row>
    <row r="125" spans="1:57" ht="15.75" customHeight="1" x14ac:dyDescent="0.2">
      <c r="A125" s="99" t="s">
        <v>5</v>
      </c>
      <c r="B125" s="97" t="s">
        <v>4</v>
      </c>
      <c r="C125" s="37" t="s">
        <v>4</v>
      </c>
      <c r="D125" s="37" t="s">
        <v>4</v>
      </c>
      <c r="E125" s="37" t="s">
        <v>4</v>
      </c>
      <c r="F125" s="37" t="s">
        <v>4</v>
      </c>
      <c r="G125" s="37" t="s">
        <v>4</v>
      </c>
      <c r="H125" s="37" t="s">
        <v>4</v>
      </c>
      <c r="I125" s="37" t="s">
        <v>4</v>
      </c>
      <c r="J125" s="37" t="s">
        <v>4</v>
      </c>
      <c r="K125" s="37" t="s">
        <v>4</v>
      </c>
      <c r="L125" s="37" t="s">
        <v>4</v>
      </c>
      <c r="M125" s="37" t="s">
        <v>4</v>
      </c>
      <c r="N125" s="37" t="s">
        <v>4</v>
      </c>
      <c r="O125" s="37" t="s">
        <v>4</v>
      </c>
      <c r="P125" s="37" t="s">
        <v>4</v>
      </c>
      <c r="Q125" s="37" t="s">
        <v>4</v>
      </c>
      <c r="R125" s="37" t="s">
        <v>4</v>
      </c>
      <c r="S125" s="37" t="s">
        <v>4</v>
      </c>
      <c r="T125" s="37" t="s">
        <v>4</v>
      </c>
      <c r="U125" s="37" t="s">
        <v>4</v>
      </c>
      <c r="V125" s="37" t="s">
        <v>4</v>
      </c>
      <c r="W125" s="37" t="s">
        <v>4</v>
      </c>
      <c r="X125" s="37" t="s">
        <v>4</v>
      </c>
      <c r="Y125" s="37" t="s">
        <v>4</v>
      </c>
      <c r="Z125" s="37" t="s">
        <v>4</v>
      </c>
      <c r="AA125" s="37" t="s">
        <v>4</v>
      </c>
      <c r="AB125" s="37" t="s">
        <v>4</v>
      </c>
      <c r="AC125" s="37" t="s">
        <v>4</v>
      </c>
      <c r="AD125" s="37" t="s">
        <v>4</v>
      </c>
      <c r="AE125" s="37" t="s">
        <v>4</v>
      </c>
      <c r="AF125" s="37" t="s">
        <v>4</v>
      </c>
      <c r="AG125" s="37" t="s">
        <v>4</v>
      </c>
      <c r="AH125" s="37" t="s">
        <v>4</v>
      </c>
      <c r="AI125" s="37" t="s">
        <v>4</v>
      </c>
      <c r="AJ125" s="37" t="s">
        <v>4</v>
      </c>
      <c r="AK125" s="37" t="s">
        <v>4</v>
      </c>
      <c r="AL125" s="37" t="s">
        <v>4</v>
      </c>
      <c r="AM125" s="37" t="s">
        <v>4</v>
      </c>
      <c r="AN125" s="37" t="s">
        <v>4</v>
      </c>
      <c r="AO125" s="37" t="s">
        <v>4</v>
      </c>
      <c r="AP125" s="37" t="s">
        <v>4</v>
      </c>
      <c r="AQ125" s="37" t="s">
        <v>4</v>
      </c>
      <c r="AR125" s="37" t="s">
        <v>4</v>
      </c>
      <c r="AS125" s="37" t="s">
        <v>4</v>
      </c>
      <c r="AT125" s="37" t="s">
        <v>4</v>
      </c>
      <c r="AU125" s="37" t="s">
        <v>4</v>
      </c>
      <c r="AV125" s="37" t="s">
        <v>4</v>
      </c>
      <c r="AW125" s="37" t="s">
        <v>4</v>
      </c>
      <c r="AX125" s="37" t="s">
        <v>4</v>
      </c>
      <c r="AY125" s="37" t="s">
        <v>4</v>
      </c>
      <c r="AZ125" s="37" t="s">
        <v>4</v>
      </c>
      <c r="BA125" s="37" t="s">
        <v>4</v>
      </c>
      <c r="BB125" s="45" t="s">
        <v>4</v>
      </c>
      <c r="BC125" s="75">
        <f>SUM(B125:BB125)</f>
        <v>0</v>
      </c>
      <c r="BE125" s="13"/>
    </row>
    <row r="126" spans="1:57" ht="15.75" customHeight="1" x14ac:dyDescent="0.2">
      <c r="A126" s="99" t="s">
        <v>6</v>
      </c>
      <c r="B126" s="97">
        <v>9</v>
      </c>
      <c r="C126" s="37">
        <v>12</v>
      </c>
      <c r="D126" s="37">
        <v>11</v>
      </c>
      <c r="E126" s="37">
        <v>16</v>
      </c>
      <c r="F126" s="37">
        <v>17</v>
      </c>
      <c r="G126" s="37">
        <v>10</v>
      </c>
      <c r="H126" s="37">
        <v>8</v>
      </c>
      <c r="I126" s="37">
        <v>13</v>
      </c>
      <c r="J126" s="37">
        <v>8</v>
      </c>
      <c r="K126" s="37">
        <v>8</v>
      </c>
      <c r="L126" s="37">
        <v>13</v>
      </c>
      <c r="M126" s="37">
        <v>9</v>
      </c>
      <c r="N126" s="37">
        <v>6</v>
      </c>
      <c r="O126" s="37">
        <v>7</v>
      </c>
      <c r="P126" s="37">
        <v>6</v>
      </c>
      <c r="Q126" s="37">
        <v>7</v>
      </c>
      <c r="R126" s="37">
        <v>5</v>
      </c>
      <c r="S126" s="37">
        <v>5</v>
      </c>
      <c r="T126" s="37">
        <v>2</v>
      </c>
      <c r="U126" s="37">
        <v>9</v>
      </c>
      <c r="V126" s="37">
        <v>9</v>
      </c>
      <c r="W126" s="37">
        <v>6</v>
      </c>
      <c r="X126" s="37">
        <v>12</v>
      </c>
      <c r="Y126" s="37">
        <v>11</v>
      </c>
      <c r="Z126" s="37">
        <v>21</v>
      </c>
      <c r="AA126" s="37">
        <v>12</v>
      </c>
      <c r="AB126" s="37">
        <v>28</v>
      </c>
      <c r="AC126" s="37">
        <v>19</v>
      </c>
      <c r="AD126" s="37">
        <v>11</v>
      </c>
      <c r="AE126" s="37">
        <v>15</v>
      </c>
      <c r="AF126" s="37">
        <v>3</v>
      </c>
      <c r="AG126" s="37">
        <v>3</v>
      </c>
      <c r="AH126" s="37">
        <v>16</v>
      </c>
      <c r="AI126" s="37">
        <v>17</v>
      </c>
      <c r="AJ126" s="37">
        <v>13</v>
      </c>
      <c r="AK126" s="37">
        <v>19</v>
      </c>
      <c r="AL126" s="37">
        <v>15</v>
      </c>
      <c r="AM126" s="37">
        <v>13</v>
      </c>
      <c r="AN126" s="37">
        <v>11</v>
      </c>
      <c r="AO126" s="37">
        <v>10</v>
      </c>
      <c r="AP126" s="37">
        <v>12</v>
      </c>
      <c r="AQ126" s="37">
        <v>9</v>
      </c>
      <c r="AR126" s="37">
        <v>8</v>
      </c>
      <c r="AS126" s="37">
        <v>13</v>
      </c>
      <c r="AT126" s="37">
        <v>6</v>
      </c>
      <c r="AU126" s="37">
        <v>8</v>
      </c>
      <c r="AV126" s="37">
        <v>6</v>
      </c>
      <c r="AW126" s="37">
        <v>5</v>
      </c>
      <c r="AX126" s="37" t="s">
        <v>4</v>
      </c>
      <c r="AY126" s="37" t="s">
        <v>4</v>
      </c>
      <c r="AZ126" s="37">
        <v>5</v>
      </c>
      <c r="BA126" s="37">
        <v>4</v>
      </c>
      <c r="BB126" s="45">
        <v>8</v>
      </c>
      <c r="BC126" s="75">
        <f>SUM(B126:BB126)</f>
        <v>529</v>
      </c>
      <c r="BE126" s="13"/>
    </row>
    <row r="127" spans="1:57" ht="15.75" customHeight="1" x14ac:dyDescent="0.2">
      <c r="A127" s="99" t="s">
        <v>7</v>
      </c>
      <c r="B127" s="97" t="s">
        <v>4</v>
      </c>
      <c r="C127" s="37" t="s">
        <v>4</v>
      </c>
      <c r="D127" s="37" t="s">
        <v>4</v>
      </c>
      <c r="E127" s="37" t="s">
        <v>4</v>
      </c>
      <c r="F127" s="37" t="s">
        <v>4</v>
      </c>
      <c r="G127" s="37" t="s">
        <v>4</v>
      </c>
      <c r="H127" s="37" t="s">
        <v>4</v>
      </c>
      <c r="I127" s="37" t="s">
        <v>4</v>
      </c>
      <c r="J127" s="37" t="s">
        <v>4</v>
      </c>
      <c r="K127" s="37" t="s">
        <v>4</v>
      </c>
      <c r="L127" s="37" t="s">
        <v>4</v>
      </c>
      <c r="M127" s="37" t="s">
        <v>4</v>
      </c>
      <c r="N127" s="37" t="s">
        <v>4</v>
      </c>
      <c r="O127" s="37" t="s">
        <v>4</v>
      </c>
      <c r="P127" s="37" t="s">
        <v>4</v>
      </c>
      <c r="Q127" s="37" t="s">
        <v>4</v>
      </c>
      <c r="R127" s="37" t="s">
        <v>4</v>
      </c>
      <c r="S127" s="37" t="s">
        <v>4</v>
      </c>
      <c r="T127" s="37" t="s">
        <v>4</v>
      </c>
      <c r="U127" s="37" t="s">
        <v>4</v>
      </c>
      <c r="V127" s="37" t="s">
        <v>4</v>
      </c>
      <c r="W127" s="37" t="s">
        <v>4</v>
      </c>
      <c r="X127" s="37" t="s">
        <v>4</v>
      </c>
      <c r="Y127" s="37" t="s">
        <v>4</v>
      </c>
      <c r="Z127" s="37" t="s">
        <v>4</v>
      </c>
      <c r="AA127" s="37" t="s">
        <v>4</v>
      </c>
      <c r="AB127" s="37" t="s">
        <v>4</v>
      </c>
      <c r="AC127" s="37" t="s">
        <v>4</v>
      </c>
      <c r="AD127" s="37" t="s">
        <v>4</v>
      </c>
      <c r="AE127" s="37" t="s">
        <v>4</v>
      </c>
      <c r="AF127" s="37" t="s">
        <v>4</v>
      </c>
      <c r="AG127" s="37" t="s">
        <v>4</v>
      </c>
      <c r="AH127" s="37" t="s">
        <v>4</v>
      </c>
      <c r="AI127" s="37" t="s">
        <v>4</v>
      </c>
      <c r="AJ127" s="37" t="s">
        <v>4</v>
      </c>
      <c r="AK127" s="37" t="s">
        <v>4</v>
      </c>
      <c r="AL127" s="37" t="s">
        <v>4</v>
      </c>
      <c r="AM127" s="37" t="s">
        <v>4</v>
      </c>
      <c r="AN127" s="37" t="s">
        <v>4</v>
      </c>
      <c r="AO127" s="37" t="s">
        <v>4</v>
      </c>
      <c r="AP127" s="37" t="s">
        <v>4</v>
      </c>
      <c r="AQ127" s="37" t="s">
        <v>4</v>
      </c>
      <c r="AR127" s="37" t="s">
        <v>4</v>
      </c>
      <c r="AS127" s="37" t="s">
        <v>4</v>
      </c>
      <c r="AT127" s="37" t="s">
        <v>4</v>
      </c>
      <c r="AU127" s="37" t="s">
        <v>4</v>
      </c>
      <c r="AV127" s="37" t="s">
        <v>4</v>
      </c>
      <c r="AW127" s="37" t="s">
        <v>4</v>
      </c>
      <c r="AX127" s="37" t="s">
        <v>4</v>
      </c>
      <c r="AY127" s="37" t="s">
        <v>4</v>
      </c>
      <c r="AZ127" s="37" t="s">
        <v>4</v>
      </c>
      <c r="BA127" s="37" t="s">
        <v>4</v>
      </c>
      <c r="BB127" s="45" t="s">
        <v>4</v>
      </c>
      <c r="BC127" s="75">
        <v>0</v>
      </c>
      <c r="BE127" s="13"/>
    </row>
    <row r="128" spans="1:57" ht="15.75" customHeight="1" x14ac:dyDescent="0.2">
      <c r="A128" s="99" t="s">
        <v>8</v>
      </c>
      <c r="B128" s="97" t="s">
        <v>4</v>
      </c>
      <c r="C128" s="37" t="s">
        <v>4</v>
      </c>
      <c r="D128" s="37" t="s">
        <v>4</v>
      </c>
      <c r="E128" s="37" t="s">
        <v>4</v>
      </c>
      <c r="F128" s="37" t="s">
        <v>4</v>
      </c>
      <c r="G128" s="37" t="s">
        <v>4</v>
      </c>
      <c r="H128" s="37" t="s">
        <v>4</v>
      </c>
      <c r="I128" s="37" t="s">
        <v>4</v>
      </c>
      <c r="J128" s="37" t="s">
        <v>4</v>
      </c>
      <c r="K128" s="37" t="s">
        <v>4</v>
      </c>
      <c r="L128" s="37" t="s">
        <v>4</v>
      </c>
      <c r="M128" s="37" t="s">
        <v>4</v>
      </c>
      <c r="N128" s="37" t="s">
        <v>4</v>
      </c>
      <c r="O128" s="37" t="s">
        <v>4</v>
      </c>
      <c r="P128" s="37" t="s">
        <v>4</v>
      </c>
      <c r="Q128" s="37" t="s">
        <v>4</v>
      </c>
      <c r="R128" s="37" t="s">
        <v>4</v>
      </c>
      <c r="S128" s="37" t="s">
        <v>4</v>
      </c>
      <c r="T128" s="37" t="s">
        <v>4</v>
      </c>
      <c r="U128" s="37" t="s">
        <v>4</v>
      </c>
      <c r="V128" s="37" t="s">
        <v>4</v>
      </c>
      <c r="W128" s="37" t="s">
        <v>4</v>
      </c>
      <c r="X128" s="37" t="s">
        <v>4</v>
      </c>
      <c r="Y128" s="37" t="s">
        <v>4</v>
      </c>
      <c r="Z128" s="37" t="s">
        <v>4</v>
      </c>
      <c r="AA128" s="37" t="s">
        <v>4</v>
      </c>
      <c r="AB128" s="37" t="s">
        <v>4</v>
      </c>
      <c r="AC128" s="37" t="s">
        <v>4</v>
      </c>
      <c r="AD128" s="37" t="s">
        <v>4</v>
      </c>
      <c r="AE128" s="37" t="s">
        <v>4</v>
      </c>
      <c r="AF128" s="37" t="s">
        <v>4</v>
      </c>
      <c r="AG128" s="37" t="s">
        <v>4</v>
      </c>
      <c r="AH128" s="37" t="s">
        <v>4</v>
      </c>
      <c r="AI128" s="37" t="s">
        <v>4</v>
      </c>
      <c r="AJ128" s="37" t="s">
        <v>4</v>
      </c>
      <c r="AK128" s="37" t="s">
        <v>4</v>
      </c>
      <c r="AL128" s="37" t="s">
        <v>4</v>
      </c>
      <c r="AM128" s="37" t="s">
        <v>4</v>
      </c>
      <c r="AN128" s="37" t="s">
        <v>4</v>
      </c>
      <c r="AO128" s="37" t="s">
        <v>4</v>
      </c>
      <c r="AP128" s="37" t="s">
        <v>4</v>
      </c>
      <c r="AQ128" s="37" t="s">
        <v>4</v>
      </c>
      <c r="AR128" s="37" t="s">
        <v>4</v>
      </c>
      <c r="AS128" s="37" t="s">
        <v>4</v>
      </c>
      <c r="AT128" s="37" t="s">
        <v>4</v>
      </c>
      <c r="AU128" s="37" t="s">
        <v>4</v>
      </c>
      <c r="AV128" s="37" t="s">
        <v>4</v>
      </c>
      <c r="AW128" s="37" t="s">
        <v>4</v>
      </c>
      <c r="AX128" s="37" t="s">
        <v>4</v>
      </c>
      <c r="AY128" s="37" t="s">
        <v>4</v>
      </c>
      <c r="AZ128" s="37" t="s">
        <v>4</v>
      </c>
      <c r="BA128" s="37" t="s">
        <v>4</v>
      </c>
      <c r="BB128" s="45" t="s">
        <v>4</v>
      </c>
      <c r="BC128" s="75">
        <v>0</v>
      </c>
      <c r="BE128" s="13"/>
    </row>
    <row r="129" spans="1:57" ht="15.75" customHeight="1" x14ac:dyDescent="0.2">
      <c r="A129" s="99" t="s">
        <v>9</v>
      </c>
      <c r="B129" s="97" t="s">
        <v>4</v>
      </c>
      <c r="C129" s="37" t="s">
        <v>4</v>
      </c>
      <c r="D129" s="37" t="s">
        <v>4</v>
      </c>
      <c r="E129" s="37" t="s">
        <v>4</v>
      </c>
      <c r="F129" s="37" t="s">
        <v>4</v>
      </c>
      <c r="G129" s="37" t="s">
        <v>4</v>
      </c>
      <c r="H129" s="37" t="s">
        <v>4</v>
      </c>
      <c r="I129" s="37" t="s">
        <v>4</v>
      </c>
      <c r="J129" s="37" t="s">
        <v>4</v>
      </c>
      <c r="K129" s="37" t="s">
        <v>4</v>
      </c>
      <c r="L129" s="37" t="s">
        <v>4</v>
      </c>
      <c r="M129" s="37" t="s">
        <v>4</v>
      </c>
      <c r="N129" s="37" t="s">
        <v>4</v>
      </c>
      <c r="O129" s="37" t="s">
        <v>4</v>
      </c>
      <c r="P129" s="37" t="s">
        <v>4</v>
      </c>
      <c r="Q129" s="37" t="s">
        <v>4</v>
      </c>
      <c r="R129" s="37" t="s">
        <v>4</v>
      </c>
      <c r="S129" s="37" t="s">
        <v>4</v>
      </c>
      <c r="T129" s="37" t="s">
        <v>4</v>
      </c>
      <c r="U129" s="37" t="s">
        <v>4</v>
      </c>
      <c r="V129" s="37" t="s">
        <v>4</v>
      </c>
      <c r="W129" s="37" t="s">
        <v>4</v>
      </c>
      <c r="X129" s="37" t="s">
        <v>4</v>
      </c>
      <c r="Y129" s="37" t="s">
        <v>4</v>
      </c>
      <c r="Z129" s="37" t="s">
        <v>4</v>
      </c>
      <c r="AA129" s="37" t="s">
        <v>4</v>
      </c>
      <c r="AB129" s="37" t="s">
        <v>4</v>
      </c>
      <c r="AC129" s="37" t="s">
        <v>4</v>
      </c>
      <c r="AD129" s="37" t="s">
        <v>4</v>
      </c>
      <c r="AE129" s="37" t="s">
        <v>4</v>
      </c>
      <c r="AF129" s="37" t="s">
        <v>4</v>
      </c>
      <c r="AG129" s="37" t="s">
        <v>4</v>
      </c>
      <c r="AH129" s="37" t="s">
        <v>4</v>
      </c>
      <c r="AI129" s="37" t="s">
        <v>4</v>
      </c>
      <c r="AJ129" s="37" t="s">
        <v>4</v>
      </c>
      <c r="AK129" s="37" t="s">
        <v>4</v>
      </c>
      <c r="AL129" s="37" t="s">
        <v>4</v>
      </c>
      <c r="AM129" s="37" t="s">
        <v>4</v>
      </c>
      <c r="AN129" s="37" t="s">
        <v>4</v>
      </c>
      <c r="AO129" s="37" t="s">
        <v>4</v>
      </c>
      <c r="AP129" s="37" t="s">
        <v>4</v>
      </c>
      <c r="AQ129" s="37" t="s">
        <v>4</v>
      </c>
      <c r="AR129" s="37" t="s">
        <v>4</v>
      </c>
      <c r="AS129" s="37" t="s">
        <v>4</v>
      </c>
      <c r="AT129" s="37" t="s">
        <v>4</v>
      </c>
      <c r="AU129" s="37" t="s">
        <v>4</v>
      </c>
      <c r="AV129" s="37" t="s">
        <v>4</v>
      </c>
      <c r="AW129" s="37" t="s">
        <v>4</v>
      </c>
      <c r="AX129" s="37" t="s">
        <v>4</v>
      </c>
      <c r="AY129" s="37" t="s">
        <v>4</v>
      </c>
      <c r="AZ129" s="37" t="s">
        <v>4</v>
      </c>
      <c r="BA129" s="37" t="s">
        <v>4</v>
      </c>
      <c r="BB129" s="45" t="s">
        <v>4</v>
      </c>
      <c r="BC129" s="75">
        <v>0</v>
      </c>
      <c r="BE129" s="13"/>
    </row>
    <row r="130" spans="1:57" ht="15.75" customHeight="1" x14ac:dyDescent="0.2">
      <c r="A130" s="99" t="s">
        <v>10</v>
      </c>
      <c r="B130" s="97">
        <v>0</v>
      </c>
      <c r="C130" s="37">
        <v>2</v>
      </c>
      <c r="D130" s="37">
        <v>0</v>
      </c>
      <c r="E130" s="37">
        <v>0</v>
      </c>
      <c r="F130" s="37">
        <v>0</v>
      </c>
      <c r="G130" s="37">
        <v>0</v>
      </c>
      <c r="H130" s="37">
        <v>3</v>
      </c>
      <c r="I130" s="37">
        <v>0</v>
      </c>
      <c r="J130" s="37">
        <v>0</v>
      </c>
      <c r="K130" s="37">
        <v>0</v>
      </c>
      <c r="L130" s="37">
        <v>0</v>
      </c>
      <c r="M130" s="37">
        <v>0</v>
      </c>
      <c r="N130" s="37">
        <v>0</v>
      </c>
      <c r="O130" s="37">
        <v>0</v>
      </c>
      <c r="P130" s="37">
        <v>0</v>
      </c>
      <c r="Q130" s="37">
        <v>0</v>
      </c>
      <c r="R130" s="37">
        <v>8</v>
      </c>
      <c r="S130" s="37">
        <v>0</v>
      </c>
      <c r="T130" s="37">
        <v>0</v>
      </c>
      <c r="U130" s="37">
        <v>0</v>
      </c>
      <c r="V130" s="37">
        <v>0</v>
      </c>
      <c r="W130" s="37">
        <v>0</v>
      </c>
      <c r="X130" s="37">
        <v>0</v>
      </c>
      <c r="Y130" s="37">
        <v>0</v>
      </c>
      <c r="Z130" s="37">
        <v>2</v>
      </c>
      <c r="AA130" s="37">
        <v>0</v>
      </c>
      <c r="AB130" s="37">
        <v>0</v>
      </c>
      <c r="AC130" s="37">
        <v>0</v>
      </c>
      <c r="AD130" s="37">
        <v>0</v>
      </c>
      <c r="AE130" s="37">
        <v>0</v>
      </c>
      <c r="AF130" s="37">
        <v>0</v>
      </c>
      <c r="AG130" s="37">
        <v>0</v>
      </c>
      <c r="AH130" s="37">
        <v>2</v>
      </c>
      <c r="AI130" s="37">
        <v>1</v>
      </c>
      <c r="AJ130" s="37">
        <v>0</v>
      </c>
      <c r="AK130" s="37">
        <v>7</v>
      </c>
      <c r="AL130" s="37">
        <v>11</v>
      </c>
      <c r="AM130" s="37">
        <v>25</v>
      </c>
      <c r="AN130" s="37">
        <v>7</v>
      </c>
      <c r="AO130" s="37">
        <v>6</v>
      </c>
      <c r="AP130" s="37">
        <v>3</v>
      </c>
      <c r="AQ130" s="37">
        <v>0</v>
      </c>
      <c r="AR130" s="37">
        <v>0</v>
      </c>
      <c r="AS130" s="37">
        <v>0</v>
      </c>
      <c r="AT130" s="37">
        <v>13</v>
      </c>
      <c r="AU130" s="37">
        <v>14</v>
      </c>
      <c r="AV130" s="37">
        <v>20</v>
      </c>
      <c r="AW130" s="37">
        <v>8</v>
      </c>
      <c r="AX130" s="37" t="s">
        <v>4</v>
      </c>
      <c r="AY130" s="37" t="s">
        <v>4</v>
      </c>
      <c r="AZ130" s="37">
        <v>5</v>
      </c>
      <c r="BA130" s="37">
        <v>0</v>
      </c>
      <c r="BB130" s="45">
        <v>0</v>
      </c>
      <c r="BC130" s="75">
        <f>SUM(B130:BB130)</f>
        <v>137</v>
      </c>
      <c r="BE130" s="13"/>
    </row>
    <row r="131" spans="1:57" ht="15.75" customHeight="1" x14ac:dyDescent="0.2">
      <c r="A131" s="99" t="s">
        <v>11</v>
      </c>
      <c r="B131" s="97">
        <v>21</v>
      </c>
      <c r="C131" s="37">
        <v>24</v>
      </c>
      <c r="D131" s="37">
        <v>9</v>
      </c>
      <c r="E131" s="37">
        <v>19</v>
      </c>
      <c r="F131" s="37">
        <v>13</v>
      </c>
      <c r="G131" s="37">
        <v>34</v>
      </c>
      <c r="H131" s="37">
        <v>24</v>
      </c>
      <c r="I131" s="37">
        <v>22</v>
      </c>
      <c r="J131" s="37">
        <v>20</v>
      </c>
      <c r="K131" s="37">
        <v>15</v>
      </c>
      <c r="L131" s="37">
        <v>22</v>
      </c>
      <c r="M131" s="37">
        <v>25</v>
      </c>
      <c r="N131" s="37">
        <v>9</v>
      </c>
      <c r="O131" s="37">
        <v>9</v>
      </c>
      <c r="P131" s="37">
        <v>24</v>
      </c>
      <c r="Q131" s="37">
        <v>18</v>
      </c>
      <c r="R131" s="37">
        <v>0</v>
      </c>
      <c r="S131" s="37">
        <v>16</v>
      </c>
      <c r="T131" s="37">
        <v>6</v>
      </c>
      <c r="U131" s="37">
        <v>10</v>
      </c>
      <c r="V131" s="37">
        <v>8</v>
      </c>
      <c r="W131" s="37">
        <v>8</v>
      </c>
      <c r="X131" s="37">
        <v>17</v>
      </c>
      <c r="Y131" s="37">
        <v>10</v>
      </c>
      <c r="Z131" s="37">
        <v>32</v>
      </c>
      <c r="AA131" s="37">
        <v>34</v>
      </c>
      <c r="AB131" s="37">
        <v>24</v>
      </c>
      <c r="AC131" s="37">
        <v>25</v>
      </c>
      <c r="AD131" s="37">
        <v>42</v>
      </c>
      <c r="AE131" s="37">
        <v>60</v>
      </c>
      <c r="AF131" s="37">
        <v>124</v>
      </c>
      <c r="AG131" s="37">
        <v>110</v>
      </c>
      <c r="AH131" s="37">
        <v>140</v>
      </c>
      <c r="AI131" s="37">
        <v>123</v>
      </c>
      <c r="AJ131" s="37">
        <v>142</v>
      </c>
      <c r="AK131" s="37">
        <v>79</v>
      </c>
      <c r="AL131" s="37">
        <v>70</v>
      </c>
      <c r="AM131" s="37">
        <v>34</v>
      </c>
      <c r="AN131" s="37">
        <v>51</v>
      </c>
      <c r="AO131" s="37">
        <v>21</v>
      </c>
      <c r="AP131" s="37">
        <v>33</v>
      </c>
      <c r="AQ131" s="37">
        <v>33</v>
      </c>
      <c r="AR131" s="37">
        <v>20</v>
      </c>
      <c r="AS131" s="37">
        <v>19</v>
      </c>
      <c r="AT131" s="37">
        <v>21</v>
      </c>
      <c r="AU131" s="37">
        <v>22</v>
      </c>
      <c r="AV131" s="37">
        <v>20</v>
      </c>
      <c r="AW131" s="37">
        <v>32</v>
      </c>
      <c r="AX131" s="37" t="s">
        <v>4</v>
      </c>
      <c r="AY131" s="37" t="s">
        <v>4</v>
      </c>
      <c r="AZ131" s="37">
        <v>21</v>
      </c>
      <c r="BA131" s="37">
        <v>8</v>
      </c>
      <c r="BB131" s="45">
        <v>15</v>
      </c>
      <c r="BC131" s="75">
        <f>SUM(B131:BB131)</f>
        <v>1738</v>
      </c>
      <c r="BE131" s="13"/>
    </row>
    <row r="132" spans="1:57" ht="15.75" customHeight="1" x14ac:dyDescent="0.2">
      <c r="A132" s="99" t="s">
        <v>12</v>
      </c>
      <c r="B132" s="97" t="s">
        <v>4</v>
      </c>
      <c r="C132" s="37" t="s">
        <v>4</v>
      </c>
      <c r="D132" s="37" t="s">
        <v>4</v>
      </c>
      <c r="E132" s="37" t="s">
        <v>4</v>
      </c>
      <c r="F132" s="37" t="s">
        <v>4</v>
      </c>
      <c r="G132" s="37" t="s">
        <v>4</v>
      </c>
      <c r="H132" s="37" t="s">
        <v>4</v>
      </c>
      <c r="I132" s="37" t="s">
        <v>4</v>
      </c>
      <c r="J132" s="37" t="s">
        <v>4</v>
      </c>
      <c r="K132" s="37" t="s">
        <v>4</v>
      </c>
      <c r="L132" s="37" t="s">
        <v>4</v>
      </c>
      <c r="M132" s="37" t="s">
        <v>4</v>
      </c>
      <c r="N132" s="37" t="s">
        <v>4</v>
      </c>
      <c r="O132" s="37" t="s">
        <v>4</v>
      </c>
      <c r="P132" s="37" t="s">
        <v>4</v>
      </c>
      <c r="Q132" s="37" t="s">
        <v>4</v>
      </c>
      <c r="R132" s="37" t="s">
        <v>4</v>
      </c>
      <c r="S132" s="37" t="s">
        <v>4</v>
      </c>
      <c r="T132" s="37" t="s">
        <v>4</v>
      </c>
      <c r="U132" s="37" t="s">
        <v>4</v>
      </c>
      <c r="V132" s="37" t="s">
        <v>4</v>
      </c>
      <c r="W132" s="37" t="s">
        <v>4</v>
      </c>
      <c r="X132" s="37" t="s">
        <v>4</v>
      </c>
      <c r="Y132" s="37" t="s">
        <v>4</v>
      </c>
      <c r="Z132" s="37" t="s">
        <v>4</v>
      </c>
      <c r="AA132" s="37" t="s">
        <v>4</v>
      </c>
      <c r="AB132" s="37" t="s">
        <v>4</v>
      </c>
      <c r="AC132" s="37" t="s">
        <v>4</v>
      </c>
      <c r="AD132" s="37" t="s">
        <v>4</v>
      </c>
      <c r="AE132" s="37" t="s">
        <v>4</v>
      </c>
      <c r="AF132" s="37" t="s">
        <v>4</v>
      </c>
      <c r="AG132" s="37" t="s">
        <v>4</v>
      </c>
      <c r="AH132" s="37" t="s">
        <v>4</v>
      </c>
      <c r="AI132" s="37" t="s">
        <v>4</v>
      </c>
      <c r="AJ132" s="37" t="s">
        <v>4</v>
      </c>
      <c r="AK132" s="37" t="s">
        <v>4</v>
      </c>
      <c r="AL132" s="37" t="s">
        <v>4</v>
      </c>
      <c r="AM132" s="37" t="s">
        <v>4</v>
      </c>
      <c r="AN132" s="37" t="s">
        <v>4</v>
      </c>
      <c r="AO132" s="37" t="s">
        <v>4</v>
      </c>
      <c r="AP132" s="37" t="s">
        <v>4</v>
      </c>
      <c r="AQ132" s="37" t="s">
        <v>4</v>
      </c>
      <c r="AR132" s="37" t="s">
        <v>4</v>
      </c>
      <c r="AS132" s="37" t="s">
        <v>4</v>
      </c>
      <c r="AT132" s="37" t="s">
        <v>4</v>
      </c>
      <c r="AU132" s="37" t="s">
        <v>4</v>
      </c>
      <c r="AV132" s="37" t="s">
        <v>4</v>
      </c>
      <c r="AW132" s="37" t="s">
        <v>4</v>
      </c>
      <c r="AX132" s="37" t="s">
        <v>4</v>
      </c>
      <c r="AY132" s="37" t="s">
        <v>4</v>
      </c>
      <c r="AZ132" s="37" t="s">
        <v>4</v>
      </c>
      <c r="BA132" s="37" t="s">
        <v>4</v>
      </c>
      <c r="BB132" s="45" t="s">
        <v>4</v>
      </c>
      <c r="BC132" s="75">
        <v>0</v>
      </c>
      <c r="BE132" s="13"/>
    </row>
    <row r="133" spans="1:57" ht="15.75" customHeight="1" x14ac:dyDescent="0.2">
      <c r="A133" s="99" t="s">
        <v>13</v>
      </c>
      <c r="B133" s="97">
        <v>20</v>
      </c>
      <c r="C133" s="37">
        <v>22</v>
      </c>
      <c r="D133" s="37">
        <v>8</v>
      </c>
      <c r="E133" s="37">
        <v>21</v>
      </c>
      <c r="F133" s="37">
        <v>21</v>
      </c>
      <c r="G133" s="37">
        <v>22</v>
      </c>
      <c r="H133" s="37">
        <v>19</v>
      </c>
      <c r="I133" s="37">
        <v>27</v>
      </c>
      <c r="J133" s="37">
        <v>11</v>
      </c>
      <c r="K133" s="37">
        <v>3</v>
      </c>
      <c r="L133" s="37">
        <v>8</v>
      </c>
      <c r="M133" s="37">
        <v>9</v>
      </c>
      <c r="N133" s="37">
        <v>22</v>
      </c>
      <c r="O133" s="37">
        <v>22</v>
      </c>
      <c r="P133" s="37">
        <v>29</v>
      </c>
      <c r="Q133" s="37">
        <v>21</v>
      </c>
      <c r="R133" s="37">
        <v>21</v>
      </c>
      <c r="S133" s="37">
        <v>24</v>
      </c>
      <c r="T133" s="37">
        <v>20</v>
      </c>
      <c r="U133" s="37">
        <v>22</v>
      </c>
      <c r="V133" s="37">
        <v>37</v>
      </c>
      <c r="W133" s="37">
        <v>29</v>
      </c>
      <c r="X133" s="37">
        <v>32</v>
      </c>
      <c r="Y133" s="37">
        <v>50</v>
      </c>
      <c r="Z133" s="37">
        <v>12</v>
      </c>
      <c r="AA133" s="37">
        <v>48</v>
      </c>
      <c r="AB133" s="37">
        <v>14</v>
      </c>
      <c r="AC133" s="37">
        <v>20</v>
      </c>
      <c r="AD133" s="37">
        <v>10</v>
      </c>
      <c r="AE133" s="37">
        <v>22</v>
      </c>
      <c r="AF133" s="37">
        <v>34</v>
      </c>
      <c r="AG133" s="37">
        <v>27</v>
      </c>
      <c r="AH133" s="37">
        <v>36</v>
      </c>
      <c r="AI133" s="37">
        <v>32</v>
      </c>
      <c r="AJ133" s="37">
        <v>42</v>
      </c>
      <c r="AK133" s="37">
        <v>15</v>
      </c>
      <c r="AL133" s="37">
        <v>29</v>
      </c>
      <c r="AM133" s="37">
        <v>32</v>
      </c>
      <c r="AN133" s="37">
        <v>45</v>
      </c>
      <c r="AO133" s="37">
        <v>29</v>
      </c>
      <c r="AP133" s="37">
        <v>33</v>
      </c>
      <c r="AQ133" s="37">
        <v>51</v>
      </c>
      <c r="AR133" s="37">
        <v>37</v>
      </c>
      <c r="AS133" s="37">
        <v>38</v>
      </c>
      <c r="AT133" s="37">
        <v>49</v>
      </c>
      <c r="AU133" s="37">
        <v>29</v>
      </c>
      <c r="AV133" s="37">
        <v>38</v>
      </c>
      <c r="AW133" s="37">
        <v>42</v>
      </c>
      <c r="AX133" s="37" t="s">
        <v>4</v>
      </c>
      <c r="AY133" s="37" t="s">
        <v>4</v>
      </c>
      <c r="AZ133" s="37">
        <v>28</v>
      </c>
      <c r="BA133" s="37">
        <v>33</v>
      </c>
      <c r="BB133" s="45">
        <v>36</v>
      </c>
      <c r="BC133" s="75">
        <f>SUM(B133:BB133)</f>
        <v>1381</v>
      </c>
      <c r="BE133" s="13"/>
    </row>
    <row r="134" spans="1:57" ht="15.75" customHeight="1" x14ac:dyDescent="0.2">
      <c r="A134" s="99" t="s">
        <v>14</v>
      </c>
      <c r="B134" s="97">
        <v>20</v>
      </c>
      <c r="C134" s="37">
        <v>40</v>
      </c>
      <c r="D134" s="37">
        <v>20</v>
      </c>
      <c r="E134" s="37">
        <v>18</v>
      </c>
      <c r="F134" s="37">
        <v>17</v>
      </c>
      <c r="G134" s="37">
        <v>23</v>
      </c>
      <c r="H134" s="37">
        <v>33</v>
      </c>
      <c r="I134" s="37">
        <v>22</v>
      </c>
      <c r="J134" s="37">
        <v>26</v>
      </c>
      <c r="K134" s="37">
        <v>36</v>
      </c>
      <c r="L134" s="37">
        <v>25</v>
      </c>
      <c r="M134" s="37">
        <v>22</v>
      </c>
      <c r="N134" s="37">
        <v>13</v>
      </c>
      <c r="O134" s="37">
        <v>13</v>
      </c>
      <c r="P134" s="37">
        <v>15</v>
      </c>
      <c r="Q134" s="37">
        <v>13</v>
      </c>
      <c r="R134" s="37">
        <v>22</v>
      </c>
      <c r="S134" s="37">
        <v>20</v>
      </c>
      <c r="T134" s="37">
        <v>32</v>
      </c>
      <c r="U134" s="37">
        <v>19</v>
      </c>
      <c r="V134" s="37">
        <v>20</v>
      </c>
      <c r="W134" s="37">
        <v>20</v>
      </c>
      <c r="X134" s="37">
        <v>22</v>
      </c>
      <c r="Y134" s="37">
        <v>20</v>
      </c>
      <c r="Z134" s="37">
        <v>21</v>
      </c>
      <c r="AA134" s="37">
        <v>22</v>
      </c>
      <c r="AB134" s="37">
        <v>21</v>
      </c>
      <c r="AC134" s="37">
        <v>20</v>
      </c>
      <c r="AD134" s="37">
        <v>21</v>
      </c>
      <c r="AE134" s="37">
        <v>33</v>
      </c>
      <c r="AF134" s="37">
        <v>26</v>
      </c>
      <c r="AG134" s="37">
        <v>22</v>
      </c>
      <c r="AH134" s="37">
        <v>79</v>
      </c>
      <c r="AI134" s="37">
        <v>50</v>
      </c>
      <c r="AJ134" s="37">
        <v>42</v>
      </c>
      <c r="AK134" s="37">
        <v>31</v>
      </c>
      <c r="AL134" s="37">
        <v>33</v>
      </c>
      <c r="AM134" s="37">
        <v>14</v>
      </c>
      <c r="AN134" s="37">
        <v>28</v>
      </c>
      <c r="AO134" s="37">
        <v>26</v>
      </c>
      <c r="AP134" s="37">
        <v>11</v>
      </c>
      <c r="AQ134" s="37">
        <v>10</v>
      </c>
      <c r="AR134" s="37">
        <v>18</v>
      </c>
      <c r="AS134" s="37">
        <v>11</v>
      </c>
      <c r="AT134" s="37">
        <v>22</v>
      </c>
      <c r="AU134" s="37">
        <v>12</v>
      </c>
      <c r="AV134" s="37">
        <v>12</v>
      </c>
      <c r="AW134" s="37">
        <v>18</v>
      </c>
      <c r="AX134" s="37" t="s">
        <v>4</v>
      </c>
      <c r="AY134" s="37" t="s">
        <v>4</v>
      </c>
      <c r="AZ134" s="37">
        <v>19</v>
      </c>
      <c r="BA134" s="37">
        <v>5</v>
      </c>
      <c r="BB134" s="45">
        <v>23</v>
      </c>
      <c r="BC134" s="75">
        <f>SUM(B134:BB134)</f>
        <v>1181</v>
      </c>
      <c r="BE134" s="13"/>
    </row>
    <row r="135" spans="1:57" ht="15.75" customHeight="1" x14ac:dyDescent="0.2">
      <c r="A135" s="99" t="s">
        <v>15</v>
      </c>
      <c r="B135" s="97">
        <v>9</v>
      </c>
      <c r="C135" s="37">
        <v>12</v>
      </c>
      <c r="D135" s="37">
        <v>14</v>
      </c>
      <c r="E135" s="37">
        <v>11</v>
      </c>
      <c r="F135" s="37">
        <v>11</v>
      </c>
      <c r="G135" s="37">
        <v>18</v>
      </c>
      <c r="H135" s="37">
        <v>12</v>
      </c>
      <c r="I135" s="37">
        <v>7</v>
      </c>
      <c r="J135" s="37">
        <v>13</v>
      </c>
      <c r="K135" s="37">
        <v>12</v>
      </c>
      <c r="L135" s="37">
        <v>16</v>
      </c>
      <c r="M135" s="37">
        <v>19</v>
      </c>
      <c r="N135" s="37">
        <v>4</v>
      </c>
      <c r="O135" s="37">
        <v>4</v>
      </c>
      <c r="P135" s="37">
        <v>10</v>
      </c>
      <c r="Q135" s="37">
        <v>11</v>
      </c>
      <c r="R135" s="37">
        <v>16</v>
      </c>
      <c r="S135" s="37">
        <v>14</v>
      </c>
      <c r="T135" s="37">
        <v>19</v>
      </c>
      <c r="U135" s="37">
        <v>8</v>
      </c>
      <c r="V135" s="37">
        <v>6</v>
      </c>
      <c r="W135" s="37">
        <v>8</v>
      </c>
      <c r="X135" s="37">
        <v>10</v>
      </c>
      <c r="Y135" s="37">
        <v>10</v>
      </c>
      <c r="Z135" s="37">
        <v>12</v>
      </c>
      <c r="AA135" s="37">
        <v>5</v>
      </c>
      <c r="AB135" s="37">
        <v>5</v>
      </c>
      <c r="AC135" s="37">
        <v>14</v>
      </c>
      <c r="AD135" s="37">
        <v>5</v>
      </c>
      <c r="AE135" s="37">
        <v>6</v>
      </c>
      <c r="AF135" s="37">
        <v>12</v>
      </c>
      <c r="AG135" s="37">
        <v>17</v>
      </c>
      <c r="AH135" s="37">
        <v>22</v>
      </c>
      <c r="AI135" s="37">
        <v>23</v>
      </c>
      <c r="AJ135" s="37">
        <v>22</v>
      </c>
      <c r="AK135" s="37">
        <v>29</v>
      </c>
      <c r="AL135" s="37">
        <v>47</v>
      </c>
      <c r="AM135" s="37">
        <v>54</v>
      </c>
      <c r="AN135" s="37">
        <v>56</v>
      </c>
      <c r="AO135" s="37">
        <v>40</v>
      </c>
      <c r="AP135" s="37">
        <v>35</v>
      </c>
      <c r="AQ135" s="37">
        <v>28</v>
      </c>
      <c r="AR135" s="37">
        <v>25</v>
      </c>
      <c r="AS135" s="37">
        <v>16</v>
      </c>
      <c r="AT135" s="37">
        <v>13</v>
      </c>
      <c r="AU135" s="37">
        <v>6</v>
      </c>
      <c r="AV135" s="37">
        <v>14</v>
      </c>
      <c r="AW135" s="37">
        <v>0</v>
      </c>
      <c r="AX135" s="37" t="s">
        <v>4</v>
      </c>
      <c r="AY135" s="37" t="s">
        <v>4</v>
      </c>
      <c r="AZ135" s="37">
        <v>17</v>
      </c>
      <c r="BA135" s="37">
        <v>15</v>
      </c>
      <c r="BB135" s="45">
        <v>28</v>
      </c>
      <c r="BC135" s="75">
        <f>SUM(B135:BB135)</f>
        <v>840</v>
      </c>
      <c r="BE135" s="13"/>
    </row>
    <row r="136" spans="1:57" ht="15.75" customHeight="1" x14ac:dyDescent="0.2">
      <c r="A136" s="99" t="s">
        <v>16</v>
      </c>
      <c r="B136" s="97" t="s">
        <v>4</v>
      </c>
      <c r="C136" s="37" t="s">
        <v>4</v>
      </c>
      <c r="D136" s="37" t="s">
        <v>4</v>
      </c>
      <c r="E136" s="37" t="s">
        <v>4</v>
      </c>
      <c r="F136" s="37" t="s">
        <v>4</v>
      </c>
      <c r="G136" s="37" t="s">
        <v>4</v>
      </c>
      <c r="H136" s="37" t="s">
        <v>4</v>
      </c>
      <c r="I136" s="37" t="s">
        <v>4</v>
      </c>
      <c r="J136" s="37" t="s">
        <v>4</v>
      </c>
      <c r="K136" s="37" t="s">
        <v>4</v>
      </c>
      <c r="L136" s="37" t="s">
        <v>4</v>
      </c>
      <c r="M136" s="37" t="s">
        <v>4</v>
      </c>
      <c r="N136" s="37" t="s">
        <v>4</v>
      </c>
      <c r="O136" s="37" t="s">
        <v>4</v>
      </c>
      <c r="P136" s="37" t="s">
        <v>4</v>
      </c>
      <c r="Q136" s="37" t="s">
        <v>4</v>
      </c>
      <c r="R136" s="37" t="s">
        <v>4</v>
      </c>
      <c r="S136" s="37" t="s">
        <v>4</v>
      </c>
      <c r="T136" s="37" t="s">
        <v>4</v>
      </c>
      <c r="U136" s="37" t="s">
        <v>4</v>
      </c>
      <c r="V136" s="37" t="s">
        <v>4</v>
      </c>
      <c r="W136" s="37" t="s">
        <v>4</v>
      </c>
      <c r="X136" s="37" t="s">
        <v>4</v>
      </c>
      <c r="Y136" s="37" t="s">
        <v>4</v>
      </c>
      <c r="Z136" s="37" t="s">
        <v>4</v>
      </c>
      <c r="AA136" s="37" t="s">
        <v>4</v>
      </c>
      <c r="AB136" s="37" t="s">
        <v>4</v>
      </c>
      <c r="AC136" s="37" t="s">
        <v>4</v>
      </c>
      <c r="AD136" s="37" t="s">
        <v>4</v>
      </c>
      <c r="AE136" s="37" t="s">
        <v>4</v>
      </c>
      <c r="AF136" s="37" t="s">
        <v>4</v>
      </c>
      <c r="AG136" s="37" t="s">
        <v>4</v>
      </c>
      <c r="AH136" s="37" t="s">
        <v>4</v>
      </c>
      <c r="AI136" s="37" t="s">
        <v>4</v>
      </c>
      <c r="AJ136" s="37" t="s">
        <v>4</v>
      </c>
      <c r="AK136" s="37" t="s">
        <v>4</v>
      </c>
      <c r="AL136" s="37" t="s">
        <v>4</v>
      </c>
      <c r="AM136" s="37" t="s">
        <v>4</v>
      </c>
      <c r="AN136" s="37" t="s">
        <v>4</v>
      </c>
      <c r="AO136" s="37" t="s">
        <v>4</v>
      </c>
      <c r="AP136" s="37" t="s">
        <v>4</v>
      </c>
      <c r="AQ136" s="37" t="s">
        <v>4</v>
      </c>
      <c r="AR136" s="37" t="s">
        <v>4</v>
      </c>
      <c r="AS136" s="37" t="s">
        <v>4</v>
      </c>
      <c r="AT136" s="37" t="s">
        <v>4</v>
      </c>
      <c r="AU136" s="37" t="s">
        <v>4</v>
      </c>
      <c r="AV136" s="37" t="s">
        <v>4</v>
      </c>
      <c r="AW136" s="37" t="s">
        <v>4</v>
      </c>
      <c r="AX136" s="37" t="s">
        <v>4</v>
      </c>
      <c r="AY136" s="37" t="s">
        <v>4</v>
      </c>
      <c r="AZ136" s="37" t="s">
        <v>4</v>
      </c>
      <c r="BA136" s="37" t="s">
        <v>4</v>
      </c>
      <c r="BB136" s="45" t="s">
        <v>4</v>
      </c>
      <c r="BC136" s="75">
        <v>0</v>
      </c>
      <c r="BE136" s="13"/>
    </row>
    <row r="137" spans="1:57" ht="15.75" customHeight="1" x14ac:dyDescent="0.2">
      <c r="A137" s="99" t="s">
        <v>17</v>
      </c>
      <c r="B137" s="97" t="s">
        <v>4</v>
      </c>
      <c r="C137" s="37" t="s">
        <v>4</v>
      </c>
      <c r="D137" s="37" t="s">
        <v>4</v>
      </c>
      <c r="E137" s="37" t="s">
        <v>4</v>
      </c>
      <c r="F137" s="37" t="s">
        <v>4</v>
      </c>
      <c r="G137" s="37" t="s">
        <v>4</v>
      </c>
      <c r="H137" s="37" t="s">
        <v>4</v>
      </c>
      <c r="I137" s="37" t="s">
        <v>4</v>
      </c>
      <c r="J137" s="37" t="s">
        <v>4</v>
      </c>
      <c r="K137" s="37" t="s">
        <v>4</v>
      </c>
      <c r="L137" s="37" t="s">
        <v>4</v>
      </c>
      <c r="M137" s="37" t="s">
        <v>4</v>
      </c>
      <c r="N137" s="37" t="s">
        <v>4</v>
      </c>
      <c r="O137" s="37" t="s">
        <v>4</v>
      </c>
      <c r="P137" s="37" t="s">
        <v>4</v>
      </c>
      <c r="Q137" s="37" t="s">
        <v>4</v>
      </c>
      <c r="R137" s="37" t="s">
        <v>4</v>
      </c>
      <c r="S137" s="37" t="s">
        <v>4</v>
      </c>
      <c r="T137" s="37" t="s">
        <v>4</v>
      </c>
      <c r="U137" s="37" t="s">
        <v>4</v>
      </c>
      <c r="V137" s="37" t="s">
        <v>4</v>
      </c>
      <c r="W137" s="37" t="s">
        <v>4</v>
      </c>
      <c r="X137" s="37" t="s">
        <v>4</v>
      </c>
      <c r="Y137" s="37" t="s">
        <v>4</v>
      </c>
      <c r="Z137" s="37" t="s">
        <v>4</v>
      </c>
      <c r="AA137" s="37" t="s">
        <v>4</v>
      </c>
      <c r="AB137" s="37" t="s">
        <v>4</v>
      </c>
      <c r="AC137" s="37" t="s">
        <v>4</v>
      </c>
      <c r="AD137" s="37" t="s">
        <v>4</v>
      </c>
      <c r="AE137" s="37" t="s">
        <v>4</v>
      </c>
      <c r="AF137" s="37" t="s">
        <v>4</v>
      </c>
      <c r="AG137" s="37" t="s">
        <v>4</v>
      </c>
      <c r="AH137" s="37" t="s">
        <v>4</v>
      </c>
      <c r="AI137" s="37" t="s">
        <v>4</v>
      </c>
      <c r="AJ137" s="37" t="s">
        <v>4</v>
      </c>
      <c r="AK137" s="37" t="s">
        <v>4</v>
      </c>
      <c r="AL137" s="37" t="s">
        <v>4</v>
      </c>
      <c r="AM137" s="37" t="s">
        <v>4</v>
      </c>
      <c r="AN137" s="37" t="s">
        <v>4</v>
      </c>
      <c r="AO137" s="37" t="s">
        <v>4</v>
      </c>
      <c r="AP137" s="37" t="s">
        <v>4</v>
      </c>
      <c r="AQ137" s="37" t="s">
        <v>4</v>
      </c>
      <c r="AR137" s="37" t="s">
        <v>4</v>
      </c>
      <c r="AS137" s="37" t="s">
        <v>4</v>
      </c>
      <c r="AT137" s="37" t="s">
        <v>4</v>
      </c>
      <c r="AU137" s="37" t="s">
        <v>4</v>
      </c>
      <c r="AV137" s="37" t="s">
        <v>4</v>
      </c>
      <c r="AW137" s="37" t="s">
        <v>4</v>
      </c>
      <c r="AX137" s="37" t="s">
        <v>4</v>
      </c>
      <c r="AY137" s="37" t="s">
        <v>4</v>
      </c>
      <c r="AZ137" s="37" t="s">
        <v>4</v>
      </c>
      <c r="BA137" s="37" t="s">
        <v>4</v>
      </c>
      <c r="BB137" s="45" t="s">
        <v>4</v>
      </c>
      <c r="BC137" s="75">
        <v>0</v>
      </c>
      <c r="BE137" s="13"/>
    </row>
    <row r="138" spans="1:57" ht="15.75" customHeight="1" x14ac:dyDescent="0.2">
      <c r="A138" s="99" t="s">
        <v>18</v>
      </c>
      <c r="B138" s="97">
        <v>11</v>
      </c>
      <c r="C138" s="37">
        <v>6</v>
      </c>
      <c r="D138" s="37">
        <v>29</v>
      </c>
      <c r="E138" s="37">
        <v>23</v>
      </c>
      <c r="F138" s="37">
        <v>74</v>
      </c>
      <c r="G138" s="37">
        <v>20</v>
      </c>
      <c r="H138" s="37">
        <v>35</v>
      </c>
      <c r="I138" s="37">
        <v>19</v>
      </c>
      <c r="J138" s="37">
        <v>46</v>
      </c>
      <c r="K138" s="37">
        <v>28</v>
      </c>
      <c r="L138" s="37">
        <v>43</v>
      </c>
      <c r="M138" s="37">
        <v>40</v>
      </c>
      <c r="N138" s="37">
        <v>24</v>
      </c>
      <c r="O138" s="37">
        <v>24</v>
      </c>
      <c r="P138" s="37">
        <v>33</v>
      </c>
      <c r="Q138" s="37">
        <v>41</v>
      </c>
      <c r="R138" s="37">
        <v>25</v>
      </c>
      <c r="S138" s="37">
        <v>36</v>
      </c>
      <c r="T138" s="37">
        <v>18</v>
      </c>
      <c r="U138" s="37">
        <v>6</v>
      </c>
      <c r="V138" s="37">
        <v>4</v>
      </c>
      <c r="W138" s="37">
        <v>17</v>
      </c>
      <c r="X138" s="37">
        <v>34</v>
      </c>
      <c r="Y138" s="37">
        <v>25</v>
      </c>
      <c r="Z138" s="37">
        <v>0</v>
      </c>
      <c r="AA138" s="37">
        <v>15</v>
      </c>
      <c r="AB138" s="37">
        <v>0</v>
      </c>
      <c r="AC138" s="37">
        <v>20</v>
      </c>
      <c r="AD138" s="37">
        <v>5</v>
      </c>
      <c r="AE138" s="37">
        <v>5</v>
      </c>
      <c r="AF138" s="37">
        <v>23</v>
      </c>
      <c r="AG138" s="37">
        <v>42</v>
      </c>
      <c r="AH138" s="37">
        <v>115</v>
      </c>
      <c r="AI138" s="37">
        <v>61</v>
      </c>
      <c r="AJ138" s="37">
        <v>5</v>
      </c>
      <c r="AK138" s="37">
        <v>68</v>
      </c>
      <c r="AL138" s="37">
        <v>6</v>
      </c>
      <c r="AM138" s="37">
        <v>80</v>
      </c>
      <c r="AN138" s="37">
        <v>0</v>
      </c>
      <c r="AO138" s="37">
        <v>1</v>
      </c>
      <c r="AP138" s="37">
        <v>7</v>
      </c>
      <c r="AQ138" s="37">
        <v>0</v>
      </c>
      <c r="AR138" s="37">
        <v>26</v>
      </c>
      <c r="AS138" s="37">
        <v>18</v>
      </c>
      <c r="AT138" s="37">
        <v>70</v>
      </c>
      <c r="AU138" s="37">
        <v>0</v>
      </c>
      <c r="AV138" s="37">
        <v>57</v>
      </c>
      <c r="AW138" s="37">
        <v>24</v>
      </c>
      <c r="AX138" s="37" t="s">
        <v>4</v>
      </c>
      <c r="AY138" s="37" t="s">
        <v>4</v>
      </c>
      <c r="AZ138" s="37">
        <v>3</v>
      </c>
      <c r="BA138" s="37">
        <v>15</v>
      </c>
      <c r="BB138" s="45">
        <v>17</v>
      </c>
      <c r="BC138" s="75">
        <f>SUM(B138:BB138)</f>
        <v>1344</v>
      </c>
      <c r="BE138" s="13"/>
    </row>
    <row r="139" spans="1:57" ht="15.75" customHeight="1" x14ac:dyDescent="0.2">
      <c r="A139" s="99" t="s">
        <v>19</v>
      </c>
      <c r="B139" s="97" t="s">
        <v>4</v>
      </c>
      <c r="C139" s="37" t="s">
        <v>4</v>
      </c>
      <c r="D139" s="37" t="s">
        <v>4</v>
      </c>
      <c r="E139" s="37" t="s">
        <v>4</v>
      </c>
      <c r="F139" s="37" t="s">
        <v>4</v>
      </c>
      <c r="G139" s="37" t="s">
        <v>4</v>
      </c>
      <c r="H139" s="37" t="s">
        <v>4</v>
      </c>
      <c r="I139" s="37" t="s">
        <v>4</v>
      </c>
      <c r="J139" s="37" t="s">
        <v>4</v>
      </c>
      <c r="K139" s="37" t="s">
        <v>4</v>
      </c>
      <c r="L139" s="37" t="s">
        <v>4</v>
      </c>
      <c r="M139" s="37" t="s">
        <v>4</v>
      </c>
      <c r="N139" s="37" t="s">
        <v>4</v>
      </c>
      <c r="O139" s="37" t="s">
        <v>4</v>
      </c>
      <c r="P139" s="37" t="s">
        <v>4</v>
      </c>
      <c r="Q139" s="37" t="s">
        <v>4</v>
      </c>
      <c r="R139" s="37" t="s">
        <v>4</v>
      </c>
      <c r="S139" s="37" t="s">
        <v>4</v>
      </c>
      <c r="T139" s="37" t="s">
        <v>4</v>
      </c>
      <c r="U139" s="37" t="s">
        <v>4</v>
      </c>
      <c r="V139" s="37" t="s">
        <v>4</v>
      </c>
      <c r="W139" s="37" t="s">
        <v>4</v>
      </c>
      <c r="X139" s="37" t="s">
        <v>4</v>
      </c>
      <c r="Y139" s="37" t="s">
        <v>4</v>
      </c>
      <c r="Z139" s="37" t="s">
        <v>4</v>
      </c>
      <c r="AA139" s="37" t="s">
        <v>4</v>
      </c>
      <c r="AB139" s="37" t="s">
        <v>4</v>
      </c>
      <c r="AC139" s="37" t="s">
        <v>4</v>
      </c>
      <c r="AD139" s="37" t="s">
        <v>4</v>
      </c>
      <c r="AE139" s="37" t="s">
        <v>4</v>
      </c>
      <c r="AF139" s="37" t="s">
        <v>4</v>
      </c>
      <c r="AG139" s="37" t="s">
        <v>4</v>
      </c>
      <c r="AH139" s="37" t="s">
        <v>4</v>
      </c>
      <c r="AI139" s="37" t="s">
        <v>4</v>
      </c>
      <c r="AJ139" s="37" t="s">
        <v>4</v>
      </c>
      <c r="AK139" s="37" t="s">
        <v>4</v>
      </c>
      <c r="AL139" s="37" t="s">
        <v>4</v>
      </c>
      <c r="AM139" s="37" t="s">
        <v>4</v>
      </c>
      <c r="AN139" s="37" t="s">
        <v>4</v>
      </c>
      <c r="AO139" s="37" t="s">
        <v>4</v>
      </c>
      <c r="AP139" s="37" t="s">
        <v>4</v>
      </c>
      <c r="AQ139" s="37" t="s">
        <v>4</v>
      </c>
      <c r="AR139" s="37" t="s">
        <v>4</v>
      </c>
      <c r="AS139" s="37" t="s">
        <v>4</v>
      </c>
      <c r="AT139" s="37" t="s">
        <v>4</v>
      </c>
      <c r="AU139" s="37" t="s">
        <v>4</v>
      </c>
      <c r="AV139" s="37" t="s">
        <v>4</v>
      </c>
      <c r="AW139" s="37" t="s">
        <v>4</v>
      </c>
      <c r="AX139" s="37" t="s">
        <v>4</v>
      </c>
      <c r="AY139" s="37" t="s">
        <v>4</v>
      </c>
      <c r="AZ139" s="37" t="s">
        <v>4</v>
      </c>
      <c r="BA139" s="37" t="s">
        <v>4</v>
      </c>
      <c r="BB139" s="45" t="s">
        <v>4</v>
      </c>
      <c r="BC139" s="75">
        <v>0</v>
      </c>
      <c r="BE139" s="13"/>
    </row>
    <row r="140" spans="1:57" ht="15.75" customHeight="1" x14ac:dyDescent="0.2">
      <c r="A140" s="99" t="s">
        <v>20</v>
      </c>
      <c r="B140" s="97" t="s">
        <v>4</v>
      </c>
      <c r="C140" s="37" t="s">
        <v>4</v>
      </c>
      <c r="D140" s="37" t="s">
        <v>4</v>
      </c>
      <c r="E140" s="37" t="s">
        <v>4</v>
      </c>
      <c r="F140" s="37" t="s">
        <v>4</v>
      </c>
      <c r="G140" s="37" t="s">
        <v>4</v>
      </c>
      <c r="H140" s="37" t="s">
        <v>4</v>
      </c>
      <c r="I140" s="37" t="s">
        <v>4</v>
      </c>
      <c r="J140" s="37" t="s">
        <v>4</v>
      </c>
      <c r="K140" s="37" t="s">
        <v>4</v>
      </c>
      <c r="L140" s="37" t="s">
        <v>4</v>
      </c>
      <c r="M140" s="37" t="s">
        <v>4</v>
      </c>
      <c r="N140" s="37" t="s">
        <v>4</v>
      </c>
      <c r="O140" s="37" t="s">
        <v>4</v>
      </c>
      <c r="P140" s="37" t="s">
        <v>4</v>
      </c>
      <c r="Q140" s="37" t="s">
        <v>4</v>
      </c>
      <c r="R140" s="37" t="s">
        <v>4</v>
      </c>
      <c r="S140" s="37" t="s">
        <v>4</v>
      </c>
      <c r="T140" s="37" t="s">
        <v>4</v>
      </c>
      <c r="U140" s="37" t="s">
        <v>4</v>
      </c>
      <c r="V140" s="37" t="s">
        <v>4</v>
      </c>
      <c r="W140" s="37" t="s">
        <v>4</v>
      </c>
      <c r="X140" s="37" t="s">
        <v>4</v>
      </c>
      <c r="Y140" s="37" t="s">
        <v>4</v>
      </c>
      <c r="Z140" s="37" t="s">
        <v>4</v>
      </c>
      <c r="AA140" s="37" t="s">
        <v>4</v>
      </c>
      <c r="AB140" s="37" t="s">
        <v>4</v>
      </c>
      <c r="AC140" s="37" t="s">
        <v>4</v>
      </c>
      <c r="AD140" s="37" t="s">
        <v>4</v>
      </c>
      <c r="AE140" s="37" t="s">
        <v>4</v>
      </c>
      <c r="AF140" s="37" t="s">
        <v>4</v>
      </c>
      <c r="AG140" s="37" t="s">
        <v>4</v>
      </c>
      <c r="AH140" s="37" t="s">
        <v>4</v>
      </c>
      <c r="AI140" s="37" t="s">
        <v>4</v>
      </c>
      <c r="AJ140" s="37" t="s">
        <v>4</v>
      </c>
      <c r="AK140" s="37" t="s">
        <v>4</v>
      </c>
      <c r="AL140" s="37" t="s">
        <v>4</v>
      </c>
      <c r="AM140" s="37" t="s">
        <v>4</v>
      </c>
      <c r="AN140" s="37" t="s">
        <v>4</v>
      </c>
      <c r="AO140" s="37" t="s">
        <v>4</v>
      </c>
      <c r="AP140" s="37" t="s">
        <v>4</v>
      </c>
      <c r="AQ140" s="37" t="s">
        <v>4</v>
      </c>
      <c r="AR140" s="37" t="s">
        <v>4</v>
      </c>
      <c r="AS140" s="37" t="s">
        <v>4</v>
      </c>
      <c r="AT140" s="37" t="s">
        <v>4</v>
      </c>
      <c r="AU140" s="37" t="s">
        <v>4</v>
      </c>
      <c r="AV140" s="37" t="s">
        <v>4</v>
      </c>
      <c r="AW140" s="37" t="s">
        <v>4</v>
      </c>
      <c r="AX140" s="37" t="s">
        <v>4</v>
      </c>
      <c r="AY140" s="37" t="s">
        <v>4</v>
      </c>
      <c r="AZ140" s="37" t="s">
        <v>4</v>
      </c>
      <c r="BA140" s="37" t="s">
        <v>4</v>
      </c>
      <c r="BB140" s="45" t="s">
        <v>4</v>
      </c>
      <c r="BC140" s="75">
        <v>0</v>
      </c>
      <c r="BE140" s="13"/>
    </row>
    <row r="141" spans="1:57" ht="15.75" customHeight="1" x14ac:dyDescent="0.2">
      <c r="A141" s="99" t="s">
        <v>21</v>
      </c>
      <c r="B141" s="97" t="s">
        <v>4</v>
      </c>
      <c r="C141" s="37" t="s">
        <v>4</v>
      </c>
      <c r="D141" s="37" t="s">
        <v>4</v>
      </c>
      <c r="E141" s="37" t="s">
        <v>4</v>
      </c>
      <c r="F141" s="37" t="s">
        <v>4</v>
      </c>
      <c r="G141" s="37" t="s">
        <v>4</v>
      </c>
      <c r="H141" s="37" t="s">
        <v>4</v>
      </c>
      <c r="I141" s="37" t="s">
        <v>4</v>
      </c>
      <c r="J141" s="37" t="s">
        <v>4</v>
      </c>
      <c r="K141" s="37" t="s">
        <v>4</v>
      </c>
      <c r="L141" s="37" t="s">
        <v>4</v>
      </c>
      <c r="M141" s="37" t="s">
        <v>4</v>
      </c>
      <c r="N141" s="37" t="s">
        <v>4</v>
      </c>
      <c r="O141" s="37" t="s">
        <v>4</v>
      </c>
      <c r="P141" s="37" t="s">
        <v>4</v>
      </c>
      <c r="Q141" s="37" t="s">
        <v>4</v>
      </c>
      <c r="R141" s="37" t="s">
        <v>4</v>
      </c>
      <c r="S141" s="37" t="s">
        <v>4</v>
      </c>
      <c r="T141" s="37" t="s">
        <v>4</v>
      </c>
      <c r="U141" s="37" t="s">
        <v>4</v>
      </c>
      <c r="V141" s="37" t="s">
        <v>4</v>
      </c>
      <c r="W141" s="37" t="s">
        <v>4</v>
      </c>
      <c r="X141" s="37" t="s">
        <v>4</v>
      </c>
      <c r="Y141" s="37" t="s">
        <v>4</v>
      </c>
      <c r="Z141" s="37" t="s">
        <v>4</v>
      </c>
      <c r="AA141" s="37" t="s">
        <v>4</v>
      </c>
      <c r="AB141" s="37" t="s">
        <v>4</v>
      </c>
      <c r="AC141" s="37" t="s">
        <v>4</v>
      </c>
      <c r="AD141" s="37" t="s">
        <v>4</v>
      </c>
      <c r="AE141" s="37" t="s">
        <v>4</v>
      </c>
      <c r="AF141" s="37" t="s">
        <v>4</v>
      </c>
      <c r="AG141" s="37" t="s">
        <v>4</v>
      </c>
      <c r="AH141" s="37" t="s">
        <v>4</v>
      </c>
      <c r="AI141" s="37" t="s">
        <v>4</v>
      </c>
      <c r="AJ141" s="37" t="s">
        <v>4</v>
      </c>
      <c r="AK141" s="37" t="s">
        <v>4</v>
      </c>
      <c r="AL141" s="37" t="s">
        <v>4</v>
      </c>
      <c r="AM141" s="37" t="s">
        <v>4</v>
      </c>
      <c r="AN141" s="37" t="s">
        <v>4</v>
      </c>
      <c r="AO141" s="37" t="s">
        <v>4</v>
      </c>
      <c r="AP141" s="37" t="s">
        <v>4</v>
      </c>
      <c r="AQ141" s="37" t="s">
        <v>4</v>
      </c>
      <c r="AR141" s="37" t="s">
        <v>4</v>
      </c>
      <c r="AS141" s="37" t="s">
        <v>4</v>
      </c>
      <c r="AT141" s="37" t="s">
        <v>4</v>
      </c>
      <c r="AU141" s="37" t="s">
        <v>4</v>
      </c>
      <c r="AV141" s="37" t="s">
        <v>4</v>
      </c>
      <c r="AW141" s="37" t="s">
        <v>4</v>
      </c>
      <c r="AX141" s="37" t="s">
        <v>4</v>
      </c>
      <c r="AY141" s="37" t="s">
        <v>4</v>
      </c>
      <c r="AZ141" s="37" t="s">
        <v>4</v>
      </c>
      <c r="BA141" s="37" t="s">
        <v>4</v>
      </c>
      <c r="BB141" s="45" t="s">
        <v>4</v>
      </c>
      <c r="BC141" s="75">
        <v>0</v>
      </c>
      <c r="BE141" s="13"/>
    </row>
    <row r="142" spans="1:57" ht="15.75" customHeight="1" x14ac:dyDescent="0.2">
      <c r="A142" s="99" t="s">
        <v>22</v>
      </c>
      <c r="B142" s="97" t="s">
        <v>4</v>
      </c>
      <c r="C142" s="37" t="s">
        <v>4</v>
      </c>
      <c r="D142" s="37" t="s">
        <v>4</v>
      </c>
      <c r="E142" s="37" t="s">
        <v>4</v>
      </c>
      <c r="F142" s="37" t="s">
        <v>4</v>
      </c>
      <c r="G142" s="37" t="s">
        <v>4</v>
      </c>
      <c r="H142" s="37" t="s">
        <v>4</v>
      </c>
      <c r="I142" s="37" t="s">
        <v>4</v>
      </c>
      <c r="J142" s="37" t="s">
        <v>4</v>
      </c>
      <c r="K142" s="37" t="s">
        <v>4</v>
      </c>
      <c r="L142" s="37" t="s">
        <v>4</v>
      </c>
      <c r="M142" s="37" t="s">
        <v>4</v>
      </c>
      <c r="N142" s="37" t="s">
        <v>4</v>
      </c>
      <c r="O142" s="37" t="s">
        <v>4</v>
      </c>
      <c r="P142" s="37" t="s">
        <v>4</v>
      </c>
      <c r="Q142" s="37" t="s">
        <v>4</v>
      </c>
      <c r="R142" s="37" t="s">
        <v>4</v>
      </c>
      <c r="S142" s="37" t="s">
        <v>4</v>
      </c>
      <c r="T142" s="37" t="s">
        <v>4</v>
      </c>
      <c r="U142" s="37" t="s">
        <v>4</v>
      </c>
      <c r="V142" s="37" t="s">
        <v>4</v>
      </c>
      <c r="W142" s="37" t="s">
        <v>4</v>
      </c>
      <c r="X142" s="37" t="s">
        <v>4</v>
      </c>
      <c r="Y142" s="37" t="s">
        <v>4</v>
      </c>
      <c r="Z142" s="37" t="s">
        <v>4</v>
      </c>
      <c r="AA142" s="37" t="s">
        <v>4</v>
      </c>
      <c r="AB142" s="37" t="s">
        <v>4</v>
      </c>
      <c r="AC142" s="37" t="s">
        <v>4</v>
      </c>
      <c r="AD142" s="37" t="s">
        <v>4</v>
      </c>
      <c r="AE142" s="37" t="s">
        <v>4</v>
      </c>
      <c r="AF142" s="37" t="s">
        <v>4</v>
      </c>
      <c r="AG142" s="37" t="s">
        <v>4</v>
      </c>
      <c r="AH142" s="37" t="s">
        <v>4</v>
      </c>
      <c r="AI142" s="37" t="s">
        <v>4</v>
      </c>
      <c r="AJ142" s="37" t="s">
        <v>4</v>
      </c>
      <c r="AK142" s="37" t="s">
        <v>4</v>
      </c>
      <c r="AL142" s="37" t="s">
        <v>4</v>
      </c>
      <c r="AM142" s="37" t="s">
        <v>4</v>
      </c>
      <c r="AN142" s="37" t="s">
        <v>4</v>
      </c>
      <c r="AO142" s="37" t="s">
        <v>4</v>
      </c>
      <c r="AP142" s="37" t="s">
        <v>4</v>
      </c>
      <c r="AQ142" s="37" t="s">
        <v>4</v>
      </c>
      <c r="AR142" s="37" t="s">
        <v>4</v>
      </c>
      <c r="AS142" s="37" t="s">
        <v>4</v>
      </c>
      <c r="AT142" s="37" t="s">
        <v>4</v>
      </c>
      <c r="AU142" s="37" t="s">
        <v>4</v>
      </c>
      <c r="AV142" s="37" t="s">
        <v>4</v>
      </c>
      <c r="AW142" s="37" t="s">
        <v>4</v>
      </c>
      <c r="AX142" s="37" t="s">
        <v>4</v>
      </c>
      <c r="AY142" s="37" t="s">
        <v>4</v>
      </c>
      <c r="AZ142" s="37" t="s">
        <v>4</v>
      </c>
      <c r="BA142" s="37" t="s">
        <v>4</v>
      </c>
      <c r="BB142" s="45" t="s">
        <v>4</v>
      </c>
      <c r="BC142" s="75">
        <v>0</v>
      </c>
      <c r="BE142" s="13"/>
    </row>
    <row r="143" spans="1:57" ht="15.75" customHeight="1" x14ac:dyDescent="0.2">
      <c r="A143" s="99" t="s">
        <v>23</v>
      </c>
      <c r="B143" s="97" t="s">
        <v>4</v>
      </c>
      <c r="C143" s="37" t="s">
        <v>4</v>
      </c>
      <c r="D143" s="37" t="s">
        <v>4</v>
      </c>
      <c r="E143" s="37" t="s">
        <v>4</v>
      </c>
      <c r="F143" s="37" t="s">
        <v>4</v>
      </c>
      <c r="G143" s="37" t="s">
        <v>4</v>
      </c>
      <c r="H143" s="37" t="s">
        <v>4</v>
      </c>
      <c r="I143" s="37" t="s">
        <v>4</v>
      </c>
      <c r="J143" s="37" t="s">
        <v>4</v>
      </c>
      <c r="K143" s="37" t="s">
        <v>4</v>
      </c>
      <c r="L143" s="37" t="s">
        <v>4</v>
      </c>
      <c r="M143" s="37" t="s">
        <v>4</v>
      </c>
      <c r="N143" s="37" t="s">
        <v>4</v>
      </c>
      <c r="O143" s="37" t="s">
        <v>4</v>
      </c>
      <c r="P143" s="37" t="s">
        <v>4</v>
      </c>
      <c r="Q143" s="37" t="s">
        <v>4</v>
      </c>
      <c r="R143" s="37" t="s">
        <v>4</v>
      </c>
      <c r="S143" s="37" t="s">
        <v>4</v>
      </c>
      <c r="T143" s="37" t="s">
        <v>4</v>
      </c>
      <c r="U143" s="37" t="s">
        <v>4</v>
      </c>
      <c r="V143" s="37" t="s">
        <v>4</v>
      </c>
      <c r="W143" s="37" t="s">
        <v>4</v>
      </c>
      <c r="X143" s="37" t="s">
        <v>4</v>
      </c>
      <c r="Y143" s="37" t="s">
        <v>4</v>
      </c>
      <c r="Z143" s="37" t="s">
        <v>4</v>
      </c>
      <c r="AA143" s="37" t="s">
        <v>4</v>
      </c>
      <c r="AB143" s="37" t="s">
        <v>4</v>
      </c>
      <c r="AC143" s="37" t="s">
        <v>4</v>
      </c>
      <c r="AD143" s="37" t="s">
        <v>4</v>
      </c>
      <c r="AE143" s="37" t="s">
        <v>4</v>
      </c>
      <c r="AF143" s="37" t="s">
        <v>4</v>
      </c>
      <c r="AG143" s="37" t="s">
        <v>4</v>
      </c>
      <c r="AH143" s="37" t="s">
        <v>4</v>
      </c>
      <c r="AI143" s="37" t="s">
        <v>4</v>
      </c>
      <c r="AJ143" s="37" t="s">
        <v>4</v>
      </c>
      <c r="AK143" s="37" t="s">
        <v>4</v>
      </c>
      <c r="AL143" s="37" t="s">
        <v>4</v>
      </c>
      <c r="AM143" s="37" t="s">
        <v>4</v>
      </c>
      <c r="AN143" s="37" t="s">
        <v>4</v>
      </c>
      <c r="AO143" s="37" t="s">
        <v>4</v>
      </c>
      <c r="AP143" s="37" t="s">
        <v>4</v>
      </c>
      <c r="AQ143" s="37" t="s">
        <v>4</v>
      </c>
      <c r="AR143" s="37" t="s">
        <v>4</v>
      </c>
      <c r="AS143" s="37" t="s">
        <v>4</v>
      </c>
      <c r="AT143" s="37" t="s">
        <v>4</v>
      </c>
      <c r="AU143" s="37" t="s">
        <v>4</v>
      </c>
      <c r="AV143" s="37" t="s">
        <v>4</v>
      </c>
      <c r="AW143" s="37" t="s">
        <v>4</v>
      </c>
      <c r="AX143" s="37" t="s">
        <v>4</v>
      </c>
      <c r="AY143" s="37" t="s">
        <v>4</v>
      </c>
      <c r="AZ143" s="37" t="s">
        <v>4</v>
      </c>
      <c r="BA143" s="37" t="s">
        <v>4</v>
      </c>
      <c r="BB143" s="45" t="s">
        <v>4</v>
      </c>
      <c r="BC143" s="75">
        <v>0</v>
      </c>
      <c r="BE143" s="13"/>
    </row>
    <row r="144" spans="1:57" ht="15.75" customHeight="1" x14ac:dyDescent="0.2">
      <c r="A144" s="99" t="s">
        <v>24</v>
      </c>
      <c r="B144" s="97" t="s">
        <v>4</v>
      </c>
      <c r="C144" s="37" t="s">
        <v>4</v>
      </c>
      <c r="D144" s="37" t="s">
        <v>4</v>
      </c>
      <c r="E144" s="37" t="s">
        <v>4</v>
      </c>
      <c r="F144" s="37" t="s">
        <v>4</v>
      </c>
      <c r="G144" s="37" t="s">
        <v>4</v>
      </c>
      <c r="H144" s="37" t="s">
        <v>4</v>
      </c>
      <c r="I144" s="37" t="s">
        <v>4</v>
      </c>
      <c r="J144" s="37" t="s">
        <v>4</v>
      </c>
      <c r="K144" s="37" t="s">
        <v>4</v>
      </c>
      <c r="L144" s="37" t="s">
        <v>4</v>
      </c>
      <c r="M144" s="37" t="s">
        <v>4</v>
      </c>
      <c r="N144" s="37" t="s">
        <v>4</v>
      </c>
      <c r="O144" s="37" t="s">
        <v>4</v>
      </c>
      <c r="P144" s="37" t="s">
        <v>4</v>
      </c>
      <c r="Q144" s="37" t="s">
        <v>4</v>
      </c>
      <c r="R144" s="37" t="s">
        <v>4</v>
      </c>
      <c r="S144" s="37" t="s">
        <v>4</v>
      </c>
      <c r="T144" s="37" t="s">
        <v>4</v>
      </c>
      <c r="U144" s="37" t="s">
        <v>4</v>
      </c>
      <c r="V144" s="37" t="s">
        <v>4</v>
      </c>
      <c r="W144" s="37" t="s">
        <v>4</v>
      </c>
      <c r="X144" s="37" t="s">
        <v>4</v>
      </c>
      <c r="Y144" s="37" t="s">
        <v>4</v>
      </c>
      <c r="Z144" s="37" t="s">
        <v>4</v>
      </c>
      <c r="AA144" s="37" t="s">
        <v>4</v>
      </c>
      <c r="AB144" s="37" t="s">
        <v>4</v>
      </c>
      <c r="AC144" s="37" t="s">
        <v>4</v>
      </c>
      <c r="AD144" s="37" t="s">
        <v>4</v>
      </c>
      <c r="AE144" s="37" t="s">
        <v>4</v>
      </c>
      <c r="AF144" s="37" t="s">
        <v>4</v>
      </c>
      <c r="AG144" s="37" t="s">
        <v>4</v>
      </c>
      <c r="AH144" s="37" t="s">
        <v>4</v>
      </c>
      <c r="AI144" s="37" t="s">
        <v>4</v>
      </c>
      <c r="AJ144" s="37" t="s">
        <v>4</v>
      </c>
      <c r="AK144" s="37" t="s">
        <v>4</v>
      </c>
      <c r="AL144" s="37" t="s">
        <v>4</v>
      </c>
      <c r="AM144" s="37" t="s">
        <v>4</v>
      </c>
      <c r="AN144" s="37" t="s">
        <v>4</v>
      </c>
      <c r="AO144" s="37" t="s">
        <v>4</v>
      </c>
      <c r="AP144" s="37" t="s">
        <v>4</v>
      </c>
      <c r="AQ144" s="37" t="s">
        <v>4</v>
      </c>
      <c r="AR144" s="37" t="s">
        <v>4</v>
      </c>
      <c r="AS144" s="37" t="s">
        <v>4</v>
      </c>
      <c r="AT144" s="37" t="s">
        <v>4</v>
      </c>
      <c r="AU144" s="37" t="s">
        <v>4</v>
      </c>
      <c r="AV144" s="37" t="s">
        <v>4</v>
      </c>
      <c r="AW144" s="37" t="s">
        <v>4</v>
      </c>
      <c r="AX144" s="37" t="s">
        <v>4</v>
      </c>
      <c r="AY144" s="37" t="s">
        <v>4</v>
      </c>
      <c r="AZ144" s="37" t="s">
        <v>4</v>
      </c>
      <c r="BA144" s="37" t="s">
        <v>4</v>
      </c>
      <c r="BB144" s="45" t="s">
        <v>4</v>
      </c>
      <c r="BC144" s="75">
        <v>0</v>
      </c>
      <c r="BE144" s="13"/>
    </row>
    <row r="145" spans="1:57" ht="15.75" customHeight="1" x14ac:dyDescent="0.2">
      <c r="A145" s="99" t="s">
        <v>25</v>
      </c>
      <c r="B145" s="97">
        <v>0</v>
      </c>
      <c r="C145" s="37">
        <v>0</v>
      </c>
      <c r="D145" s="37">
        <v>0</v>
      </c>
      <c r="E145" s="37">
        <v>0</v>
      </c>
      <c r="F145" s="37">
        <v>0</v>
      </c>
      <c r="G145" s="37">
        <v>0</v>
      </c>
      <c r="H145" s="37">
        <v>0</v>
      </c>
      <c r="I145" s="37">
        <v>0</v>
      </c>
      <c r="J145" s="37">
        <v>1</v>
      </c>
      <c r="K145" s="37">
        <v>0</v>
      </c>
      <c r="L145" s="37">
        <v>1</v>
      </c>
      <c r="M145" s="37">
        <v>1</v>
      </c>
      <c r="N145" s="37">
        <v>1</v>
      </c>
      <c r="O145" s="37">
        <v>1</v>
      </c>
      <c r="P145" s="37">
        <v>0</v>
      </c>
      <c r="Q145" s="37">
        <v>0</v>
      </c>
      <c r="R145" s="37">
        <v>1</v>
      </c>
      <c r="S145" s="37">
        <v>1</v>
      </c>
      <c r="T145" s="37">
        <v>0</v>
      </c>
      <c r="U145" s="37">
        <v>1</v>
      </c>
      <c r="V145" s="37">
        <v>1</v>
      </c>
      <c r="W145" s="37">
        <v>0</v>
      </c>
      <c r="X145" s="37">
        <v>0</v>
      </c>
      <c r="Y145" s="37">
        <v>0</v>
      </c>
      <c r="Z145" s="37">
        <v>0</v>
      </c>
      <c r="AA145" s="37">
        <v>0</v>
      </c>
      <c r="AB145" s="37">
        <v>0</v>
      </c>
      <c r="AC145" s="37">
        <v>0</v>
      </c>
      <c r="AD145" s="37">
        <v>0</v>
      </c>
      <c r="AE145" s="37">
        <v>1</v>
      </c>
      <c r="AF145" s="37">
        <v>3</v>
      </c>
      <c r="AG145" s="37">
        <v>2</v>
      </c>
      <c r="AH145" s="37">
        <v>1</v>
      </c>
      <c r="AI145" s="37">
        <v>4</v>
      </c>
      <c r="AJ145" s="37">
        <v>3</v>
      </c>
      <c r="AK145" s="37">
        <v>3</v>
      </c>
      <c r="AL145" s="37">
        <v>1</v>
      </c>
      <c r="AM145" s="37">
        <v>0</v>
      </c>
      <c r="AN145" s="37">
        <v>0</v>
      </c>
      <c r="AO145" s="37">
        <v>1</v>
      </c>
      <c r="AP145" s="37">
        <v>0</v>
      </c>
      <c r="AQ145" s="37">
        <v>1</v>
      </c>
      <c r="AR145" s="37">
        <v>0</v>
      </c>
      <c r="AS145" s="37">
        <v>0</v>
      </c>
      <c r="AT145" s="37">
        <v>1</v>
      </c>
      <c r="AU145" s="37">
        <v>0</v>
      </c>
      <c r="AV145" s="37">
        <v>0</v>
      </c>
      <c r="AW145" s="37">
        <v>0</v>
      </c>
      <c r="AX145" s="37" t="s">
        <v>4</v>
      </c>
      <c r="AY145" s="37" t="s">
        <v>4</v>
      </c>
      <c r="AZ145" s="37">
        <v>1</v>
      </c>
      <c r="BA145" s="37">
        <v>1</v>
      </c>
      <c r="BB145" s="45">
        <v>0</v>
      </c>
      <c r="BC145" s="75">
        <f>SUM(B145:BB145)</f>
        <v>32</v>
      </c>
      <c r="BE145" s="13"/>
    </row>
    <row r="146" spans="1:57" ht="15.75" customHeight="1" x14ac:dyDescent="0.2">
      <c r="A146" s="99" t="s">
        <v>26</v>
      </c>
      <c r="B146" s="97">
        <v>7</v>
      </c>
      <c r="C146" s="37">
        <v>9</v>
      </c>
      <c r="D146" s="37">
        <v>8</v>
      </c>
      <c r="E146" s="37">
        <v>7</v>
      </c>
      <c r="F146" s="37">
        <v>5</v>
      </c>
      <c r="G146" s="37">
        <v>0</v>
      </c>
      <c r="H146" s="37">
        <v>6</v>
      </c>
      <c r="I146" s="37">
        <v>4</v>
      </c>
      <c r="J146" s="37">
        <v>4</v>
      </c>
      <c r="K146" s="37">
        <v>1</v>
      </c>
      <c r="L146" s="37">
        <v>2</v>
      </c>
      <c r="M146" s="37">
        <v>6</v>
      </c>
      <c r="N146" s="37">
        <v>7</v>
      </c>
      <c r="O146" s="37">
        <v>7</v>
      </c>
      <c r="P146" s="37">
        <v>10</v>
      </c>
      <c r="Q146" s="37">
        <v>2</v>
      </c>
      <c r="R146" s="37">
        <v>3</v>
      </c>
      <c r="S146" s="37">
        <v>1</v>
      </c>
      <c r="T146" s="37">
        <v>4</v>
      </c>
      <c r="U146" s="37">
        <v>5</v>
      </c>
      <c r="V146" s="37">
        <v>0</v>
      </c>
      <c r="W146" s="37">
        <v>0</v>
      </c>
      <c r="X146" s="37">
        <v>4</v>
      </c>
      <c r="Y146" s="37">
        <v>6</v>
      </c>
      <c r="Z146" s="37">
        <v>3</v>
      </c>
      <c r="AA146" s="37">
        <v>4</v>
      </c>
      <c r="AB146" s="37">
        <v>6</v>
      </c>
      <c r="AC146" s="37">
        <v>2</v>
      </c>
      <c r="AD146" s="37">
        <v>11</v>
      </c>
      <c r="AE146" s="37">
        <v>12</v>
      </c>
      <c r="AF146" s="37">
        <v>4</v>
      </c>
      <c r="AG146" s="37">
        <v>15</v>
      </c>
      <c r="AH146" s="37">
        <v>30</v>
      </c>
      <c r="AI146" s="37">
        <v>28</v>
      </c>
      <c r="AJ146" s="37">
        <v>21</v>
      </c>
      <c r="AK146" s="37">
        <v>13</v>
      </c>
      <c r="AL146" s="37">
        <v>10</v>
      </c>
      <c r="AM146" s="37">
        <v>12</v>
      </c>
      <c r="AN146" s="37">
        <v>22</v>
      </c>
      <c r="AO146" s="37">
        <v>4</v>
      </c>
      <c r="AP146" s="37">
        <v>15</v>
      </c>
      <c r="AQ146" s="37">
        <v>6</v>
      </c>
      <c r="AR146" s="37">
        <v>6</v>
      </c>
      <c r="AS146" s="37">
        <v>4</v>
      </c>
      <c r="AT146" s="37">
        <v>9</v>
      </c>
      <c r="AU146" s="37">
        <v>3</v>
      </c>
      <c r="AV146" s="37">
        <v>1</v>
      </c>
      <c r="AW146" s="37">
        <v>5</v>
      </c>
      <c r="AX146" s="37" t="s">
        <v>4</v>
      </c>
      <c r="AY146" s="37" t="s">
        <v>4</v>
      </c>
      <c r="AZ146" s="37">
        <v>10</v>
      </c>
      <c r="BA146" s="37">
        <v>0</v>
      </c>
      <c r="BB146" s="45">
        <v>4</v>
      </c>
      <c r="BC146" s="75">
        <f>SUM(B146:BB146)</f>
        <v>368</v>
      </c>
      <c r="BE146" s="13"/>
    </row>
    <row r="147" spans="1:57" ht="15.75" customHeight="1" x14ac:dyDescent="0.2">
      <c r="A147" s="99" t="s">
        <v>27</v>
      </c>
      <c r="B147" s="97" t="s">
        <v>4</v>
      </c>
      <c r="C147" s="37" t="s">
        <v>4</v>
      </c>
      <c r="D147" s="37" t="s">
        <v>4</v>
      </c>
      <c r="E147" s="37" t="s">
        <v>4</v>
      </c>
      <c r="F147" s="37" t="s">
        <v>4</v>
      </c>
      <c r="G147" s="37" t="s">
        <v>4</v>
      </c>
      <c r="H147" s="37" t="s">
        <v>4</v>
      </c>
      <c r="I147" s="37" t="s">
        <v>4</v>
      </c>
      <c r="J147" s="37" t="s">
        <v>4</v>
      </c>
      <c r="K147" s="37" t="s">
        <v>4</v>
      </c>
      <c r="L147" s="37" t="s">
        <v>4</v>
      </c>
      <c r="M147" s="37" t="s">
        <v>4</v>
      </c>
      <c r="N147" s="37" t="s">
        <v>4</v>
      </c>
      <c r="O147" s="37" t="s">
        <v>4</v>
      </c>
      <c r="P147" s="37" t="s">
        <v>4</v>
      </c>
      <c r="Q147" s="37" t="s">
        <v>4</v>
      </c>
      <c r="R147" s="37" t="s">
        <v>4</v>
      </c>
      <c r="S147" s="37" t="s">
        <v>4</v>
      </c>
      <c r="T147" s="37" t="s">
        <v>4</v>
      </c>
      <c r="U147" s="37" t="s">
        <v>4</v>
      </c>
      <c r="V147" s="37" t="s">
        <v>4</v>
      </c>
      <c r="W147" s="37" t="s">
        <v>4</v>
      </c>
      <c r="X147" s="37" t="s">
        <v>4</v>
      </c>
      <c r="Y147" s="37" t="s">
        <v>4</v>
      </c>
      <c r="Z147" s="37" t="s">
        <v>4</v>
      </c>
      <c r="AA147" s="37" t="s">
        <v>4</v>
      </c>
      <c r="AB147" s="37" t="s">
        <v>4</v>
      </c>
      <c r="AC147" s="37" t="s">
        <v>4</v>
      </c>
      <c r="AD147" s="37" t="s">
        <v>4</v>
      </c>
      <c r="AE147" s="37" t="s">
        <v>4</v>
      </c>
      <c r="AF147" s="37" t="s">
        <v>4</v>
      </c>
      <c r="AG147" s="37" t="s">
        <v>4</v>
      </c>
      <c r="AH147" s="37" t="s">
        <v>4</v>
      </c>
      <c r="AI147" s="37" t="s">
        <v>4</v>
      </c>
      <c r="AJ147" s="37" t="s">
        <v>4</v>
      </c>
      <c r="AK147" s="37" t="s">
        <v>4</v>
      </c>
      <c r="AL147" s="37" t="s">
        <v>4</v>
      </c>
      <c r="AM147" s="37" t="s">
        <v>4</v>
      </c>
      <c r="AN147" s="37" t="s">
        <v>4</v>
      </c>
      <c r="AO147" s="37" t="s">
        <v>4</v>
      </c>
      <c r="AP147" s="37" t="s">
        <v>4</v>
      </c>
      <c r="AQ147" s="37" t="s">
        <v>4</v>
      </c>
      <c r="AR147" s="37" t="s">
        <v>4</v>
      </c>
      <c r="AS147" s="37" t="s">
        <v>4</v>
      </c>
      <c r="AT147" s="37" t="s">
        <v>4</v>
      </c>
      <c r="AU147" s="37" t="s">
        <v>4</v>
      </c>
      <c r="AV147" s="37" t="s">
        <v>4</v>
      </c>
      <c r="AW147" s="37" t="s">
        <v>4</v>
      </c>
      <c r="AX147" s="37" t="s">
        <v>4</v>
      </c>
      <c r="AY147" s="37" t="s">
        <v>4</v>
      </c>
      <c r="AZ147" s="37" t="s">
        <v>4</v>
      </c>
      <c r="BA147" s="37" t="s">
        <v>4</v>
      </c>
      <c r="BB147" s="45" t="s">
        <v>4</v>
      </c>
      <c r="BC147" s="75">
        <v>0</v>
      </c>
      <c r="BE147" s="13"/>
    </row>
    <row r="148" spans="1:57" ht="15.75" customHeight="1" x14ac:dyDescent="0.2">
      <c r="A148" s="99" t="s">
        <v>28</v>
      </c>
      <c r="B148" s="97" t="s">
        <v>4</v>
      </c>
      <c r="C148" s="37" t="s">
        <v>4</v>
      </c>
      <c r="D148" s="37" t="s">
        <v>4</v>
      </c>
      <c r="E148" s="37" t="s">
        <v>4</v>
      </c>
      <c r="F148" s="37" t="s">
        <v>4</v>
      </c>
      <c r="G148" s="37" t="s">
        <v>4</v>
      </c>
      <c r="H148" s="37" t="s">
        <v>4</v>
      </c>
      <c r="I148" s="37" t="s">
        <v>4</v>
      </c>
      <c r="J148" s="37" t="s">
        <v>4</v>
      </c>
      <c r="K148" s="37" t="s">
        <v>4</v>
      </c>
      <c r="L148" s="37" t="s">
        <v>4</v>
      </c>
      <c r="M148" s="37" t="s">
        <v>4</v>
      </c>
      <c r="N148" s="37" t="s">
        <v>4</v>
      </c>
      <c r="O148" s="37" t="s">
        <v>4</v>
      </c>
      <c r="P148" s="37" t="s">
        <v>4</v>
      </c>
      <c r="Q148" s="37" t="s">
        <v>4</v>
      </c>
      <c r="R148" s="37" t="s">
        <v>4</v>
      </c>
      <c r="S148" s="37" t="s">
        <v>4</v>
      </c>
      <c r="T148" s="37" t="s">
        <v>4</v>
      </c>
      <c r="U148" s="37" t="s">
        <v>4</v>
      </c>
      <c r="V148" s="37" t="s">
        <v>4</v>
      </c>
      <c r="W148" s="37" t="s">
        <v>4</v>
      </c>
      <c r="X148" s="37" t="s">
        <v>4</v>
      </c>
      <c r="Y148" s="37" t="s">
        <v>4</v>
      </c>
      <c r="Z148" s="37" t="s">
        <v>4</v>
      </c>
      <c r="AA148" s="37" t="s">
        <v>4</v>
      </c>
      <c r="AB148" s="37" t="s">
        <v>4</v>
      </c>
      <c r="AC148" s="37" t="s">
        <v>4</v>
      </c>
      <c r="AD148" s="37" t="s">
        <v>4</v>
      </c>
      <c r="AE148" s="37" t="s">
        <v>4</v>
      </c>
      <c r="AF148" s="37" t="s">
        <v>4</v>
      </c>
      <c r="AG148" s="37" t="s">
        <v>4</v>
      </c>
      <c r="AH148" s="37" t="s">
        <v>4</v>
      </c>
      <c r="AI148" s="37" t="s">
        <v>4</v>
      </c>
      <c r="AJ148" s="37" t="s">
        <v>4</v>
      </c>
      <c r="AK148" s="37" t="s">
        <v>4</v>
      </c>
      <c r="AL148" s="37" t="s">
        <v>4</v>
      </c>
      <c r="AM148" s="37" t="s">
        <v>4</v>
      </c>
      <c r="AN148" s="37" t="s">
        <v>4</v>
      </c>
      <c r="AO148" s="37" t="s">
        <v>4</v>
      </c>
      <c r="AP148" s="37" t="s">
        <v>4</v>
      </c>
      <c r="AQ148" s="37" t="s">
        <v>4</v>
      </c>
      <c r="AR148" s="37" t="s">
        <v>4</v>
      </c>
      <c r="AS148" s="37" t="s">
        <v>4</v>
      </c>
      <c r="AT148" s="37" t="s">
        <v>4</v>
      </c>
      <c r="AU148" s="37" t="s">
        <v>4</v>
      </c>
      <c r="AV148" s="37" t="s">
        <v>4</v>
      </c>
      <c r="AW148" s="37" t="s">
        <v>4</v>
      </c>
      <c r="AX148" s="37" t="s">
        <v>4</v>
      </c>
      <c r="AY148" s="37" t="s">
        <v>4</v>
      </c>
      <c r="AZ148" s="37" t="s">
        <v>4</v>
      </c>
      <c r="BA148" s="37" t="s">
        <v>4</v>
      </c>
      <c r="BB148" s="45" t="s">
        <v>4</v>
      </c>
      <c r="BC148" s="75">
        <v>0</v>
      </c>
      <c r="BE148" s="13"/>
    </row>
    <row r="149" spans="1:57" ht="15.75" customHeight="1" x14ac:dyDescent="0.2">
      <c r="A149" s="99" t="s">
        <v>29</v>
      </c>
      <c r="B149" s="97">
        <v>63</v>
      </c>
      <c r="C149" s="37">
        <v>34</v>
      </c>
      <c r="D149" s="37">
        <v>28</v>
      </c>
      <c r="E149" s="37">
        <v>32</v>
      </c>
      <c r="F149" s="37">
        <v>38</v>
      </c>
      <c r="G149" s="37">
        <v>44</v>
      </c>
      <c r="H149" s="37">
        <v>39</v>
      </c>
      <c r="I149" s="37">
        <v>33</v>
      </c>
      <c r="J149" s="37">
        <v>47</v>
      </c>
      <c r="K149" s="37">
        <v>11</v>
      </c>
      <c r="L149" s="37">
        <v>56</v>
      </c>
      <c r="M149" s="37">
        <v>54</v>
      </c>
      <c r="N149" s="37">
        <v>53</v>
      </c>
      <c r="O149" s="37">
        <v>53</v>
      </c>
      <c r="P149" s="37">
        <v>44</v>
      </c>
      <c r="Q149" s="37">
        <v>28</v>
      </c>
      <c r="R149" s="37">
        <v>26</v>
      </c>
      <c r="S149" s="37">
        <v>21</v>
      </c>
      <c r="T149" s="37">
        <v>20</v>
      </c>
      <c r="U149" s="37">
        <v>23</v>
      </c>
      <c r="V149" s="37">
        <v>41</v>
      </c>
      <c r="W149" s="37">
        <v>24</v>
      </c>
      <c r="X149" s="37">
        <v>27</v>
      </c>
      <c r="Y149" s="37">
        <v>28</v>
      </c>
      <c r="Z149" s="37">
        <v>15</v>
      </c>
      <c r="AA149" s="37">
        <v>51</v>
      </c>
      <c r="AB149" s="37">
        <v>38</v>
      </c>
      <c r="AC149" s="37">
        <v>28</v>
      </c>
      <c r="AD149" s="37">
        <v>30</v>
      </c>
      <c r="AE149" s="37">
        <v>34</v>
      </c>
      <c r="AF149" s="37">
        <v>50</v>
      </c>
      <c r="AG149" s="37">
        <v>53</v>
      </c>
      <c r="AH149" s="37">
        <v>47</v>
      </c>
      <c r="AI149" s="37">
        <v>121</v>
      </c>
      <c r="AJ149" s="37">
        <v>95</v>
      </c>
      <c r="AK149" s="37">
        <v>95</v>
      </c>
      <c r="AL149" s="37">
        <v>88</v>
      </c>
      <c r="AM149" s="37">
        <v>78</v>
      </c>
      <c r="AN149" s="37">
        <v>47</v>
      </c>
      <c r="AO149" s="37">
        <v>28</v>
      </c>
      <c r="AP149" s="37">
        <v>42</v>
      </c>
      <c r="AQ149" s="37">
        <v>34</v>
      </c>
      <c r="AR149" s="37">
        <v>32</v>
      </c>
      <c r="AS149" s="37">
        <v>27</v>
      </c>
      <c r="AT149" s="37">
        <v>23</v>
      </c>
      <c r="AU149" s="37">
        <v>36</v>
      </c>
      <c r="AV149" s="37">
        <v>0</v>
      </c>
      <c r="AW149" s="37">
        <v>40</v>
      </c>
      <c r="AX149" s="37" t="s">
        <v>4</v>
      </c>
      <c r="AY149" s="37" t="s">
        <v>4</v>
      </c>
      <c r="AZ149" s="37">
        <v>19</v>
      </c>
      <c r="BA149" s="37">
        <v>13</v>
      </c>
      <c r="BB149" s="45">
        <v>60</v>
      </c>
      <c r="BC149" s="75">
        <f>SUM(B149:BB149)</f>
        <v>2091</v>
      </c>
      <c r="BE149" s="13"/>
    </row>
    <row r="150" spans="1:57" ht="15.75" customHeight="1" x14ac:dyDescent="0.2">
      <c r="A150" s="99" t="s">
        <v>30</v>
      </c>
      <c r="B150" s="97" t="s">
        <v>4</v>
      </c>
      <c r="C150" s="37" t="s">
        <v>4</v>
      </c>
      <c r="D150" s="37" t="s">
        <v>4</v>
      </c>
      <c r="E150" s="37" t="s">
        <v>4</v>
      </c>
      <c r="F150" s="37" t="s">
        <v>4</v>
      </c>
      <c r="G150" s="37" t="s">
        <v>4</v>
      </c>
      <c r="H150" s="37" t="s">
        <v>4</v>
      </c>
      <c r="I150" s="37" t="s">
        <v>4</v>
      </c>
      <c r="J150" s="37" t="s">
        <v>4</v>
      </c>
      <c r="K150" s="37" t="s">
        <v>4</v>
      </c>
      <c r="L150" s="37" t="s">
        <v>4</v>
      </c>
      <c r="M150" s="37" t="s">
        <v>4</v>
      </c>
      <c r="N150" s="37" t="s">
        <v>4</v>
      </c>
      <c r="O150" s="37" t="s">
        <v>4</v>
      </c>
      <c r="P150" s="37" t="s">
        <v>4</v>
      </c>
      <c r="Q150" s="37" t="s">
        <v>4</v>
      </c>
      <c r="R150" s="37" t="s">
        <v>4</v>
      </c>
      <c r="S150" s="37" t="s">
        <v>4</v>
      </c>
      <c r="T150" s="37" t="s">
        <v>4</v>
      </c>
      <c r="U150" s="37" t="s">
        <v>4</v>
      </c>
      <c r="V150" s="37" t="s">
        <v>4</v>
      </c>
      <c r="W150" s="37" t="s">
        <v>4</v>
      </c>
      <c r="X150" s="37" t="s">
        <v>4</v>
      </c>
      <c r="Y150" s="37" t="s">
        <v>4</v>
      </c>
      <c r="Z150" s="37" t="s">
        <v>4</v>
      </c>
      <c r="AA150" s="37" t="s">
        <v>4</v>
      </c>
      <c r="AB150" s="37" t="s">
        <v>4</v>
      </c>
      <c r="AC150" s="37" t="s">
        <v>4</v>
      </c>
      <c r="AD150" s="37" t="s">
        <v>4</v>
      </c>
      <c r="AE150" s="37" t="s">
        <v>4</v>
      </c>
      <c r="AF150" s="37" t="s">
        <v>4</v>
      </c>
      <c r="AG150" s="37" t="s">
        <v>4</v>
      </c>
      <c r="AH150" s="37" t="s">
        <v>4</v>
      </c>
      <c r="AI150" s="37" t="s">
        <v>4</v>
      </c>
      <c r="AJ150" s="37" t="s">
        <v>4</v>
      </c>
      <c r="AK150" s="37" t="s">
        <v>4</v>
      </c>
      <c r="AL150" s="37" t="s">
        <v>4</v>
      </c>
      <c r="AM150" s="37" t="s">
        <v>4</v>
      </c>
      <c r="AN150" s="37" t="s">
        <v>4</v>
      </c>
      <c r="AO150" s="37" t="s">
        <v>4</v>
      </c>
      <c r="AP150" s="37" t="s">
        <v>4</v>
      </c>
      <c r="AQ150" s="37" t="s">
        <v>4</v>
      </c>
      <c r="AR150" s="37" t="s">
        <v>4</v>
      </c>
      <c r="AS150" s="37" t="s">
        <v>4</v>
      </c>
      <c r="AT150" s="37" t="s">
        <v>4</v>
      </c>
      <c r="AU150" s="37" t="s">
        <v>4</v>
      </c>
      <c r="AV150" s="37" t="s">
        <v>4</v>
      </c>
      <c r="AW150" s="37" t="s">
        <v>4</v>
      </c>
      <c r="AX150" s="37" t="s">
        <v>4</v>
      </c>
      <c r="AY150" s="37" t="s">
        <v>4</v>
      </c>
      <c r="AZ150" s="37" t="s">
        <v>4</v>
      </c>
      <c r="BA150" s="37" t="s">
        <v>4</v>
      </c>
      <c r="BB150" s="45" t="s">
        <v>4</v>
      </c>
      <c r="BC150" s="75">
        <v>0</v>
      </c>
      <c r="BE150" s="13"/>
    </row>
    <row r="151" spans="1:57" ht="15.75" customHeight="1" x14ac:dyDescent="0.2">
      <c r="A151" s="99" t="s">
        <v>31</v>
      </c>
      <c r="B151" s="97">
        <v>11</v>
      </c>
      <c r="C151" s="37">
        <v>15</v>
      </c>
      <c r="D151" s="37">
        <v>11</v>
      </c>
      <c r="E151" s="37">
        <v>19</v>
      </c>
      <c r="F151" s="37">
        <v>16</v>
      </c>
      <c r="G151" s="37">
        <v>9</v>
      </c>
      <c r="H151" s="37">
        <v>17</v>
      </c>
      <c r="I151" s="37">
        <v>23</v>
      </c>
      <c r="J151" s="37">
        <v>14</v>
      </c>
      <c r="K151" s="37">
        <v>16</v>
      </c>
      <c r="L151" s="37">
        <v>8</v>
      </c>
      <c r="M151" s="37">
        <v>18</v>
      </c>
      <c r="N151" s="37">
        <v>19</v>
      </c>
      <c r="O151" s="37">
        <v>19</v>
      </c>
      <c r="P151" s="37">
        <v>35</v>
      </c>
      <c r="Q151" s="37">
        <v>10</v>
      </c>
      <c r="R151" s="37">
        <v>11</v>
      </c>
      <c r="S151" s="37">
        <v>17</v>
      </c>
      <c r="T151" s="37">
        <v>19</v>
      </c>
      <c r="U151" s="37">
        <v>21</v>
      </c>
      <c r="V151" s="37">
        <v>16</v>
      </c>
      <c r="W151" s="37">
        <v>8</v>
      </c>
      <c r="X151" s="37">
        <v>9</v>
      </c>
      <c r="Y151" s="37">
        <v>11</v>
      </c>
      <c r="Z151" s="37">
        <v>11</v>
      </c>
      <c r="AA151" s="37">
        <v>8</v>
      </c>
      <c r="AB151" s="37">
        <v>17</v>
      </c>
      <c r="AC151" s="37">
        <v>12</v>
      </c>
      <c r="AD151" s="37">
        <v>11</v>
      </c>
      <c r="AE151" s="37">
        <v>18</v>
      </c>
      <c r="AF151" s="37">
        <v>25</v>
      </c>
      <c r="AG151" s="37">
        <v>25</v>
      </c>
      <c r="AH151" s="37">
        <v>18</v>
      </c>
      <c r="AI151" s="37">
        <v>14</v>
      </c>
      <c r="AJ151" s="37">
        <v>37</v>
      </c>
      <c r="AK151" s="37">
        <v>33</v>
      </c>
      <c r="AL151" s="37">
        <v>14</v>
      </c>
      <c r="AM151" s="37">
        <v>22</v>
      </c>
      <c r="AN151" s="37">
        <v>14</v>
      </c>
      <c r="AO151" s="37">
        <v>12</v>
      </c>
      <c r="AP151" s="37">
        <v>31</v>
      </c>
      <c r="AQ151" s="37">
        <v>29</v>
      </c>
      <c r="AR151" s="37">
        <v>22</v>
      </c>
      <c r="AS151" s="37">
        <v>17</v>
      </c>
      <c r="AT151" s="37">
        <v>4</v>
      </c>
      <c r="AU151" s="37">
        <v>11</v>
      </c>
      <c r="AV151" s="37">
        <v>18</v>
      </c>
      <c r="AW151" s="37">
        <v>12</v>
      </c>
      <c r="AX151" s="37" t="s">
        <v>4</v>
      </c>
      <c r="AY151" s="37" t="s">
        <v>4</v>
      </c>
      <c r="AZ151" s="37">
        <v>7</v>
      </c>
      <c r="BA151" s="37">
        <v>10</v>
      </c>
      <c r="BB151" s="45">
        <v>17</v>
      </c>
      <c r="BC151" s="75">
        <f>SUM(B151:BB151)</f>
        <v>841</v>
      </c>
      <c r="BE151" s="13"/>
    </row>
    <row r="152" spans="1:57" ht="15.75" customHeight="1" x14ac:dyDescent="0.2">
      <c r="A152" s="99" t="s">
        <v>32</v>
      </c>
      <c r="B152" s="97" t="s">
        <v>4</v>
      </c>
      <c r="C152" s="37" t="s">
        <v>4</v>
      </c>
      <c r="D152" s="37" t="s">
        <v>4</v>
      </c>
      <c r="E152" s="37" t="s">
        <v>4</v>
      </c>
      <c r="F152" s="37" t="s">
        <v>4</v>
      </c>
      <c r="G152" s="37" t="s">
        <v>4</v>
      </c>
      <c r="H152" s="37" t="s">
        <v>4</v>
      </c>
      <c r="I152" s="37" t="s">
        <v>4</v>
      </c>
      <c r="J152" s="37" t="s">
        <v>4</v>
      </c>
      <c r="K152" s="37" t="s">
        <v>4</v>
      </c>
      <c r="L152" s="37" t="s">
        <v>4</v>
      </c>
      <c r="M152" s="37" t="s">
        <v>4</v>
      </c>
      <c r="N152" s="37" t="s">
        <v>4</v>
      </c>
      <c r="O152" s="37" t="s">
        <v>4</v>
      </c>
      <c r="P152" s="37" t="s">
        <v>4</v>
      </c>
      <c r="Q152" s="37" t="s">
        <v>4</v>
      </c>
      <c r="R152" s="37" t="s">
        <v>4</v>
      </c>
      <c r="S152" s="37" t="s">
        <v>4</v>
      </c>
      <c r="T152" s="37" t="s">
        <v>4</v>
      </c>
      <c r="U152" s="37" t="s">
        <v>4</v>
      </c>
      <c r="V152" s="37" t="s">
        <v>4</v>
      </c>
      <c r="W152" s="37" t="s">
        <v>4</v>
      </c>
      <c r="X152" s="37" t="s">
        <v>4</v>
      </c>
      <c r="Y152" s="37" t="s">
        <v>4</v>
      </c>
      <c r="Z152" s="37" t="s">
        <v>4</v>
      </c>
      <c r="AA152" s="37" t="s">
        <v>4</v>
      </c>
      <c r="AB152" s="37" t="s">
        <v>4</v>
      </c>
      <c r="AC152" s="37" t="s">
        <v>4</v>
      </c>
      <c r="AD152" s="37" t="s">
        <v>4</v>
      </c>
      <c r="AE152" s="37" t="s">
        <v>4</v>
      </c>
      <c r="AF152" s="37" t="s">
        <v>4</v>
      </c>
      <c r="AG152" s="37" t="s">
        <v>4</v>
      </c>
      <c r="AH152" s="37" t="s">
        <v>4</v>
      </c>
      <c r="AI152" s="37" t="s">
        <v>4</v>
      </c>
      <c r="AJ152" s="37" t="s">
        <v>4</v>
      </c>
      <c r="AK152" s="37" t="s">
        <v>4</v>
      </c>
      <c r="AL152" s="37" t="s">
        <v>4</v>
      </c>
      <c r="AM152" s="37" t="s">
        <v>4</v>
      </c>
      <c r="AN152" s="37" t="s">
        <v>4</v>
      </c>
      <c r="AO152" s="37" t="s">
        <v>4</v>
      </c>
      <c r="AP152" s="37" t="s">
        <v>4</v>
      </c>
      <c r="AQ152" s="37" t="s">
        <v>4</v>
      </c>
      <c r="AR152" s="37" t="s">
        <v>4</v>
      </c>
      <c r="AS152" s="37" t="s">
        <v>4</v>
      </c>
      <c r="AT152" s="37" t="s">
        <v>4</v>
      </c>
      <c r="AU152" s="37" t="s">
        <v>4</v>
      </c>
      <c r="AV152" s="37" t="s">
        <v>4</v>
      </c>
      <c r="AW152" s="37" t="s">
        <v>4</v>
      </c>
      <c r="AX152" s="37" t="s">
        <v>4</v>
      </c>
      <c r="AY152" s="37" t="s">
        <v>4</v>
      </c>
      <c r="AZ152" s="37" t="s">
        <v>4</v>
      </c>
      <c r="BA152" s="37" t="s">
        <v>4</v>
      </c>
      <c r="BB152" s="45" t="s">
        <v>4</v>
      </c>
      <c r="BC152" s="75">
        <v>0</v>
      </c>
      <c r="BE152" s="13"/>
    </row>
    <row r="153" spans="1:57" ht="15.75" customHeight="1" x14ac:dyDescent="0.2">
      <c r="A153" s="99" t="s">
        <v>33</v>
      </c>
      <c r="B153" s="97" t="s">
        <v>4</v>
      </c>
      <c r="C153" s="37" t="s">
        <v>4</v>
      </c>
      <c r="D153" s="37" t="s">
        <v>4</v>
      </c>
      <c r="E153" s="37" t="s">
        <v>4</v>
      </c>
      <c r="F153" s="37" t="s">
        <v>4</v>
      </c>
      <c r="G153" s="37" t="s">
        <v>4</v>
      </c>
      <c r="H153" s="37" t="s">
        <v>4</v>
      </c>
      <c r="I153" s="37" t="s">
        <v>4</v>
      </c>
      <c r="J153" s="37" t="s">
        <v>4</v>
      </c>
      <c r="K153" s="37" t="s">
        <v>4</v>
      </c>
      <c r="L153" s="37" t="s">
        <v>4</v>
      </c>
      <c r="M153" s="37" t="s">
        <v>4</v>
      </c>
      <c r="N153" s="37" t="s">
        <v>4</v>
      </c>
      <c r="O153" s="37" t="s">
        <v>4</v>
      </c>
      <c r="P153" s="37" t="s">
        <v>4</v>
      </c>
      <c r="Q153" s="37" t="s">
        <v>4</v>
      </c>
      <c r="R153" s="37" t="s">
        <v>4</v>
      </c>
      <c r="S153" s="37" t="s">
        <v>4</v>
      </c>
      <c r="T153" s="37" t="s">
        <v>4</v>
      </c>
      <c r="U153" s="37" t="s">
        <v>4</v>
      </c>
      <c r="V153" s="37" t="s">
        <v>4</v>
      </c>
      <c r="W153" s="37" t="s">
        <v>4</v>
      </c>
      <c r="X153" s="37" t="s">
        <v>4</v>
      </c>
      <c r="Y153" s="37" t="s">
        <v>4</v>
      </c>
      <c r="Z153" s="37" t="s">
        <v>4</v>
      </c>
      <c r="AA153" s="37" t="s">
        <v>4</v>
      </c>
      <c r="AB153" s="37" t="s">
        <v>4</v>
      </c>
      <c r="AC153" s="37" t="s">
        <v>4</v>
      </c>
      <c r="AD153" s="37" t="s">
        <v>4</v>
      </c>
      <c r="AE153" s="37" t="s">
        <v>4</v>
      </c>
      <c r="AF153" s="37" t="s">
        <v>4</v>
      </c>
      <c r="AG153" s="37" t="s">
        <v>4</v>
      </c>
      <c r="AH153" s="37" t="s">
        <v>4</v>
      </c>
      <c r="AI153" s="37" t="s">
        <v>4</v>
      </c>
      <c r="AJ153" s="37" t="s">
        <v>4</v>
      </c>
      <c r="AK153" s="37" t="s">
        <v>4</v>
      </c>
      <c r="AL153" s="37" t="s">
        <v>4</v>
      </c>
      <c r="AM153" s="37" t="s">
        <v>4</v>
      </c>
      <c r="AN153" s="37" t="s">
        <v>4</v>
      </c>
      <c r="AO153" s="37" t="s">
        <v>4</v>
      </c>
      <c r="AP153" s="37" t="s">
        <v>4</v>
      </c>
      <c r="AQ153" s="37" t="s">
        <v>4</v>
      </c>
      <c r="AR153" s="37" t="s">
        <v>4</v>
      </c>
      <c r="AS153" s="37" t="s">
        <v>4</v>
      </c>
      <c r="AT153" s="37" t="s">
        <v>4</v>
      </c>
      <c r="AU153" s="37" t="s">
        <v>4</v>
      </c>
      <c r="AV153" s="37" t="s">
        <v>4</v>
      </c>
      <c r="AW153" s="37" t="s">
        <v>4</v>
      </c>
      <c r="AX153" s="37" t="s">
        <v>4</v>
      </c>
      <c r="AY153" s="37" t="s">
        <v>4</v>
      </c>
      <c r="AZ153" s="37" t="s">
        <v>4</v>
      </c>
      <c r="BA153" s="37" t="s">
        <v>4</v>
      </c>
      <c r="BB153" s="45" t="s">
        <v>4</v>
      </c>
      <c r="BC153" s="75">
        <v>0</v>
      </c>
      <c r="BE153" s="13"/>
    </row>
    <row r="154" spans="1:57" ht="15.75" customHeight="1" x14ac:dyDescent="0.2">
      <c r="A154" s="99" t="s">
        <v>34</v>
      </c>
      <c r="B154" s="97">
        <v>75</v>
      </c>
      <c r="C154" s="37">
        <v>111</v>
      </c>
      <c r="D154" s="37">
        <v>70</v>
      </c>
      <c r="E154" s="37">
        <v>81</v>
      </c>
      <c r="F154" s="37">
        <v>102</v>
      </c>
      <c r="G154" s="37">
        <v>139</v>
      </c>
      <c r="H154" s="37">
        <v>163</v>
      </c>
      <c r="I154" s="37">
        <v>113</v>
      </c>
      <c r="J154" s="37">
        <v>75</v>
      </c>
      <c r="K154" s="37">
        <v>93</v>
      </c>
      <c r="L154" s="37">
        <v>98</v>
      </c>
      <c r="M154" s="37">
        <v>99</v>
      </c>
      <c r="N154" s="37">
        <v>113</v>
      </c>
      <c r="O154" s="37">
        <v>113</v>
      </c>
      <c r="P154" s="37">
        <v>112</v>
      </c>
      <c r="Q154" s="37">
        <v>101</v>
      </c>
      <c r="R154" s="37">
        <v>145</v>
      </c>
      <c r="S154" s="37">
        <v>122</v>
      </c>
      <c r="T154" s="37">
        <v>116</v>
      </c>
      <c r="U154" s="37">
        <v>54</v>
      </c>
      <c r="V154" s="37">
        <v>101</v>
      </c>
      <c r="W154" s="37">
        <v>98</v>
      </c>
      <c r="X154" s="37">
        <v>93</v>
      </c>
      <c r="Y154" s="37">
        <v>105</v>
      </c>
      <c r="Z154" s="37">
        <v>52</v>
      </c>
      <c r="AA154" s="37">
        <v>87</v>
      </c>
      <c r="AB154" s="37">
        <v>70</v>
      </c>
      <c r="AC154" s="37">
        <v>72</v>
      </c>
      <c r="AD154" s="37">
        <v>84</v>
      </c>
      <c r="AE154" s="37">
        <v>127</v>
      </c>
      <c r="AF154" s="37">
        <v>186</v>
      </c>
      <c r="AG154" s="37">
        <v>283</v>
      </c>
      <c r="AH154" s="37">
        <v>285</v>
      </c>
      <c r="AI154" s="37">
        <v>194</v>
      </c>
      <c r="AJ154" s="37">
        <v>169</v>
      </c>
      <c r="AK154" s="37">
        <v>130</v>
      </c>
      <c r="AL154" s="37">
        <v>202</v>
      </c>
      <c r="AM154" s="37">
        <v>190</v>
      </c>
      <c r="AN154" s="37">
        <v>124</v>
      </c>
      <c r="AO154" s="37">
        <v>184</v>
      </c>
      <c r="AP154" s="37">
        <v>111</v>
      </c>
      <c r="AQ154" s="37">
        <v>128</v>
      </c>
      <c r="AR154" s="37">
        <v>102</v>
      </c>
      <c r="AS154" s="37">
        <v>123</v>
      </c>
      <c r="AT154" s="37">
        <v>107</v>
      </c>
      <c r="AU154" s="37">
        <v>114</v>
      </c>
      <c r="AV154" s="37">
        <v>104</v>
      </c>
      <c r="AW154" s="37">
        <v>90</v>
      </c>
      <c r="AX154" s="37" t="s">
        <v>4</v>
      </c>
      <c r="AY154" s="37" t="s">
        <v>4</v>
      </c>
      <c r="AZ154" s="37">
        <v>109</v>
      </c>
      <c r="BA154" s="37">
        <v>178</v>
      </c>
      <c r="BB154" s="45">
        <v>124</v>
      </c>
      <c r="BC154" s="75">
        <f>SUM(B154:BB154)</f>
        <v>6221</v>
      </c>
      <c r="BE154" s="13"/>
    </row>
    <row r="155" spans="1:57" ht="15.75" customHeight="1" x14ac:dyDescent="0.2">
      <c r="A155" s="99" t="s">
        <v>35</v>
      </c>
      <c r="B155" s="97" t="s">
        <v>4</v>
      </c>
      <c r="C155" s="37" t="s">
        <v>4</v>
      </c>
      <c r="D155" s="37" t="s">
        <v>4</v>
      </c>
      <c r="E155" s="37" t="s">
        <v>4</v>
      </c>
      <c r="F155" s="37" t="s">
        <v>4</v>
      </c>
      <c r="G155" s="37" t="s">
        <v>4</v>
      </c>
      <c r="H155" s="37" t="s">
        <v>4</v>
      </c>
      <c r="I155" s="37" t="s">
        <v>4</v>
      </c>
      <c r="J155" s="37" t="s">
        <v>4</v>
      </c>
      <c r="K155" s="37" t="s">
        <v>4</v>
      </c>
      <c r="L155" s="37" t="s">
        <v>4</v>
      </c>
      <c r="M155" s="37" t="s">
        <v>4</v>
      </c>
      <c r="N155" s="37" t="s">
        <v>4</v>
      </c>
      <c r="O155" s="37" t="s">
        <v>4</v>
      </c>
      <c r="P155" s="37" t="s">
        <v>4</v>
      </c>
      <c r="Q155" s="37" t="s">
        <v>4</v>
      </c>
      <c r="R155" s="37" t="s">
        <v>4</v>
      </c>
      <c r="S155" s="37" t="s">
        <v>4</v>
      </c>
      <c r="T155" s="37" t="s">
        <v>4</v>
      </c>
      <c r="U155" s="37" t="s">
        <v>4</v>
      </c>
      <c r="V155" s="37" t="s">
        <v>4</v>
      </c>
      <c r="W155" s="37" t="s">
        <v>4</v>
      </c>
      <c r="X155" s="37" t="s">
        <v>4</v>
      </c>
      <c r="Y155" s="37" t="s">
        <v>4</v>
      </c>
      <c r="Z155" s="37" t="s">
        <v>4</v>
      </c>
      <c r="AA155" s="37" t="s">
        <v>4</v>
      </c>
      <c r="AB155" s="37" t="s">
        <v>4</v>
      </c>
      <c r="AC155" s="37" t="s">
        <v>4</v>
      </c>
      <c r="AD155" s="37" t="s">
        <v>4</v>
      </c>
      <c r="AE155" s="37" t="s">
        <v>4</v>
      </c>
      <c r="AF155" s="37" t="s">
        <v>4</v>
      </c>
      <c r="AG155" s="37" t="s">
        <v>4</v>
      </c>
      <c r="AH155" s="37" t="s">
        <v>4</v>
      </c>
      <c r="AI155" s="37" t="s">
        <v>4</v>
      </c>
      <c r="AJ155" s="37" t="s">
        <v>4</v>
      </c>
      <c r="AK155" s="37" t="s">
        <v>4</v>
      </c>
      <c r="AL155" s="37" t="s">
        <v>4</v>
      </c>
      <c r="AM155" s="37" t="s">
        <v>4</v>
      </c>
      <c r="AN155" s="37" t="s">
        <v>4</v>
      </c>
      <c r="AO155" s="37" t="s">
        <v>4</v>
      </c>
      <c r="AP155" s="37" t="s">
        <v>4</v>
      </c>
      <c r="AQ155" s="37" t="s">
        <v>4</v>
      </c>
      <c r="AR155" s="37" t="s">
        <v>4</v>
      </c>
      <c r="AS155" s="37" t="s">
        <v>4</v>
      </c>
      <c r="AT155" s="37" t="s">
        <v>4</v>
      </c>
      <c r="AU155" s="37" t="s">
        <v>4</v>
      </c>
      <c r="AV155" s="37" t="s">
        <v>4</v>
      </c>
      <c r="AW155" s="37" t="s">
        <v>4</v>
      </c>
      <c r="AX155" s="37" t="s">
        <v>4</v>
      </c>
      <c r="AY155" s="37" t="s">
        <v>4</v>
      </c>
      <c r="AZ155" s="37" t="s">
        <v>4</v>
      </c>
      <c r="BA155" s="37" t="s">
        <v>4</v>
      </c>
      <c r="BB155" s="45" t="s">
        <v>4</v>
      </c>
      <c r="BC155" s="75">
        <v>0</v>
      </c>
      <c r="BE155" s="13"/>
    </row>
    <row r="156" spans="1:57" ht="15.75" customHeight="1" thickBot="1" x14ac:dyDescent="0.25">
      <c r="A156" s="104" t="s">
        <v>36</v>
      </c>
      <c r="B156" s="100" t="s">
        <v>4</v>
      </c>
      <c r="C156" s="57" t="s">
        <v>4</v>
      </c>
      <c r="D156" s="57" t="s">
        <v>4</v>
      </c>
      <c r="E156" s="57" t="s">
        <v>4</v>
      </c>
      <c r="F156" s="57" t="s">
        <v>4</v>
      </c>
      <c r="G156" s="57" t="s">
        <v>4</v>
      </c>
      <c r="H156" s="57" t="s">
        <v>4</v>
      </c>
      <c r="I156" s="57" t="s">
        <v>4</v>
      </c>
      <c r="J156" s="57" t="s">
        <v>4</v>
      </c>
      <c r="K156" s="57" t="s">
        <v>4</v>
      </c>
      <c r="L156" s="57" t="s">
        <v>4</v>
      </c>
      <c r="M156" s="57" t="s">
        <v>4</v>
      </c>
      <c r="N156" s="57" t="s">
        <v>4</v>
      </c>
      <c r="O156" s="57" t="s">
        <v>4</v>
      </c>
      <c r="P156" s="57" t="s">
        <v>4</v>
      </c>
      <c r="Q156" s="57" t="s">
        <v>4</v>
      </c>
      <c r="R156" s="57" t="s">
        <v>4</v>
      </c>
      <c r="S156" s="57" t="s">
        <v>4</v>
      </c>
      <c r="T156" s="57" t="s">
        <v>4</v>
      </c>
      <c r="U156" s="57" t="s">
        <v>4</v>
      </c>
      <c r="V156" s="57" t="s">
        <v>4</v>
      </c>
      <c r="W156" s="57" t="s">
        <v>4</v>
      </c>
      <c r="X156" s="57" t="s">
        <v>4</v>
      </c>
      <c r="Y156" s="57" t="s">
        <v>4</v>
      </c>
      <c r="Z156" s="57" t="s">
        <v>4</v>
      </c>
      <c r="AA156" s="57" t="s">
        <v>4</v>
      </c>
      <c r="AB156" s="57" t="s">
        <v>4</v>
      </c>
      <c r="AC156" s="57" t="s">
        <v>4</v>
      </c>
      <c r="AD156" s="57" t="s">
        <v>4</v>
      </c>
      <c r="AE156" s="57" t="s">
        <v>4</v>
      </c>
      <c r="AF156" s="57" t="s">
        <v>4</v>
      </c>
      <c r="AG156" s="57" t="s">
        <v>4</v>
      </c>
      <c r="AH156" s="57" t="s">
        <v>4</v>
      </c>
      <c r="AI156" s="57" t="s">
        <v>4</v>
      </c>
      <c r="AJ156" s="57" t="s">
        <v>4</v>
      </c>
      <c r="AK156" s="57" t="s">
        <v>4</v>
      </c>
      <c r="AL156" s="57" t="s">
        <v>4</v>
      </c>
      <c r="AM156" s="57" t="s">
        <v>4</v>
      </c>
      <c r="AN156" s="57" t="s">
        <v>4</v>
      </c>
      <c r="AO156" s="57" t="s">
        <v>4</v>
      </c>
      <c r="AP156" s="57" t="s">
        <v>4</v>
      </c>
      <c r="AQ156" s="57" t="s">
        <v>4</v>
      </c>
      <c r="AR156" s="57" t="s">
        <v>4</v>
      </c>
      <c r="AS156" s="57" t="s">
        <v>4</v>
      </c>
      <c r="AT156" s="57" t="s">
        <v>4</v>
      </c>
      <c r="AU156" s="57" t="s">
        <v>4</v>
      </c>
      <c r="AV156" s="57" t="s">
        <v>4</v>
      </c>
      <c r="AW156" s="57" t="s">
        <v>4</v>
      </c>
      <c r="AX156" s="57" t="s">
        <v>4</v>
      </c>
      <c r="AY156" s="57" t="s">
        <v>4</v>
      </c>
      <c r="AZ156" s="57" t="s">
        <v>4</v>
      </c>
      <c r="BA156" s="57" t="s">
        <v>4</v>
      </c>
      <c r="BB156" s="55" t="s">
        <v>4</v>
      </c>
      <c r="BC156" s="76">
        <v>0</v>
      </c>
      <c r="BD156" s="14"/>
      <c r="BE156" s="15"/>
    </row>
    <row r="157" spans="1:57" ht="15.75" customHeight="1" thickBot="1" x14ac:dyDescent="0.25">
      <c r="A157" s="105" t="s">
        <v>58</v>
      </c>
      <c r="B157" s="79">
        <f>SUM(B124:B156)</f>
        <v>247</v>
      </c>
      <c r="C157" s="101">
        <f>SUM(C124:C156)</f>
        <v>292</v>
      </c>
      <c r="D157" s="101">
        <f>SUM(D124:D156)</f>
        <v>212</v>
      </c>
      <c r="E157" s="101">
        <f t="shared" ref="E157:BC157" si="1">SUM(E124:E156)</f>
        <v>250</v>
      </c>
      <c r="F157" s="101">
        <f t="shared" si="1"/>
        <v>318</v>
      </c>
      <c r="G157" s="101">
        <f t="shared" si="1"/>
        <v>321</v>
      </c>
      <c r="H157" s="101">
        <f t="shared" si="1"/>
        <v>361</v>
      </c>
      <c r="I157" s="101">
        <f t="shared" si="1"/>
        <v>287</v>
      </c>
      <c r="J157" s="101">
        <f t="shared" si="1"/>
        <v>267</v>
      </c>
      <c r="K157" s="101">
        <f t="shared" si="1"/>
        <v>226</v>
      </c>
      <c r="L157" s="101">
        <f t="shared" si="1"/>
        <v>297</v>
      </c>
      <c r="M157" s="101">
        <f t="shared" si="1"/>
        <v>306</v>
      </c>
      <c r="N157" s="101">
        <f t="shared" si="1"/>
        <v>276</v>
      </c>
      <c r="O157" s="101">
        <f t="shared" si="1"/>
        <v>277</v>
      </c>
      <c r="P157" s="101">
        <f t="shared" si="1"/>
        <v>321</v>
      </c>
      <c r="Q157" s="101">
        <f t="shared" si="1"/>
        <v>254</v>
      </c>
      <c r="R157" s="101">
        <f t="shared" si="1"/>
        <v>287</v>
      </c>
      <c r="S157" s="101">
        <f t="shared" si="1"/>
        <v>283</v>
      </c>
      <c r="T157" s="101">
        <f t="shared" si="1"/>
        <v>258</v>
      </c>
      <c r="U157" s="101">
        <f t="shared" si="1"/>
        <v>182</v>
      </c>
      <c r="V157" s="101">
        <f t="shared" si="1"/>
        <v>250</v>
      </c>
      <c r="W157" s="101">
        <f t="shared" si="1"/>
        <v>225</v>
      </c>
      <c r="X157" s="101">
        <f t="shared" si="1"/>
        <v>270</v>
      </c>
      <c r="Y157" s="101">
        <f t="shared" si="1"/>
        <v>282</v>
      </c>
      <c r="Z157" s="101">
        <f t="shared" si="1"/>
        <v>186</v>
      </c>
      <c r="AA157" s="101">
        <f t="shared" si="1"/>
        <v>290</v>
      </c>
      <c r="AB157" s="101">
        <f t="shared" si="1"/>
        <v>226</v>
      </c>
      <c r="AC157" s="101">
        <f t="shared" si="1"/>
        <v>237</v>
      </c>
      <c r="AD157" s="101">
        <f t="shared" si="1"/>
        <v>243</v>
      </c>
      <c r="AE157" s="101">
        <f t="shared" si="1"/>
        <v>390</v>
      </c>
      <c r="AF157" s="101">
        <f t="shared" si="1"/>
        <v>504</v>
      </c>
      <c r="AG157" s="101">
        <f t="shared" si="1"/>
        <v>599</v>
      </c>
      <c r="AH157" s="101">
        <f t="shared" si="1"/>
        <v>811</v>
      </c>
      <c r="AI157" s="101">
        <f t="shared" si="1"/>
        <v>668</v>
      </c>
      <c r="AJ157" s="101">
        <f t="shared" si="1"/>
        <v>599</v>
      </c>
      <c r="AK157" s="101">
        <f t="shared" si="1"/>
        <v>540</v>
      </c>
      <c r="AL157" s="101">
        <f t="shared" si="1"/>
        <v>548</v>
      </c>
      <c r="AM157" s="101">
        <f t="shared" si="1"/>
        <v>578</v>
      </c>
      <c r="AN157" s="101">
        <f t="shared" si="1"/>
        <v>428</v>
      </c>
      <c r="AO157" s="101">
        <f t="shared" si="1"/>
        <v>383</v>
      </c>
      <c r="AP157" s="101">
        <f t="shared" si="1"/>
        <v>371</v>
      </c>
      <c r="AQ157" s="101">
        <f t="shared" si="1"/>
        <v>365</v>
      </c>
      <c r="AR157" s="101">
        <f t="shared" si="1"/>
        <v>309</v>
      </c>
      <c r="AS157" s="101">
        <f t="shared" si="1"/>
        <v>314</v>
      </c>
      <c r="AT157" s="101">
        <f t="shared" si="1"/>
        <v>359</v>
      </c>
      <c r="AU157" s="101">
        <f t="shared" si="1"/>
        <v>263</v>
      </c>
      <c r="AV157" s="101">
        <f t="shared" si="1"/>
        <v>301</v>
      </c>
      <c r="AW157" s="101">
        <f t="shared" si="1"/>
        <v>288</v>
      </c>
      <c r="AX157" s="101">
        <f t="shared" si="1"/>
        <v>0</v>
      </c>
      <c r="AY157" s="101">
        <f t="shared" si="1"/>
        <v>0</v>
      </c>
      <c r="AZ157" s="101">
        <f t="shared" si="1"/>
        <v>262</v>
      </c>
      <c r="BA157" s="101">
        <f t="shared" si="1"/>
        <v>298</v>
      </c>
      <c r="BB157" s="101">
        <f t="shared" si="1"/>
        <v>348</v>
      </c>
      <c r="BC157" s="103">
        <f t="shared" si="1"/>
        <v>17257</v>
      </c>
      <c r="BD157" s="5"/>
      <c r="BE157" s="5"/>
    </row>
    <row r="158" spans="1:57" x14ac:dyDescent="0.2">
      <c r="A158" s="27" t="s">
        <v>81</v>
      </c>
    </row>
    <row r="159" spans="1:57" x14ac:dyDescent="0.2">
      <c r="A159" s="68" t="s">
        <v>82</v>
      </c>
    </row>
    <row r="160" spans="1:57" x14ac:dyDescent="0.2">
      <c r="A160" s="27" t="s">
        <v>86</v>
      </c>
    </row>
    <row r="161" spans="1:13" x14ac:dyDescent="0.2">
      <c r="A161" s="12"/>
    </row>
    <row r="163" spans="1:13" ht="16.5" thickBot="1" x14ac:dyDescent="0.3">
      <c r="A163" s="34" t="s">
        <v>85</v>
      </c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106"/>
    </row>
    <row r="164" spans="1:13" ht="12" thickBot="1" x14ac:dyDescent="0.25">
      <c r="A164" s="107" t="s">
        <v>59</v>
      </c>
      <c r="B164" s="108"/>
      <c r="C164" s="109"/>
      <c r="D164" s="109" t="s">
        <v>37</v>
      </c>
      <c r="E164" s="109"/>
      <c r="F164" s="109"/>
      <c r="G164" s="109"/>
      <c r="H164" s="108"/>
      <c r="I164" s="109"/>
      <c r="J164" s="109" t="s">
        <v>84</v>
      </c>
      <c r="K164" s="109"/>
      <c r="L164" s="110"/>
      <c r="M164" s="8"/>
    </row>
    <row r="165" spans="1:13" ht="12" thickBot="1" x14ac:dyDescent="0.25">
      <c r="A165" s="111" t="s">
        <v>60</v>
      </c>
      <c r="B165" s="112" t="s">
        <v>61</v>
      </c>
      <c r="C165" s="112" t="s">
        <v>62</v>
      </c>
      <c r="D165" s="113" t="s">
        <v>63</v>
      </c>
      <c r="E165" s="112" t="s">
        <v>64</v>
      </c>
      <c r="F165" s="113" t="s">
        <v>43</v>
      </c>
      <c r="G165" s="114" t="s">
        <v>2</v>
      </c>
      <c r="H165" s="112" t="s">
        <v>44</v>
      </c>
      <c r="I165" s="112" t="s">
        <v>45</v>
      </c>
      <c r="J165" s="113" t="s">
        <v>46</v>
      </c>
      <c r="K165" s="114" t="s">
        <v>43</v>
      </c>
      <c r="L165" s="112" t="s">
        <v>2</v>
      </c>
      <c r="M165" s="8"/>
    </row>
    <row r="166" spans="1:13" x14ac:dyDescent="0.2">
      <c r="A166" s="115" t="s">
        <v>65</v>
      </c>
      <c r="B166" s="116">
        <f>SUM(B21:B33)</f>
        <v>171</v>
      </c>
      <c r="C166" s="116">
        <f t="shared" ref="C166:F166" si="2">SUM(C21:C33)</f>
        <v>423</v>
      </c>
      <c r="D166" s="116">
        <f t="shared" si="2"/>
        <v>405</v>
      </c>
      <c r="E166" s="116">
        <f t="shared" si="2"/>
        <v>2648</v>
      </c>
      <c r="F166" s="116">
        <f t="shared" si="2"/>
        <v>13</v>
      </c>
      <c r="G166" s="117">
        <f>SUM(B166:F166)</f>
        <v>3660</v>
      </c>
      <c r="H166" s="116">
        <f t="shared" ref="H166:K166" si="3">SUM(H21:H33)</f>
        <v>1319</v>
      </c>
      <c r="I166" s="116">
        <f t="shared" si="3"/>
        <v>790</v>
      </c>
      <c r="J166" s="116">
        <f t="shared" si="3"/>
        <v>1551</v>
      </c>
      <c r="K166" s="116">
        <f t="shared" si="3"/>
        <v>0</v>
      </c>
      <c r="L166" s="117">
        <f>SUM(H166:K166)</f>
        <v>3660</v>
      </c>
      <c r="M166" s="8"/>
    </row>
    <row r="167" spans="1:13" x14ac:dyDescent="0.2">
      <c r="A167" s="118" t="s">
        <v>66</v>
      </c>
      <c r="B167" s="119">
        <f>SUM(B34:B46)</f>
        <v>130</v>
      </c>
      <c r="C167" s="119">
        <f t="shared" ref="C167:F167" si="4">SUM(C34:C46)</f>
        <v>499</v>
      </c>
      <c r="D167" s="119">
        <f t="shared" si="4"/>
        <v>398</v>
      </c>
      <c r="E167" s="119">
        <f t="shared" si="4"/>
        <v>2338</v>
      </c>
      <c r="F167" s="119">
        <f t="shared" si="4"/>
        <v>0</v>
      </c>
      <c r="G167" s="120">
        <f t="shared" ref="G167:G169" si="5">SUM(B167:F167)</f>
        <v>3365</v>
      </c>
      <c r="H167" s="119">
        <f t="shared" ref="H167:K167" si="6">SUM(H34:H46)</f>
        <v>1114</v>
      </c>
      <c r="I167" s="119">
        <f t="shared" si="6"/>
        <v>830</v>
      </c>
      <c r="J167" s="119">
        <f t="shared" si="6"/>
        <v>1421</v>
      </c>
      <c r="K167" s="119">
        <f t="shared" si="6"/>
        <v>0</v>
      </c>
      <c r="L167" s="120">
        <f t="shared" ref="L167:L169" si="7">SUM(H167:K167)</f>
        <v>3365</v>
      </c>
      <c r="M167" s="8"/>
    </row>
    <row r="168" spans="1:13" x14ac:dyDescent="0.2">
      <c r="A168" s="118" t="s">
        <v>67</v>
      </c>
      <c r="B168" s="119">
        <f>SUM(B47:B59)</f>
        <v>191</v>
      </c>
      <c r="C168" s="119">
        <f t="shared" ref="C168:F168" si="8">SUM(C47:C59)</f>
        <v>1205</v>
      </c>
      <c r="D168" s="119">
        <f t="shared" si="8"/>
        <v>1122</v>
      </c>
      <c r="E168" s="119">
        <f t="shared" si="8"/>
        <v>3817</v>
      </c>
      <c r="F168" s="119">
        <f t="shared" si="8"/>
        <v>36</v>
      </c>
      <c r="G168" s="120">
        <f t="shared" si="5"/>
        <v>6371</v>
      </c>
      <c r="H168" s="119">
        <f t="shared" ref="H168:K168" si="9">SUM(H47:H59)</f>
        <v>2390</v>
      </c>
      <c r="I168" s="119">
        <f t="shared" si="9"/>
        <v>1310</v>
      </c>
      <c r="J168" s="119">
        <f t="shared" si="9"/>
        <v>2671</v>
      </c>
      <c r="K168" s="119">
        <f t="shared" si="9"/>
        <v>0</v>
      </c>
      <c r="L168" s="120">
        <f t="shared" si="7"/>
        <v>6371</v>
      </c>
      <c r="M168" s="8"/>
    </row>
    <row r="169" spans="1:13" ht="12" thickBot="1" x14ac:dyDescent="0.25">
      <c r="A169" s="121" t="s">
        <v>68</v>
      </c>
      <c r="B169" s="122">
        <f>SUM(B60:B73)</f>
        <v>157</v>
      </c>
      <c r="C169" s="122">
        <f t="shared" ref="C169:F169" si="10">SUM(C60:C73)</f>
        <v>474</v>
      </c>
      <c r="D169" s="122">
        <f t="shared" si="10"/>
        <v>434</v>
      </c>
      <c r="E169" s="122">
        <f t="shared" si="10"/>
        <v>2777</v>
      </c>
      <c r="F169" s="122">
        <f t="shared" si="10"/>
        <v>19</v>
      </c>
      <c r="G169" s="123">
        <f t="shared" si="5"/>
        <v>3861</v>
      </c>
      <c r="H169" s="122">
        <f t="shared" ref="H169:K169" si="11">SUM(H60:H73)</f>
        <v>1212</v>
      </c>
      <c r="I169" s="122">
        <f t="shared" si="11"/>
        <v>1053</v>
      </c>
      <c r="J169" s="122">
        <f t="shared" si="11"/>
        <v>1594</v>
      </c>
      <c r="K169" s="122">
        <f t="shared" si="11"/>
        <v>2</v>
      </c>
      <c r="L169" s="124">
        <f t="shared" si="7"/>
        <v>3861</v>
      </c>
      <c r="M169" s="8"/>
    </row>
    <row r="170" spans="1:13" ht="12" thickBot="1" x14ac:dyDescent="0.25">
      <c r="A170" s="125" t="s">
        <v>69</v>
      </c>
      <c r="B170" s="126">
        <f>SUM(B166:B169)</f>
        <v>649</v>
      </c>
      <c r="C170" s="126">
        <f t="shared" ref="C170:L170" si="12">SUM(C166:C169)</f>
        <v>2601</v>
      </c>
      <c r="D170" s="126">
        <f t="shared" si="12"/>
        <v>2359</v>
      </c>
      <c r="E170" s="126">
        <f t="shared" si="12"/>
        <v>11580</v>
      </c>
      <c r="F170" s="126">
        <f t="shared" si="12"/>
        <v>68</v>
      </c>
      <c r="G170" s="126">
        <f t="shared" si="12"/>
        <v>17257</v>
      </c>
      <c r="H170" s="126">
        <f t="shared" si="12"/>
        <v>6035</v>
      </c>
      <c r="I170" s="126">
        <f t="shared" si="12"/>
        <v>3983</v>
      </c>
      <c r="J170" s="126">
        <f t="shared" si="12"/>
        <v>7237</v>
      </c>
      <c r="K170" s="126">
        <f t="shared" si="12"/>
        <v>2</v>
      </c>
      <c r="L170" s="127">
        <f t="shared" si="12"/>
        <v>17257</v>
      </c>
      <c r="M170" s="4"/>
    </row>
    <row r="171" spans="1:13" x14ac:dyDescent="0.2">
      <c r="A171" s="8" t="s">
        <v>81</v>
      </c>
      <c r="B171" s="8"/>
      <c r="C171" s="8"/>
      <c r="D171" s="8"/>
      <c r="E171" s="8"/>
      <c r="F171" s="8"/>
      <c r="G171" s="8"/>
      <c r="H171" s="27"/>
      <c r="I171" s="27"/>
      <c r="J171" s="27"/>
      <c r="K171" s="27"/>
      <c r="L171" s="27"/>
      <c r="M171" s="8"/>
    </row>
    <row r="172" spans="1:13" x14ac:dyDescent="0.2">
      <c r="A172" s="128" t="s">
        <v>82</v>
      </c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</row>
  </sheetData>
  <mergeCells count="13">
    <mergeCell ref="B122:BC122"/>
    <mergeCell ref="P19:P20"/>
    <mergeCell ref="Q19:Q20"/>
    <mergeCell ref="N19:N20"/>
    <mergeCell ref="O19:O20"/>
    <mergeCell ref="A80:A81"/>
    <mergeCell ref="B80:G80"/>
    <mergeCell ref="H80:L80"/>
    <mergeCell ref="M80:M81"/>
    <mergeCell ref="A19:A20"/>
    <mergeCell ref="B19:G19"/>
    <mergeCell ref="H19:L19"/>
    <mergeCell ref="M19:M20"/>
  </mergeCells>
  <phoneticPr fontId="0" type="noConversion"/>
  <hyperlinks>
    <hyperlink ref="B8" r:id="rId1"/>
  </hyperlinks>
  <pageMargins left="0.511811024" right="0.511811024" top="0.78740157499999996" bottom="0.78740157499999996" header="0.31496062000000002" footer="0.31496062000000002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Gráficos</vt:lpstr>
      </vt:variant>
      <vt:variant>
        <vt:i4>10</vt:i4>
      </vt:variant>
    </vt:vector>
  </HeadingPairs>
  <TitlesOfParts>
    <vt:vector size="11" baseType="lpstr">
      <vt:lpstr>GVE 31 SOROCABA CONSOL 2014</vt:lpstr>
      <vt:lpstr>Gráf1GVE31_2014</vt:lpstr>
      <vt:lpstr>Graf2GVE31_Mun1 SE</vt:lpstr>
      <vt:lpstr>Graf3GVE31_Mun2 SE</vt:lpstr>
      <vt:lpstr>Graf4GVE31_Mun3 SE</vt:lpstr>
      <vt:lpstr>Graf5GVE31_Mun4 SE</vt:lpstr>
      <vt:lpstr>Graf6GVE31_Mun5 SE</vt:lpstr>
      <vt:lpstr>Graf7GVE31_Mun6 SE</vt:lpstr>
      <vt:lpstr>Graf8GVE31_Mun7 SE</vt:lpstr>
      <vt:lpstr>Gráf9GVE31_FEt</vt:lpstr>
      <vt:lpstr>Gráf10GVE31_PlTrat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Clarice Umbelino de Freitas</dc:creator>
  <cp:lastModifiedBy>Maria Bernadete P. Eduardo</cp:lastModifiedBy>
  <dcterms:created xsi:type="dcterms:W3CDTF">2010-03-22T11:15:33Z</dcterms:created>
  <dcterms:modified xsi:type="dcterms:W3CDTF">2016-04-11T18:52:22Z</dcterms:modified>
</cp:coreProperties>
</file>