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480" windowHeight="5865"/>
  </bookViews>
  <sheets>
    <sheet name="GVE22 PRESVENCESLAU CONSOL 2014" sheetId="7" r:id="rId1"/>
    <sheet name="Gráf1GVE22_2014" sheetId="18" r:id="rId2"/>
    <sheet name="Graf2GVE22_Mun1 SE" sheetId="9" r:id="rId3"/>
    <sheet name="Graf3GVE22_Mun2 SE" sheetId="10" r:id="rId4"/>
    <sheet name="Graf4GVE22_Mun3 SE" sheetId="11" r:id="rId5"/>
    <sheet name="Graf5GVE22_Mun4 SE" sheetId="12" r:id="rId6"/>
    <sheet name="Gráf6GVE22_FEt" sheetId="19" r:id="rId7"/>
    <sheet name="Gráf7GVE22_plTrat" sheetId="20" r:id="rId8"/>
  </sheets>
  <calcPr calcId="145621"/>
</workbook>
</file>

<file path=xl/calcChain.xml><?xml version="1.0" encoding="utf-8"?>
<calcChain xmlns="http://schemas.openxmlformats.org/spreadsheetml/2006/main">
  <c r="K143" i="7" l="1"/>
  <c r="J143" i="7"/>
  <c r="I143" i="7"/>
  <c r="H143" i="7"/>
  <c r="K142" i="7"/>
  <c r="J142" i="7"/>
  <c r="I142" i="7"/>
  <c r="H142" i="7"/>
  <c r="K141" i="7"/>
  <c r="J141" i="7"/>
  <c r="I141" i="7"/>
  <c r="H141" i="7"/>
  <c r="K140" i="7"/>
  <c r="J140" i="7"/>
  <c r="I140" i="7"/>
  <c r="I144" i="7" s="1"/>
  <c r="H140" i="7"/>
  <c r="F143" i="7"/>
  <c r="E143" i="7"/>
  <c r="D143" i="7"/>
  <c r="C143" i="7"/>
  <c r="F142" i="7"/>
  <c r="E142" i="7"/>
  <c r="D142" i="7"/>
  <c r="C142" i="7"/>
  <c r="F141" i="7"/>
  <c r="E141" i="7"/>
  <c r="D141" i="7"/>
  <c r="C141" i="7"/>
  <c r="F140" i="7"/>
  <c r="E140" i="7"/>
  <c r="E144" i="7" s="1"/>
  <c r="D140" i="7"/>
  <c r="D144" i="7" s="1"/>
  <c r="C140" i="7"/>
  <c r="C144" i="7" s="1"/>
  <c r="B143" i="7"/>
  <c r="B142" i="7"/>
  <c r="B141" i="7"/>
  <c r="B140" i="7"/>
  <c r="L141" i="7"/>
  <c r="H144" i="7"/>
  <c r="F144" i="7" l="1"/>
  <c r="J144" i="7"/>
  <c r="G141" i="7"/>
  <c r="G143" i="7"/>
  <c r="L142" i="7"/>
  <c r="L143" i="7"/>
  <c r="G140" i="7"/>
  <c r="K144" i="7"/>
  <c r="G142" i="7"/>
  <c r="B144" i="7"/>
  <c r="L140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G144" i="7" l="1"/>
  <c r="L144" i="7"/>
  <c r="BC114" i="7"/>
  <c r="BC115" i="7"/>
  <c r="BC116" i="7"/>
  <c r="BC117" i="7"/>
  <c r="BC118" i="7"/>
  <c r="BC119" i="7"/>
  <c r="BC120" i="7"/>
  <c r="BC121" i="7"/>
  <c r="BC122" i="7"/>
  <c r="BC123" i="7"/>
  <c r="BC124" i="7"/>
  <c r="BC125" i="7"/>
  <c r="BC126" i="7"/>
  <c r="BC127" i="7"/>
  <c r="BC128" i="7"/>
  <c r="BC129" i="7"/>
  <c r="BC130" i="7"/>
  <c r="BC131" i="7"/>
  <c r="BC113" i="7"/>
  <c r="BC112" i="7"/>
  <c r="BC111" i="7"/>
  <c r="E132" i="7"/>
  <c r="F132" i="7"/>
  <c r="G132" i="7"/>
  <c r="H132" i="7"/>
  <c r="I132" i="7"/>
  <c r="J132" i="7"/>
  <c r="K132" i="7"/>
  <c r="L132" i="7"/>
  <c r="M132" i="7"/>
  <c r="N132" i="7"/>
  <c r="O132" i="7"/>
  <c r="P132" i="7"/>
  <c r="Q132" i="7"/>
  <c r="R132" i="7"/>
  <c r="S132" i="7"/>
  <c r="T132" i="7"/>
  <c r="U132" i="7"/>
  <c r="V132" i="7"/>
  <c r="W132" i="7"/>
  <c r="X132" i="7"/>
  <c r="Y132" i="7"/>
  <c r="Z132" i="7"/>
  <c r="AA132" i="7"/>
  <c r="AB132" i="7"/>
  <c r="AC132" i="7"/>
  <c r="AD132" i="7"/>
  <c r="AE132" i="7"/>
  <c r="AF132" i="7"/>
  <c r="AG132" i="7"/>
  <c r="AH132" i="7"/>
  <c r="AI132" i="7"/>
  <c r="AJ132" i="7"/>
  <c r="AK132" i="7"/>
  <c r="AL132" i="7"/>
  <c r="AM132" i="7"/>
  <c r="AN132" i="7"/>
  <c r="AO132" i="7"/>
  <c r="AP132" i="7"/>
  <c r="AQ132" i="7"/>
  <c r="AR132" i="7"/>
  <c r="AS132" i="7"/>
  <c r="AT132" i="7"/>
  <c r="AU132" i="7"/>
  <c r="AV132" i="7"/>
  <c r="AW132" i="7"/>
  <c r="AX132" i="7"/>
  <c r="AY132" i="7"/>
  <c r="AZ132" i="7"/>
  <c r="BA132" i="7"/>
  <c r="BB132" i="7"/>
  <c r="D132" i="7"/>
  <c r="C132" i="7"/>
  <c r="B132" i="7"/>
  <c r="BC132" i="7" l="1"/>
</calcChain>
</file>

<file path=xl/sharedStrings.xml><?xml version="1.0" encoding="utf-8"?>
<sst xmlns="http://schemas.openxmlformats.org/spreadsheetml/2006/main" count="128" uniqueCount="73">
  <si>
    <t>Município</t>
  </si>
  <si>
    <t>Semana Epidemiológica</t>
  </si>
  <si>
    <t>Total</t>
  </si>
  <si>
    <t>CAIUA</t>
  </si>
  <si>
    <t>DRACENA</t>
  </si>
  <si>
    <t>EUCLIDES DA CUNHA PAULISTA</t>
  </si>
  <si>
    <t>FLORA RICA</t>
  </si>
  <si>
    <t>IRAPURU</t>
  </si>
  <si>
    <t>JUNQUEIROPOLIS</t>
  </si>
  <si>
    <t>MARABA PAULISTA</t>
  </si>
  <si>
    <t>MIRANTE DO PARANAPANEMA</t>
  </si>
  <si>
    <t>MONTE CASTELO</t>
  </si>
  <si>
    <t>NOVA GUATAPORANGA</t>
  </si>
  <si>
    <t>OURO VERDE</t>
  </si>
  <si>
    <t>PANORAMA</t>
  </si>
  <si>
    <t>PAULICEIA</t>
  </si>
  <si>
    <t>PIQUEROBI</t>
  </si>
  <si>
    <t>PRESIDENTE EPITACIO</t>
  </si>
  <si>
    <t>PRESIDENTE VENCESLAU</t>
  </si>
  <si>
    <t>ROSANA</t>
  </si>
  <si>
    <t>SANTA MERCEDES</t>
  </si>
  <si>
    <t>SAO JOAO DO PAU D'ALHO</t>
  </si>
  <si>
    <t>TEODORO SAMPAIO</t>
  </si>
  <si>
    <t>TUPI PAULISTA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</si>
  <si>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</si>
  <si>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</si>
  <si>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</si>
  <si>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</si>
  <si>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</si>
  <si>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</si>
  <si>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</si>
  <si>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</si>
  <si>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</si>
  <si>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</si>
  <si>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</si>
  <si>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</si>
  <si>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</si>
  <si>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</si>
  <si>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</si>
  <si>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</si>
  <si>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</si>
  <si>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</si>
  <si>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 xml:space="preserve">Av. Dr. Arnaldo, 351, 6º andar – sala 607, São Paulo, CEP 01246-000 </t>
  </si>
  <si>
    <t>Tel. 0XX 11 3081-9804/3066-8234 Fax. 0XX 11 30668258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</si>
  <si>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</si>
  <si>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</si>
  <si>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</si>
  <si>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</si>
  <si>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</si>
  <si>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</si>
  <si>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</si>
  <si>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</si>
  <si>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</si>
  <si>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</si>
  <si>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</si>
  <si>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</si>
  <si>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</si>
  <si>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ANO: 2014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</si>
  <si>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</si>
  <si>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</si>
  <si>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</si>
  <si>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É de notificação compulsória em todo o território nacional conforme PORTARIA MS Nº 1.984, DE 12 DE SETEMBRO DE 2014, publicada em D.O.U. de 15 de setembro de 2014. 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</si>
  <si>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</si>
  <si>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</si>
  <si>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r>
      <t xml:space="preserve">Tabela 1. </t>
    </r>
    <r>
      <rPr>
        <sz val="12"/>
        <color indexed="8"/>
        <rFont val="Arial"/>
        <family val="2"/>
      </rPr>
      <t>MDDA: Casos de diarréia por faixa etária, plano de tratamento e outras variáveis, por semana epidemiológica GVE 22 - PRESIDENTE VENCESLAU,  2014</t>
    </r>
  </si>
  <si>
    <t>média</t>
  </si>
  <si>
    <t>Fonte: SIVEP_DDA corrigido</t>
  </si>
  <si>
    <t>Atualização em 27/12/2015 - encerramento oficial dos dados do sistema SIVEP_DDA</t>
  </si>
  <si>
    <t>Plano Tratamento</t>
  </si>
  <si>
    <r>
      <t xml:space="preserve">Tabela 4. </t>
    </r>
    <r>
      <rPr>
        <sz val="12"/>
        <color indexed="8"/>
        <rFont val="Arial"/>
        <family val="2"/>
      </rPr>
      <t>MDDA: Número de Casos de Diarréia por Faixa Etária, Plano de Tratamento, por trimestre de ocorrência, GVE 22 PPRESIDENTE VENCESLAU, 2014</t>
    </r>
  </si>
  <si>
    <t>MONITORIZAÇÃO DAS DOENÇAS DIARREICAS AGUDAS - MDDA - GVE 22 PRESIDENTE VENCESLAU, ESP, 2014</t>
  </si>
  <si>
    <r>
      <t xml:space="preserve">Tabela 2. </t>
    </r>
    <r>
      <rPr>
        <sz val="12"/>
        <color indexed="8"/>
        <rFont val="Arial"/>
        <family val="2"/>
      </rPr>
      <t>MDDA: Distribuição dos casos de diarréia por faixa etária, plano de tratamento e outras variáveis, por município, GVE 22 - PRESIDENTE VENCESLAU, 2014</t>
    </r>
  </si>
  <si>
    <r>
      <t xml:space="preserve">Tabela 3. </t>
    </r>
    <r>
      <rPr>
        <sz val="12"/>
        <color indexed="8"/>
        <rFont val="Arial"/>
        <family val="2"/>
      </rPr>
      <t>MDDA: Distribuição de casos de diarréia por município e semana epidemiológica, GVE 22 - PRESIDENTE VENCESLAU,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</si>
</sst>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u/>
      <sz val="11"/>
      <color indexed="12"/>
      <name val="Calibri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color rgb="FFFF0000"/>
      <name val="Arial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color indexed="8"/>
      <name val="Arial"/>
      <family val="2"/>
    </font>
    <font>
      <b/>
      <i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1" fillId="0" borderId="0" xfId="0" applyFont="1" applyAlignment="1"/>
    <xf numFmtId="0" fontId="7" fillId="0" borderId="0" xfId="0" applyFont="1"/>
    <xf numFmtId="0" fontId="2" fillId="0" borderId="0" xfId="0" applyFont="1"/>
    <xf numFmtId="0" fontId="3" fillId="0" borderId="0" xfId="0" applyFont="1" applyAlignment="1"/>
    <xf numFmtId="0" fontId="5" fillId="0" borderId="0" xfId="0" applyFont="1"/>
    <xf numFmtId="0" fontId="7" fillId="0" borderId="1" xfId="0" applyFont="1" applyBorder="1"/>
    <xf numFmtId="0" fontId="7" fillId="0" borderId="2" xfId="0" applyFont="1" applyBorder="1"/>
    <xf numFmtId="0" fontId="9" fillId="0" borderId="0" xfId="0" applyFont="1"/>
    <xf numFmtId="0" fontId="9" fillId="0" borderId="0" xfId="0" applyFont="1" applyBorder="1"/>
    <xf numFmtId="0" fontId="7" fillId="0" borderId="3" xfId="0" applyFont="1" applyBorder="1"/>
    <xf numFmtId="0" fontId="8" fillId="0" borderId="7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7" fillId="0" borderId="0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4" fontId="13" fillId="0" borderId="0" xfId="0" applyNumberFormat="1" applyFont="1"/>
    <xf numFmtId="164" fontId="5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16" fillId="0" borderId="0" xfId="0" applyFont="1"/>
    <xf numFmtId="0" fontId="4" fillId="0" borderId="0" xfId="1" applyNumberFormat="1" applyFont="1" applyFill="1" applyBorder="1" applyAlignment="1" applyProtection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left"/>
    </xf>
    <xf numFmtId="0" fontId="19" fillId="0" borderId="0" xfId="0" applyFont="1"/>
    <xf numFmtId="14" fontId="20" fillId="0" borderId="0" xfId="0" applyNumberFormat="1" applyFont="1"/>
    <xf numFmtId="0" fontId="19" fillId="0" borderId="0" xfId="0" applyFont="1" applyAlignment="1">
      <alignment horizontal="center"/>
    </xf>
    <xf numFmtId="0" fontId="19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11" fillId="3" borderId="0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2" fillId="0" borderId="0" xfId="0" applyFo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3" borderId="23" xfId="0" applyFont="1" applyFill="1" applyBorder="1" applyAlignment="1">
      <alignment horizontal="center" wrapText="1"/>
    </xf>
    <xf numFmtId="0" fontId="15" fillId="0" borderId="23" xfId="0" applyFont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wrapText="1"/>
    </xf>
    <xf numFmtId="0" fontId="10" fillId="4" borderId="24" xfId="0" applyFont="1" applyFill="1" applyBorder="1" applyAlignment="1">
      <alignment horizontal="center" wrapText="1"/>
    </xf>
    <xf numFmtId="0" fontId="10" fillId="4" borderId="25" xfId="0" applyFont="1" applyFill="1" applyBorder="1" applyAlignment="1">
      <alignment horizontal="center" wrapText="1"/>
    </xf>
    <xf numFmtId="0" fontId="10" fillId="4" borderId="22" xfId="0" applyFont="1" applyFill="1" applyBorder="1" applyAlignment="1">
      <alignment horizontal="center" wrapText="1"/>
    </xf>
    <xf numFmtId="0" fontId="10" fillId="4" borderId="15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horizontal="center" vertical="top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10" fillId="4" borderId="12" xfId="0" applyFont="1" applyFill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wrapText="1"/>
    </xf>
    <xf numFmtId="0" fontId="11" fillId="3" borderId="30" xfId="0" applyFont="1" applyFill="1" applyBorder="1" applyAlignment="1">
      <alignment horizont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2" fontId="15" fillId="0" borderId="36" xfId="0" applyNumberFormat="1" applyFont="1" applyBorder="1" applyAlignment="1">
      <alignment horizontal="center" vertical="center" wrapText="1"/>
    </xf>
    <xf numFmtId="2" fontId="15" fillId="0" borderId="38" xfId="0" applyNumberFormat="1" applyFont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2" fontId="15" fillId="0" borderId="43" xfId="0" applyNumberFormat="1" applyFont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wrapText="1"/>
    </xf>
    <xf numFmtId="0" fontId="14" fillId="4" borderId="45" xfId="0" applyFont="1" applyFill="1" applyBorder="1" applyAlignment="1">
      <alignment horizontal="center" vertical="center" wrapText="1"/>
    </xf>
    <xf numFmtId="0" fontId="14" fillId="4" borderId="46" xfId="0" applyFont="1" applyFill="1" applyBorder="1" applyAlignment="1">
      <alignment horizontal="center" vertical="center" wrapText="1"/>
    </xf>
    <xf numFmtId="0" fontId="14" fillId="4" borderId="47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2" fontId="14" fillId="4" borderId="47" xfId="0" applyNumberFormat="1" applyFont="1" applyFill="1" applyBorder="1" applyAlignment="1">
      <alignment horizontal="center" vertical="center" wrapText="1"/>
    </xf>
    <xf numFmtId="0" fontId="7" fillId="0" borderId="23" xfId="0" applyFont="1" applyBorder="1"/>
    <xf numFmtId="0" fontId="7" fillId="0" borderId="31" xfId="0" applyFont="1" applyBorder="1"/>
    <xf numFmtId="0" fontId="7" fillId="0" borderId="32" xfId="0" applyFont="1" applyBorder="1"/>
    <xf numFmtId="0" fontId="11" fillId="3" borderId="34" xfId="0" applyFont="1" applyFill="1" applyBorder="1" applyAlignment="1">
      <alignment horizontal="center" wrapText="1"/>
    </xf>
    <xf numFmtId="0" fontId="11" fillId="3" borderId="35" xfId="0" applyFont="1" applyFill="1" applyBorder="1" applyAlignment="1">
      <alignment horizontal="center" wrapText="1"/>
    </xf>
    <xf numFmtId="0" fontId="11" fillId="3" borderId="36" xfId="0" applyFont="1" applyFill="1" applyBorder="1" applyAlignment="1">
      <alignment horizontal="center" wrapText="1"/>
    </xf>
    <xf numFmtId="0" fontId="11" fillId="3" borderId="37" xfId="0" applyFont="1" applyFill="1" applyBorder="1" applyAlignment="1">
      <alignment horizontal="center" wrapText="1"/>
    </xf>
    <xf numFmtId="0" fontId="11" fillId="3" borderId="38" xfId="0" applyFont="1" applyFill="1" applyBorder="1" applyAlignment="1">
      <alignment horizontal="center" wrapText="1"/>
    </xf>
    <xf numFmtId="0" fontId="11" fillId="3" borderId="41" xfId="0" applyFont="1" applyFill="1" applyBorder="1" applyAlignment="1">
      <alignment horizontal="center" wrapText="1"/>
    </xf>
    <xf numFmtId="0" fontId="11" fillId="3" borderId="42" xfId="0" applyFont="1" applyFill="1" applyBorder="1" applyAlignment="1">
      <alignment horizontal="center" wrapText="1"/>
    </xf>
    <xf numFmtId="0" fontId="11" fillId="3" borderId="43" xfId="0" applyFont="1" applyFill="1" applyBorder="1" applyAlignment="1">
      <alignment horizontal="center" wrapText="1"/>
    </xf>
    <xf numFmtId="0" fontId="12" fillId="3" borderId="31" xfId="0" applyFont="1" applyFill="1" applyBorder="1" applyAlignment="1">
      <alignment horizontal="center" wrapText="1"/>
    </xf>
    <xf numFmtId="0" fontId="12" fillId="3" borderId="32" xfId="0" applyFont="1" applyFill="1" applyBorder="1" applyAlignment="1">
      <alignment horizontal="center" wrapText="1"/>
    </xf>
    <xf numFmtId="0" fontId="11" fillId="3" borderId="48" xfId="0" applyFont="1" applyFill="1" applyBorder="1" applyAlignment="1">
      <alignment horizontal="center" wrapText="1"/>
    </xf>
    <xf numFmtId="0" fontId="12" fillId="3" borderId="44" xfId="0" applyFont="1" applyFill="1" applyBorder="1" applyAlignment="1">
      <alignment horizontal="center" wrapText="1"/>
    </xf>
    <xf numFmtId="0" fontId="7" fillId="0" borderId="44" xfId="0" applyFont="1" applyBorder="1"/>
    <xf numFmtId="0" fontId="2" fillId="4" borderId="10" xfId="0" applyFont="1" applyFill="1" applyBorder="1" applyAlignment="1">
      <alignment horizontal="center" wrapText="1"/>
    </xf>
    <xf numFmtId="0" fontId="12" fillId="4" borderId="45" xfId="0" applyFont="1" applyFill="1" applyBorder="1" applyAlignment="1">
      <alignment horizontal="center" wrapText="1"/>
    </xf>
    <xf numFmtId="0" fontId="12" fillId="4" borderId="46" xfId="0" applyFont="1" applyFill="1" applyBorder="1" applyAlignment="1">
      <alignment horizontal="center" wrapText="1"/>
    </xf>
    <xf numFmtId="0" fontId="12" fillId="4" borderId="47" xfId="0" applyFont="1" applyFill="1" applyBorder="1" applyAlignment="1">
      <alignment horizontal="center" wrapText="1"/>
    </xf>
    <xf numFmtId="0" fontId="12" fillId="4" borderId="49" xfId="0" applyFont="1" applyFill="1" applyBorder="1" applyAlignment="1">
      <alignment horizontal="center" wrapText="1"/>
    </xf>
    <xf numFmtId="0" fontId="12" fillId="4" borderId="50" xfId="0" applyFont="1" applyFill="1" applyBorder="1" applyAlignment="1">
      <alignment horizontal="center" wrapText="1"/>
    </xf>
    <xf numFmtId="0" fontId="12" fillId="4" borderId="10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10" fillId="4" borderId="1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/>
    <xf numFmtId="0" fontId="10" fillId="4" borderId="16" xfId="0" applyFont="1" applyFill="1" applyBorder="1" applyAlignment="1">
      <alignment vertical="center" wrapText="1"/>
    </xf>
    <xf numFmtId="0" fontId="10" fillId="4" borderId="17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7" fillId="0" borderId="42" xfId="0" applyFont="1" applyBorder="1"/>
    <xf numFmtId="0" fontId="2" fillId="0" borderId="44" xfId="0" applyFont="1" applyBorder="1" applyAlignment="1">
      <alignment horizontal="center" wrapText="1"/>
    </xf>
    <xf numFmtId="0" fontId="9" fillId="4" borderId="10" xfId="0" applyFont="1" applyFill="1" applyBorder="1"/>
    <xf numFmtId="0" fontId="10" fillId="4" borderId="49" xfId="0" applyFont="1" applyFill="1" applyBorder="1" applyAlignment="1">
      <alignment horizontal="center" wrapText="1"/>
    </xf>
    <xf numFmtId="0" fontId="10" fillId="4" borderId="46" xfId="0" applyFont="1" applyFill="1" applyBorder="1" applyAlignment="1">
      <alignment horizontal="center" wrapText="1"/>
    </xf>
    <xf numFmtId="0" fontId="10" fillId="4" borderId="5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2" fillId="4" borderId="16" xfId="0" applyFont="1" applyFill="1" applyBorder="1" applyAlignment="1">
      <alignment horizontal="left"/>
    </xf>
    <xf numFmtId="0" fontId="2" fillId="4" borderId="12" xfId="0" applyFont="1" applyFill="1" applyBorder="1"/>
    <xf numFmtId="0" fontId="2" fillId="4" borderId="14" xfId="0" applyFont="1" applyFill="1" applyBorder="1"/>
    <xf numFmtId="0" fontId="2" fillId="4" borderId="13" xfId="0" applyFont="1" applyFill="1" applyBorder="1"/>
    <xf numFmtId="0" fontId="2" fillId="4" borderId="20" xfId="0" applyFont="1" applyFill="1" applyBorder="1" applyAlignment="1">
      <alignment horizontal="left"/>
    </xf>
    <xf numFmtId="0" fontId="2" fillId="4" borderId="16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0" borderId="30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2" fillId="0" borderId="40" xfId="0" applyFont="1" applyBorder="1" applyAlignment="1">
      <alignment horizontal="left"/>
    </xf>
    <xf numFmtId="0" fontId="3" fillId="0" borderId="39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top" wrapText="1"/>
    </xf>
    <xf numFmtId="0" fontId="10" fillId="4" borderId="19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10" fillId="4" borderId="21" xfId="0" applyFont="1" applyFill="1" applyBorder="1" applyAlignment="1">
      <alignment horizontal="center" vertical="top" wrapText="1"/>
    </xf>
    <xf numFmtId="0" fontId="2" fillId="5" borderId="27" xfId="0" applyFont="1" applyFill="1" applyBorder="1" applyAlignment="1">
      <alignment horizontal="center" vertical="top" wrapText="1"/>
    </xf>
    <xf numFmtId="0" fontId="2" fillId="5" borderId="28" xfId="0" applyFont="1" applyFill="1" applyBorder="1" applyAlignment="1">
      <alignment horizontal="center" vertical="top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wrapText="1"/>
    </xf>
    <xf numFmtId="0" fontId="10" fillId="4" borderId="13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4.xml"/><Relationship Id="rId10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GVE 22 Presidente Venceslau, ESP, 2014</a:t>
            </a:r>
            <a:endParaRPr lang="pt-BR"/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'GVE22 PRESVENCESLAU CONSOL 2014'!$B$132:$BB$132</c:f>
              <c:numCache>
                <c:formatCode>General</c:formatCode>
                <c:ptCount val="53"/>
                <c:pt idx="0">
                  <c:v>37</c:v>
                </c:pt>
                <c:pt idx="1">
                  <c:v>53</c:v>
                </c:pt>
                <c:pt idx="2">
                  <c:v>58</c:v>
                </c:pt>
                <c:pt idx="3">
                  <c:v>47</c:v>
                </c:pt>
                <c:pt idx="4">
                  <c:v>59</c:v>
                </c:pt>
                <c:pt idx="5">
                  <c:v>63</c:v>
                </c:pt>
                <c:pt idx="6">
                  <c:v>52</c:v>
                </c:pt>
                <c:pt idx="7">
                  <c:v>44</c:v>
                </c:pt>
                <c:pt idx="8">
                  <c:v>51</c:v>
                </c:pt>
                <c:pt idx="9">
                  <c:v>44</c:v>
                </c:pt>
                <c:pt idx="10">
                  <c:v>58</c:v>
                </c:pt>
                <c:pt idx="11">
                  <c:v>59</c:v>
                </c:pt>
                <c:pt idx="12">
                  <c:v>58</c:v>
                </c:pt>
                <c:pt idx="13">
                  <c:v>50</c:v>
                </c:pt>
                <c:pt idx="14">
                  <c:v>69</c:v>
                </c:pt>
                <c:pt idx="15">
                  <c:v>62</c:v>
                </c:pt>
                <c:pt idx="16">
                  <c:v>66</c:v>
                </c:pt>
                <c:pt idx="17">
                  <c:v>57</c:v>
                </c:pt>
                <c:pt idx="18">
                  <c:v>73</c:v>
                </c:pt>
                <c:pt idx="19">
                  <c:v>169</c:v>
                </c:pt>
                <c:pt idx="20">
                  <c:v>165</c:v>
                </c:pt>
                <c:pt idx="21">
                  <c:v>136</c:v>
                </c:pt>
                <c:pt idx="22">
                  <c:v>128</c:v>
                </c:pt>
                <c:pt idx="23">
                  <c:v>66</c:v>
                </c:pt>
                <c:pt idx="24">
                  <c:v>57</c:v>
                </c:pt>
                <c:pt idx="25">
                  <c:v>63</c:v>
                </c:pt>
                <c:pt idx="26">
                  <c:v>56</c:v>
                </c:pt>
                <c:pt idx="27">
                  <c:v>52</c:v>
                </c:pt>
                <c:pt idx="28">
                  <c:v>64</c:v>
                </c:pt>
                <c:pt idx="29">
                  <c:v>40</c:v>
                </c:pt>
                <c:pt idx="30">
                  <c:v>69</c:v>
                </c:pt>
                <c:pt idx="31">
                  <c:v>70</c:v>
                </c:pt>
                <c:pt idx="32">
                  <c:v>96</c:v>
                </c:pt>
                <c:pt idx="33">
                  <c:v>116</c:v>
                </c:pt>
                <c:pt idx="34">
                  <c:v>92</c:v>
                </c:pt>
                <c:pt idx="35">
                  <c:v>83</c:v>
                </c:pt>
                <c:pt idx="36">
                  <c:v>110</c:v>
                </c:pt>
                <c:pt idx="37">
                  <c:v>104</c:v>
                </c:pt>
                <c:pt idx="38">
                  <c:v>79</c:v>
                </c:pt>
                <c:pt idx="39">
                  <c:v>79</c:v>
                </c:pt>
                <c:pt idx="40">
                  <c:v>92</c:v>
                </c:pt>
                <c:pt idx="41">
                  <c:v>201</c:v>
                </c:pt>
                <c:pt idx="42">
                  <c:v>105</c:v>
                </c:pt>
                <c:pt idx="43">
                  <c:v>81</c:v>
                </c:pt>
                <c:pt idx="44">
                  <c:v>127</c:v>
                </c:pt>
                <c:pt idx="45">
                  <c:v>55</c:v>
                </c:pt>
                <c:pt idx="46">
                  <c:v>47</c:v>
                </c:pt>
                <c:pt idx="47">
                  <c:v>72</c:v>
                </c:pt>
                <c:pt idx="48">
                  <c:v>67</c:v>
                </c:pt>
                <c:pt idx="49">
                  <c:v>70</c:v>
                </c:pt>
                <c:pt idx="50">
                  <c:v>23</c:v>
                </c:pt>
                <c:pt idx="51">
                  <c:v>32</c:v>
                </c:pt>
                <c:pt idx="52">
                  <c:v>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81760"/>
        <c:axId val="67528384"/>
      </c:lineChart>
      <c:catAx>
        <c:axId val="9778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overlay val="0"/>
        </c:title>
        <c:majorTickMark val="out"/>
        <c:minorTickMark val="none"/>
        <c:tickLblPos val="nextTo"/>
        <c:crossAx val="67528384"/>
        <c:crosses val="autoZero"/>
        <c:auto val="1"/>
        <c:lblAlgn val="ctr"/>
        <c:lblOffset val="100"/>
        <c:noMultiLvlLbl val="0"/>
      </c:catAx>
      <c:valAx>
        <c:axId val="675283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7781760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diarréia por semana epidemiológica e por municípios, GVE 22 Presidente Venceslau, ESP, 2014
</a:t>
            </a:r>
          </a:p>
        </c:rich>
      </c:tx>
      <c:layout>
        <c:manualLayout>
          <c:xMode val="edge"/>
          <c:yMode val="edge"/>
          <c:x val="0.15087150043744532"/>
          <c:y val="6.0606060606060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279975940507437"/>
          <c:y val="0.21779474535380047"/>
          <c:w val="0.84803357392825895"/>
          <c:h val="0.5497388584002757"/>
        </c:manualLayout>
      </c:layout>
      <c:lineChart>
        <c:grouping val="standard"/>
        <c:varyColors val="0"/>
        <c:ser>
          <c:idx val="0"/>
          <c:order val="0"/>
          <c:tx>
            <c:strRef>
              <c:f>'GVE22 PRESVENCESLAU CONSOL 2014'!$A$111</c:f>
              <c:strCache>
                <c:ptCount val="1"/>
                <c:pt idx="0">
                  <c:v>CAIUA</c:v>
                </c:pt>
              </c:strCache>
            </c:strRef>
          </c:tx>
          <c:marker>
            <c:symbol val="none"/>
          </c:marker>
          <c:cat>
            <c:numRef>
              <c:f>'GVE22 PRESVENCESLAU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'GVE22 PRESVENCESLAU CONSOL 2014'!$B$111:$BB$111</c:f>
              <c:numCache>
                <c:formatCode>General</c:formatCode>
                <c:ptCount val="53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5</c:v>
                </c:pt>
                <c:pt idx="14">
                  <c:v>10</c:v>
                </c:pt>
                <c:pt idx="15">
                  <c:v>5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7</c:v>
                </c:pt>
                <c:pt idx="29">
                  <c:v>2</c:v>
                </c:pt>
                <c:pt idx="30">
                  <c:v>1</c:v>
                </c:pt>
                <c:pt idx="31">
                  <c:v>4</c:v>
                </c:pt>
                <c:pt idx="32">
                  <c:v>0</c:v>
                </c:pt>
                <c:pt idx="33">
                  <c:v>4</c:v>
                </c:pt>
                <c:pt idx="34">
                  <c:v>1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0</c:v>
                </c:pt>
                <c:pt idx="39">
                  <c:v>0</c:v>
                </c:pt>
                <c:pt idx="40">
                  <c:v>7</c:v>
                </c:pt>
                <c:pt idx="41">
                  <c:v>4</c:v>
                </c:pt>
                <c:pt idx="42">
                  <c:v>0</c:v>
                </c:pt>
                <c:pt idx="43">
                  <c:v>2</c:v>
                </c:pt>
                <c:pt idx="44">
                  <c:v>2</c:v>
                </c:pt>
                <c:pt idx="45">
                  <c:v>1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5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'GVE22 PRESVENCESLAU CONSOL 2014'!$A$112</c:f>
              <c:strCache>
                <c:ptCount val="1"/>
                <c:pt idx="0">
                  <c:v>DRACENA</c:v>
                </c:pt>
              </c:strCache>
            </c:strRef>
          </c:tx>
          <c:marker>
            <c:symbol val="none"/>
          </c:marker>
          <c:cat>
            <c:numRef>
              <c:f>'GVE22 PRESVENCESLAU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'GVE22 PRESVENCESLAU CONSOL 2014'!$B$112:$BB$112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8</c:v>
                </c:pt>
                <c:pt idx="34">
                  <c:v>0</c:v>
                </c:pt>
                <c:pt idx="35">
                  <c:v>1</c:v>
                </c:pt>
                <c:pt idx="36">
                  <c:v>7</c:v>
                </c:pt>
                <c:pt idx="37">
                  <c:v>0</c:v>
                </c:pt>
                <c:pt idx="38">
                  <c:v>2</c:v>
                </c:pt>
                <c:pt idx="39">
                  <c:v>7</c:v>
                </c:pt>
                <c:pt idx="40">
                  <c:v>3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'GVE22 PRESVENCESLAU CONSOL 2014'!$A$113</c:f>
              <c:strCache>
                <c:ptCount val="1"/>
                <c:pt idx="0">
                  <c:v>EUCLIDES DA CUNHA PAULISTA</c:v>
                </c:pt>
              </c:strCache>
            </c:strRef>
          </c:tx>
          <c:marker>
            <c:symbol val="none"/>
          </c:marker>
          <c:cat>
            <c:numRef>
              <c:f>'GVE22 PRESVENCESLAU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'GVE22 PRESVENCESLAU CONSOL 2014'!$B$113:$BB$113</c:f>
              <c:numCache>
                <c:formatCode>General</c:formatCode>
                <c:ptCount val="53"/>
                <c:pt idx="0">
                  <c:v>9</c:v>
                </c:pt>
                <c:pt idx="1">
                  <c:v>14</c:v>
                </c:pt>
                <c:pt idx="2">
                  <c:v>29</c:v>
                </c:pt>
                <c:pt idx="3">
                  <c:v>28</c:v>
                </c:pt>
                <c:pt idx="4">
                  <c:v>18</c:v>
                </c:pt>
                <c:pt idx="5">
                  <c:v>21</c:v>
                </c:pt>
                <c:pt idx="6">
                  <c:v>16</c:v>
                </c:pt>
                <c:pt idx="7">
                  <c:v>16</c:v>
                </c:pt>
                <c:pt idx="8">
                  <c:v>13</c:v>
                </c:pt>
                <c:pt idx="9">
                  <c:v>14</c:v>
                </c:pt>
                <c:pt idx="10">
                  <c:v>11</c:v>
                </c:pt>
                <c:pt idx="11">
                  <c:v>9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14</c:v>
                </c:pt>
                <c:pt idx="16">
                  <c:v>18</c:v>
                </c:pt>
                <c:pt idx="17">
                  <c:v>18</c:v>
                </c:pt>
                <c:pt idx="18">
                  <c:v>8</c:v>
                </c:pt>
                <c:pt idx="19">
                  <c:v>13</c:v>
                </c:pt>
                <c:pt idx="20">
                  <c:v>16</c:v>
                </c:pt>
                <c:pt idx="21">
                  <c:v>14</c:v>
                </c:pt>
                <c:pt idx="22">
                  <c:v>15</c:v>
                </c:pt>
                <c:pt idx="23">
                  <c:v>7</c:v>
                </c:pt>
                <c:pt idx="24">
                  <c:v>3</c:v>
                </c:pt>
                <c:pt idx="25">
                  <c:v>11</c:v>
                </c:pt>
                <c:pt idx="26">
                  <c:v>10</c:v>
                </c:pt>
                <c:pt idx="27">
                  <c:v>18</c:v>
                </c:pt>
                <c:pt idx="28">
                  <c:v>13</c:v>
                </c:pt>
                <c:pt idx="29">
                  <c:v>15</c:v>
                </c:pt>
                <c:pt idx="30">
                  <c:v>13</c:v>
                </c:pt>
                <c:pt idx="31">
                  <c:v>26</c:v>
                </c:pt>
                <c:pt idx="32">
                  <c:v>26</c:v>
                </c:pt>
                <c:pt idx="33">
                  <c:v>45</c:v>
                </c:pt>
                <c:pt idx="34">
                  <c:v>24</c:v>
                </c:pt>
                <c:pt idx="35">
                  <c:v>24</c:v>
                </c:pt>
                <c:pt idx="36">
                  <c:v>28</c:v>
                </c:pt>
                <c:pt idx="37">
                  <c:v>24</c:v>
                </c:pt>
                <c:pt idx="38">
                  <c:v>21</c:v>
                </c:pt>
                <c:pt idx="39">
                  <c:v>25</c:v>
                </c:pt>
                <c:pt idx="40">
                  <c:v>27</c:v>
                </c:pt>
                <c:pt idx="41">
                  <c:v>12</c:v>
                </c:pt>
                <c:pt idx="42">
                  <c:v>12</c:v>
                </c:pt>
                <c:pt idx="43">
                  <c:v>15</c:v>
                </c:pt>
                <c:pt idx="44">
                  <c:v>11</c:v>
                </c:pt>
                <c:pt idx="45">
                  <c:v>5</c:v>
                </c:pt>
                <c:pt idx="46">
                  <c:v>8</c:v>
                </c:pt>
                <c:pt idx="47">
                  <c:v>13</c:v>
                </c:pt>
                <c:pt idx="48">
                  <c:v>8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20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'GVE22 PRESVENCESLAU CONSOL 2014'!$A$114</c:f>
              <c:strCache>
                <c:ptCount val="1"/>
                <c:pt idx="0">
                  <c:v>FLORA RICA</c:v>
                </c:pt>
              </c:strCache>
            </c:strRef>
          </c:tx>
          <c:marker>
            <c:symbol val="none"/>
          </c:marker>
          <c:cat>
            <c:numRef>
              <c:f>'GVE22 PRESVENCESLAU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'GVE22 PRESVENCESLAU CONSOL 2014'!$B$114:$BB$114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'GVE22 PRESVENCESLAU CONSOL 2014'!$A$115</c:f>
              <c:strCache>
                <c:ptCount val="1"/>
                <c:pt idx="0">
                  <c:v>IRAPURU</c:v>
                </c:pt>
              </c:strCache>
            </c:strRef>
          </c:tx>
          <c:marker>
            <c:symbol val="none"/>
          </c:marker>
          <c:cat>
            <c:numRef>
              <c:f>'GVE22 PRESVENCESLAU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'GVE22 PRESVENCESLAU CONSOL 2014'!$B$115:$BB$115</c:f>
              <c:numCache>
                <c:formatCode>General</c:formatCode>
                <c:ptCount val="53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7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11</c:v>
                </c:pt>
                <c:pt idx="23">
                  <c:v>9</c:v>
                </c:pt>
                <c:pt idx="24">
                  <c:v>0</c:v>
                </c:pt>
                <c:pt idx="25">
                  <c:v>2</c:v>
                </c:pt>
                <c:pt idx="26">
                  <c:v>4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7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9</c:v>
                </c:pt>
                <c:pt idx="42">
                  <c:v>0</c:v>
                </c:pt>
                <c:pt idx="43">
                  <c:v>6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83296"/>
        <c:axId val="67530112"/>
      </c:lineChart>
      <c:catAx>
        <c:axId val="9778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7530112"/>
        <c:crosses val="autoZero"/>
        <c:auto val="1"/>
        <c:lblAlgn val="ctr"/>
        <c:lblOffset val="100"/>
        <c:noMultiLvlLbl val="0"/>
      </c:catAx>
      <c:valAx>
        <c:axId val="67530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6.7770778652668423E-2"/>
              <c:y val="0.4201276103113373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77832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diarréia por semana epidemiológica e por municípios, GVE 22 Presidente Venceslau, ESP, 2014
</a:t>
            </a:r>
          </a:p>
        </c:rich>
      </c:tx>
      <c:layout>
        <c:manualLayout>
          <c:xMode val="edge"/>
          <c:yMode val="edge"/>
          <c:x val="0.11199300087489064"/>
          <c:y val="5.16273849607182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41087051618547"/>
          <c:y val="0.19310338732910912"/>
          <c:w val="0.84664468503937007"/>
          <c:h val="0.56994087860229592"/>
        </c:manualLayout>
      </c:layout>
      <c:lineChart>
        <c:grouping val="standard"/>
        <c:varyColors val="0"/>
        <c:ser>
          <c:idx val="5"/>
          <c:order val="0"/>
          <c:tx>
            <c:strRef>
              <c:f>'GVE22 PRESVENCESLAU CONSOL 2014'!$A$116</c:f>
              <c:strCache>
                <c:ptCount val="1"/>
                <c:pt idx="0">
                  <c:v>JUNQUEIROPOLIS</c:v>
                </c:pt>
              </c:strCache>
            </c:strRef>
          </c:tx>
          <c:marker>
            <c:symbol val="none"/>
          </c:marker>
          <c:cat>
            <c:numRef>
              <c:f>'GVE22 PRESVENCESLAU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'GVE22 PRESVENCESLAU CONSOL 2014'!$B$116:$BB$116</c:f>
              <c:numCache>
                <c:formatCode>General</c:formatCode>
                <c:ptCount val="53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6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9</c:v>
                </c:pt>
                <c:pt idx="10">
                  <c:v>0</c:v>
                </c:pt>
                <c:pt idx="11">
                  <c:v>9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18</c:v>
                </c:pt>
                <c:pt idx="23">
                  <c:v>10</c:v>
                </c:pt>
                <c:pt idx="24">
                  <c:v>6</c:v>
                </c:pt>
                <c:pt idx="25">
                  <c:v>8</c:v>
                </c:pt>
                <c:pt idx="26">
                  <c:v>6</c:v>
                </c:pt>
                <c:pt idx="27">
                  <c:v>10</c:v>
                </c:pt>
                <c:pt idx="28">
                  <c:v>4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8</c:v>
                </c:pt>
                <c:pt idx="33">
                  <c:v>2</c:v>
                </c:pt>
                <c:pt idx="34">
                  <c:v>4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2</c:v>
                </c:pt>
                <c:pt idx="39">
                  <c:v>3</c:v>
                </c:pt>
                <c:pt idx="40">
                  <c:v>1</c:v>
                </c:pt>
                <c:pt idx="41">
                  <c:v>115</c:v>
                </c:pt>
                <c:pt idx="42">
                  <c:v>26</c:v>
                </c:pt>
                <c:pt idx="43">
                  <c:v>17</c:v>
                </c:pt>
                <c:pt idx="44">
                  <c:v>8</c:v>
                </c:pt>
                <c:pt idx="45">
                  <c:v>10</c:v>
                </c:pt>
                <c:pt idx="46">
                  <c:v>6</c:v>
                </c:pt>
                <c:pt idx="47">
                  <c:v>15</c:v>
                </c:pt>
                <c:pt idx="48">
                  <c:v>7</c:v>
                </c:pt>
                <c:pt idx="49">
                  <c:v>4</c:v>
                </c:pt>
                <c:pt idx="50">
                  <c:v>0</c:v>
                </c:pt>
                <c:pt idx="51">
                  <c:v>3</c:v>
                </c:pt>
                <c:pt idx="52">
                  <c:v>2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'GVE22 PRESVENCESLAU CONSOL 2014'!$A$117</c:f>
              <c:strCache>
                <c:ptCount val="1"/>
                <c:pt idx="0">
                  <c:v>MARABA PAULISTA</c:v>
                </c:pt>
              </c:strCache>
            </c:strRef>
          </c:tx>
          <c:marker>
            <c:symbol val="none"/>
          </c:marker>
          <c:cat>
            <c:numRef>
              <c:f>'GVE22 PRESVENCESLAU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'GVE22 PRESVENCESLAU CONSOL 2014'!$B$117:$BB$117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4</c:v>
                </c:pt>
                <c:pt idx="35">
                  <c:v>1</c:v>
                </c:pt>
                <c:pt idx="36">
                  <c:v>0</c:v>
                </c:pt>
                <c:pt idx="37">
                  <c:v>1</c:v>
                </c:pt>
                <c:pt idx="38">
                  <c:v>5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'GVE22 PRESVENCESLAU CONSOL 2014'!$A$118</c:f>
              <c:strCache>
                <c:ptCount val="1"/>
                <c:pt idx="0">
                  <c:v>MIRANTE DO PARANAPANEMA</c:v>
                </c:pt>
              </c:strCache>
            </c:strRef>
          </c:tx>
          <c:marker>
            <c:symbol val="none"/>
          </c:marker>
          <c:cat>
            <c:numRef>
              <c:f>'GVE22 PRESVENCESLAU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'GVE22 PRESVENCESLAU CONSOL 2014'!$B$118:$BB$118</c:f>
              <c:numCache>
                <c:formatCode>General</c:formatCode>
                <c:ptCount val="53"/>
                <c:pt idx="0">
                  <c:v>14</c:v>
                </c:pt>
                <c:pt idx="1">
                  <c:v>18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14</c:v>
                </c:pt>
                <c:pt idx="6">
                  <c:v>12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9</c:v>
                </c:pt>
                <c:pt idx="11">
                  <c:v>13</c:v>
                </c:pt>
                <c:pt idx="12">
                  <c:v>11</c:v>
                </c:pt>
                <c:pt idx="13">
                  <c:v>9</c:v>
                </c:pt>
                <c:pt idx="14">
                  <c:v>14</c:v>
                </c:pt>
                <c:pt idx="15">
                  <c:v>17</c:v>
                </c:pt>
                <c:pt idx="16">
                  <c:v>9</c:v>
                </c:pt>
                <c:pt idx="17">
                  <c:v>10</c:v>
                </c:pt>
                <c:pt idx="18">
                  <c:v>16</c:v>
                </c:pt>
                <c:pt idx="19">
                  <c:v>31</c:v>
                </c:pt>
                <c:pt idx="20">
                  <c:v>21</c:v>
                </c:pt>
                <c:pt idx="21">
                  <c:v>21</c:v>
                </c:pt>
                <c:pt idx="22">
                  <c:v>6</c:v>
                </c:pt>
                <c:pt idx="23">
                  <c:v>7</c:v>
                </c:pt>
                <c:pt idx="24">
                  <c:v>12</c:v>
                </c:pt>
                <c:pt idx="25">
                  <c:v>3</c:v>
                </c:pt>
                <c:pt idx="26">
                  <c:v>11</c:v>
                </c:pt>
                <c:pt idx="27">
                  <c:v>1</c:v>
                </c:pt>
                <c:pt idx="28">
                  <c:v>6</c:v>
                </c:pt>
                <c:pt idx="29">
                  <c:v>6</c:v>
                </c:pt>
                <c:pt idx="30">
                  <c:v>5</c:v>
                </c:pt>
                <c:pt idx="31">
                  <c:v>8</c:v>
                </c:pt>
                <c:pt idx="32">
                  <c:v>13</c:v>
                </c:pt>
                <c:pt idx="33">
                  <c:v>6</c:v>
                </c:pt>
                <c:pt idx="34">
                  <c:v>10</c:v>
                </c:pt>
                <c:pt idx="35">
                  <c:v>8</c:v>
                </c:pt>
                <c:pt idx="36">
                  <c:v>7</c:v>
                </c:pt>
                <c:pt idx="37">
                  <c:v>23</c:v>
                </c:pt>
                <c:pt idx="38">
                  <c:v>19</c:v>
                </c:pt>
                <c:pt idx="39">
                  <c:v>8</c:v>
                </c:pt>
                <c:pt idx="40">
                  <c:v>15</c:v>
                </c:pt>
                <c:pt idx="41">
                  <c:v>15</c:v>
                </c:pt>
                <c:pt idx="42">
                  <c:v>7</c:v>
                </c:pt>
                <c:pt idx="43">
                  <c:v>11</c:v>
                </c:pt>
                <c:pt idx="44">
                  <c:v>7</c:v>
                </c:pt>
                <c:pt idx="45">
                  <c:v>16</c:v>
                </c:pt>
                <c:pt idx="46">
                  <c:v>3</c:v>
                </c:pt>
                <c:pt idx="47">
                  <c:v>7</c:v>
                </c:pt>
                <c:pt idx="48">
                  <c:v>15</c:v>
                </c:pt>
                <c:pt idx="49">
                  <c:v>13</c:v>
                </c:pt>
                <c:pt idx="50">
                  <c:v>5</c:v>
                </c:pt>
                <c:pt idx="51">
                  <c:v>11</c:v>
                </c:pt>
                <c:pt idx="52">
                  <c:v>15</c:v>
                </c:pt>
              </c:numCache>
            </c:numRef>
          </c:val>
          <c:smooth val="0"/>
        </c:ser>
        <c:ser>
          <c:idx val="8"/>
          <c:order val="3"/>
          <c:tx>
            <c:strRef>
              <c:f>'GVE22 PRESVENCESLAU CONSOL 2014'!$A$119</c:f>
              <c:strCache>
                <c:ptCount val="1"/>
                <c:pt idx="0">
                  <c:v>MONTE CASTELO</c:v>
                </c:pt>
              </c:strCache>
            </c:strRef>
          </c:tx>
          <c:marker>
            <c:symbol val="none"/>
          </c:marker>
          <c:cat>
            <c:numRef>
              <c:f>'GVE22 PRESVENCESLAU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'GVE22 PRESVENCESLAU CONSOL 2014'!$B$119:$BB$119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9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5</c:v>
                </c:pt>
                <c:pt idx="26">
                  <c:v>3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4</c:v>
                </c:pt>
                <c:pt idx="32">
                  <c:v>4</c:v>
                </c:pt>
                <c:pt idx="33">
                  <c:v>5</c:v>
                </c:pt>
                <c:pt idx="34">
                  <c:v>0</c:v>
                </c:pt>
                <c:pt idx="35">
                  <c:v>2</c:v>
                </c:pt>
                <c:pt idx="36">
                  <c:v>3</c:v>
                </c:pt>
                <c:pt idx="37">
                  <c:v>3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2</c:v>
                </c:pt>
                <c:pt idx="42">
                  <c:v>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'GVE22 PRESVENCESLAU CONSOL 2014'!$A$120</c:f>
              <c:strCache>
                <c:ptCount val="1"/>
                <c:pt idx="0">
                  <c:v>NOVA GUATAPORANGA</c:v>
                </c:pt>
              </c:strCache>
            </c:strRef>
          </c:tx>
          <c:marker>
            <c:symbol val="none"/>
          </c:marker>
          <c:cat>
            <c:numRef>
              <c:f>'GVE22 PRESVENCESLAU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'GVE22 PRESVENCESLAU CONSOL 2014'!$B$120:$BB$120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20352"/>
        <c:axId val="67532416"/>
      </c:lineChart>
      <c:catAx>
        <c:axId val="99620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7532416"/>
        <c:crosses val="autoZero"/>
        <c:auto val="1"/>
        <c:lblAlgn val="ctr"/>
        <c:lblOffset val="100"/>
        <c:noMultiLvlLbl val="0"/>
      </c:catAx>
      <c:valAx>
        <c:axId val="67532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96203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0833333333333331E-2"/>
          <c:y val="0.93022915064909817"/>
          <c:w val="0.9"/>
          <c:h val="4.0590153503539339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diarréia por semana epidemiológica e por municípios, GVE 22 Presidente Venceslau, ESP, 2014
</a:t>
            </a:r>
          </a:p>
        </c:rich>
      </c:tx>
      <c:layout>
        <c:manualLayout>
          <c:xMode val="edge"/>
          <c:yMode val="edge"/>
          <c:x val="0.10334372265966756"/>
          <c:y val="6.73400673400673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585531496062992"/>
          <c:y val="0.21779474535380047"/>
          <c:w val="0.83970024059492565"/>
          <c:h val="0.55422819622294683"/>
        </c:manualLayout>
      </c:layout>
      <c:lineChart>
        <c:grouping val="standard"/>
        <c:varyColors val="0"/>
        <c:ser>
          <c:idx val="10"/>
          <c:order val="0"/>
          <c:tx>
            <c:strRef>
              <c:f>'GVE22 PRESVENCESLAU CONSOL 2014'!$A$121</c:f>
              <c:strCache>
                <c:ptCount val="1"/>
                <c:pt idx="0">
                  <c:v>OURO VERDE</c:v>
                </c:pt>
              </c:strCache>
            </c:strRef>
          </c:tx>
          <c:marker>
            <c:symbol val="none"/>
          </c:marker>
          <c:cat>
            <c:numRef>
              <c:f>'GVE22 PRESVENCESLAU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'GVE22 PRESVENCESLAU CONSOL 2014'!$B$121:$BB$121</c:f>
              <c:numCache>
                <c:formatCode>General</c:formatCode>
                <c:ptCount val="5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0</c:v>
                </c:pt>
                <c:pt idx="42">
                  <c:v>1</c:v>
                </c:pt>
                <c:pt idx="43">
                  <c:v>1</c:v>
                </c:pt>
                <c:pt idx="44">
                  <c:v>2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11"/>
          <c:order val="1"/>
          <c:tx>
            <c:strRef>
              <c:f>'GVE22 PRESVENCESLAU CONSOL 2014'!$A$122</c:f>
              <c:strCache>
                <c:ptCount val="1"/>
                <c:pt idx="0">
                  <c:v>PANORAMA</c:v>
                </c:pt>
              </c:strCache>
            </c:strRef>
          </c:tx>
          <c:marker>
            <c:symbol val="none"/>
          </c:marker>
          <c:cat>
            <c:numRef>
              <c:f>'GVE22 PRESVENCESLAU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'GVE22 PRESVENCESLAU CONSOL 2014'!$B$122:$BB$122</c:f>
              <c:numCache>
                <c:formatCode>General</c:formatCode>
                <c:ptCount val="53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8</c:v>
                </c:pt>
                <c:pt idx="19">
                  <c:v>15</c:v>
                </c:pt>
                <c:pt idx="20">
                  <c:v>9</c:v>
                </c:pt>
                <c:pt idx="21">
                  <c:v>8</c:v>
                </c:pt>
                <c:pt idx="22">
                  <c:v>14</c:v>
                </c:pt>
                <c:pt idx="23">
                  <c:v>7</c:v>
                </c:pt>
                <c:pt idx="24">
                  <c:v>6</c:v>
                </c:pt>
                <c:pt idx="25">
                  <c:v>8</c:v>
                </c:pt>
                <c:pt idx="26">
                  <c:v>4</c:v>
                </c:pt>
                <c:pt idx="27">
                  <c:v>7</c:v>
                </c:pt>
                <c:pt idx="28">
                  <c:v>6</c:v>
                </c:pt>
                <c:pt idx="29">
                  <c:v>0</c:v>
                </c:pt>
                <c:pt idx="30">
                  <c:v>3</c:v>
                </c:pt>
                <c:pt idx="31">
                  <c:v>1</c:v>
                </c:pt>
                <c:pt idx="32">
                  <c:v>11</c:v>
                </c:pt>
                <c:pt idx="33">
                  <c:v>1</c:v>
                </c:pt>
                <c:pt idx="34">
                  <c:v>0</c:v>
                </c:pt>
                <c:pt idx="35">
                  <c:v>1</c:v>
                </c:pt>
                <c:pt idx="36">
                  <c:v>6</c:v>
                </c:pt>
                <c:pt idx="37">
                  <c:v>2</c:v>
                </c:pt>
                <c:pt idx="38">
                  <c:v>4</c:v>
                </c:pt>
                <c:pt idx="39">
                  <c:v>2</c:v>
                </c:pt>
                <c:pt idx="40">
                  <c:v>3</c:v>
                </c:pt>
                <c:pt idx="41">
                  <c:v>1</c:v>
                </c:pt>
                <c:pt idx="42">
                  <c:v>9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2</c:v>
                </c:pt>
                <c:pt idx="47">
                  <c:v>7</c:v>
                </c:pt>
                <c:pt idx="48">
                  <c:v>1</c:v>
                </c:pt>
                <c:pt idx="49">
                  <c:v>2</c:v>
                </c:pt>
                <c:pt idx="50">
                  <c:v>2</c:v>
                </c:pt>
                <c:pt idx="51">
                  <c:v>1</c:v>
                </c:pt>
                <c:pt idx="52">
                  <c:v>3</c:v>
                </c:pt>
              </c:numCache>
            </c:numRef>
          </c:val>
          <c:smooth val="0"/>
        </c:ser>
        <c:ser>
          <c:idx val="12"/>
          <c:order val="2"/>
          <c:tx>
            <c:strRef>
              <c:f>'GVE22 PRESVENCESLAU CONSOL 2014'!$A$123</c:f>
              <c:strCache>
                <c:ptCount val="1"/>
                <c:pt idx="0">
                  <c:v>PAULICEIA</c:v>
                </c:pt>
              </c:strCache>
            </c:strRef>
          </c:tx>
          <c:marker>
            <c:symbol val="none"/>
          </c:marker>
          <c:cat>
            <c:numRef>
              <c:f>'GVE22 PRESVENCESLAU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'GVE22 PRESVENCESLAU CONSOL 2014'!$B$123:$BB$123</c:f>
              <c:numCache>
                <c:formatCode>General</c:formatCode>
                <c:ptCount val="53"/>
                <c:pt idx="0">
                  <c:v>5</c:v>
                </c:pt>
                <c:pt idx="1">
                  <c:v>0</c:v>
                </c:pt>
                <c:pt idx="2">
                  <c:v>11</c:v>
                </c:pt>
                <c:pt idx="3">
                  <c:v>3</c:v>
                </c:pt>
                <c:pt idx="4">
                  <c:v>8</c:v>
                </c:pt>
                <c:pt idx="5">
                  <c:v>8</c:v>
                </c:pt>
                <c:pt idx="6">
                  <c:v>7</c:v>
                </c:pt>
                <c:pt idx="7">
                  <c:v>3</c:v>
                </c:pt>
                <c:pt idx="8">
                  <c:v>2</c:v>
                </c:pt>
                <c:pt idx="9">
                  <c:v>7</c:v>
                </c:pt>
                <c:pt idx="10">
                  <c:v>3</c:v>
                </c:pt>
                <c:pt idx="11">
                  <c:v>10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7</c:v>
                </c:pt>
                <c:pt idx="16">
                  <c:v>21</c:v>
                </c:pt>
                <c:pt idx="17">
                  <c:v>12</c:v>
                </c:pt>
                <c:pt idx="18">
                  <c:v>23</c:v>
                </c:pt>
                <c:pt idx="19">
                  <c:v>77</c:v>
                </c:pt>
                <c:pt idx="20">
                  <c:v>77</c:v>
                </c:pt>
                <c:pt idx="21">
                  <c:v>8</c:v>
                </c:pt>
                <c:pt idx="22">
                  <c:v>10</c:v>
                </c:pt>
                <c:pt idx="23">
                  <c:v>12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3</c:v>
                </c:pt>
                <c:pt idx="30">
                  <c:v>3</c:v>
                </c:pt>
                <c:pt idx="31">
                  <c:v>0</c:v>
                </c:pt>
                <c:pt idx="32">
                  <c:v>5</c:v>
                </c:pt>
                <c:pt idx="33">
                  <c:v>4</c:v>
                </c:pt>
                <c:pt idx="34">
                  <c:v>8</c:v>
                </c:pt>
                <c:pt idx="35">
                  <c:v>5</c:v>
                </c:pt>
                <c:pt idx="36">
                  <c:v>4</c:v>
                </c:pt>
                <c:pt idx="37">
                  <c:v>5</c:v>
                </c:pt>
                <c:pt idx="38">
                  <c:v>2</c:v>
                </c:pt>
                <c:pt idx="39">
                  <c:v>10</c:v>
                </c:pt>
                <c:pt idx="40">
                  <c:v>5</c:v>
                </c:pt>
                <c:pt idx="41">
                  <c:v>7</c:v>
                </c:pt>
                <c:pt idx="42">
                  <c:v>9</c:v>
                </c:pt>
                <c:pt idx="43">
                  <c:v>9</c:v>
                </c:pt>
                <c:pt idx="44">
                  <c:v>7</c:v>
                </c:pt>
                <c:pt idx="45">
                  <c:v>2</c:v>
                </c:pt>
                <c:pt idx="46">
                  <c:v>8</c:v>
                </c:pt>
                <c:pt idx="47">
                  <c:v>6</c:v>
                </c:pt>
                <c:pt idx="48">
                  <c:v>6</c:v>
                </c:pt>
                <c:pt idx="49">
                  <c:v>8</c:v>
                </c:pt>
                <c:pt idx="50">
                  <c:v>4</c:v>
                </c:pt>
                <c:pt idx="51">
                  <c:v>0</c:v>
                </c:pt>
                <c:pt idx="52">
                  <c:v>18</c:v>
                </c:pt>
              </c:numCache>
            </c:numRef>
          </c:val>
          <c:smooth val="0"/>
        </c:ser>
        <c:ser>
          <c:idx val="13"/>
          <c:order val="3"/>
          <c:tx>
            <c:strRef>
              <c:f>'GVE22 PRESVENCESLAU CONSOL 2014'!$A$124</c:f>
              <c:strCache>
                <c:ptCount val="1"/>
                <c:pt idx="0">
                  <c:v>PIQUEROBI</c:v>
                </c:pt>
              </c:strCache>
            </c:strRef>
          </c:tx>
          <c:marker>
            <c:symbol val="none"/>
          </c:marker>
          <c:cat>
            <c:numRef>
              <c:f>'GVE22 PRESVENCESLAU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'GVE22 PRESVENCESLAU CONSOL 2014'!$B$124:$BB$124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14"/>
          <c:order val="4"/>
          <c:tx>
            <c:strRef>
              <c:f>'GVE22 PRESVENCESLAU CONSOL 2014'!$A$125</c:f>
              <c:strCache>
                <c:ptCount val="1"/>
                <c:pt idx="0">
                  <c:v>PRESIDENTE EPITACIO</c:v>
                </c:pt>
              </c:strCache>
            </c:strRef>
          </c:tx>
          <c:marker>
            <c:symbol val="none"/>
          </c:marker>
          <c:cat>
            <c:numRef>
              <c:f>'GVE22 PRESVENCESLAU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'GVE22 PRESVENCESLAU CONSOL 2014'!$B$125:$BB$125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2</c:v>
                </c:pt>
                <c:pt idx="34">
                  <c:v>2</c:v>
                </c:pt>
                <c:pt idx="35">
                  <c:v>0</c:v>
                </c:pt>
                <c:pt idx="36">
                  <c:v>6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6</c:v>
                </c:pt>
                <c:pt idx="43">
                  <c:v>1</c:v>
                </c:pt>
                <c:pt idx="44">
                  <c:v>66</c:v>
                </c:pt>
                <c:pt idx="45">
                  <c:v>2</c:v>
                </c:pt>
                <c:pt idx="46">
                  <c:v>1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22400"/>
        <c:axId val="98058240"/>
      </c:lineChart>
      <c:catAx>
        <c:axId val="99622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8058240"/>
        <c:crosses val="autoZero"/>
        <c:auto val="1"/>
        <c:lblAlgn val="ctr"/>
        <c:lblOffset val="100"/>
        <c:noMultiLvlLbl val="0"/>
      </c:catAx>
      <c:valAx>
        <c:axId val="98058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96224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109645474967165E-2"/>
          <c:y val="0.87502668347122214"/>
          <c:w val="0.83507097550306209"/>
          <c:h val="4.0590153503539339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diarréia por semana epidemiológica e por municípios, GVE 22 Presidente Venceslau, ESP, 2014
</a:t>
            </a:r>
          </a:p>
        </c:rich>
      </c:tx>
      <c:layout>
        <c:manualLayout>
          <c:xMode val="edge"/>
          <c:yMode val="edge"/>
          <c:x val="0.13251038932633422"/>
          <c:y val="6.0606060606060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4420384951881"/>
          <c:y val="0.21106073861979374"/>
          <c:w val="0.8438669072615923"/>
          <c:h val="0.5497388584002757"/>
        </c:manualLayout>
      </c:layout>
      <c:lineChart>
        <c:grouping val="standard"/>
        <c:varyColors val="0"/>
        <c:ser>
          <c:idx val="15"/>
          <c:order val="0"/>
          <c:tx>
            <c:strRef>
              <c:f>'GVE22 PRESVENCESLAU CONSOL 2014'!$A$126</c:f>
              <c:strCache>
                <c:ptCount val="1"/>
                <c:pt idx="0">
                  <c:v>PRESIDENTE VENCESLAU</c:v>
                </c:pt>
              </c:strCache>
            </c:strRef>
          </c:tx>
          <c:marker>
            <c:symbol val="none"/>
          </c:marker>
          <c:cat>
            <c:numRef>
              <c:f>'GVE22 PRESVENCESLAU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'GVE22 PRESVENCESLAU CONSOL 2014'!$B$126:$BA$126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6"/>
          <c:order val="1"/>
          <c:tx>
            <c:strRef>
              <c:f>'GVE22 PRESVENCESLAU CONSOL 2014'!$A$127</c:f>
              <c:strCache>
                <c:ptCount val="1"/>
                <c:pt idx="0">
                  <c:v>ROSANA</c:v>
                </c:pt>
              </c:strCache>
            </c:strRef>
          </c:tx>
          <c:marker>
            <c:symbol val="none"/>
          </c:marker>
          <c:cat>
            <c:numRef>
              <c:f>'GVE22 PRESVENCESLAU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'GVE22 PRESVENCESLAU CONSOL 2014'!$B$127:$BA$127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10</c:v>
                </c:pt>
                <c:pt idx="6">
                  <c:v>3</c:v>
                </c:pt>
                <c:pt idx="7">
                  <c:v>6</c:v>
                </c:pt>
                <c:pt idx="8">
                  <c:v>14</c:v>
                </c:pt>
                <c:pt idx="9">
                  <c:v>5</c:v>
                </c:pt>
                <c:pt idx="10">
                  <c:v>14</c:v>
                </c:pt>
                <c:pt idx="11">
                  <c:v>0</c:v>
                </c:pt>
                <c:pt idx="12">
                  <c:v>10</c:v>
                </c:pt>
                <c:pt idx="13">
                  <c:v>5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7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14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2</c:v>
                </c:pt>
                <c:pt idx="30">
                  <c:v>3</c:v>
                </c:pt>
                <c:pt idx="31">
                  <c:v>2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2</c:v>
                </c:pt>
                <c:pt idx="36">
                  <c:v>10</c:v>
                </c:pt>
                <c:pt idx="37">
                  <c:v>11</c:v>
                </c:pt>
                <c:pt idx="38">
                  <c:v>5</c:v>
                </c:pt>
                <c:pt idx="39">
                  <c:v>2</c:v>
                </c:pt>
                <c:pt idx="40">
                  <c:v>2</c:v>
                </c:pt>
                <c:pt idx="41">
                  <c:v>13</c:v>
                </c:pt>
                <c:pt idx="42">
                  <c:v>3</c:v>
                </c:pt>
                <c:pt idx="43">
                  <c:v>3</c:v>
                </c:pt>
                <c:pt idx="44">
                  <c:v>6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8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7"/>
          <c:order val="2"/>
          <c:tx>
            <c:strRef>
              <c:f>'GVE22 PRESVENCESLAU CONSOL 2014'!$A$128</c:f>
              <c:strCache>
                <c:ptCount val="1"/>
                <c:pt idx="0">
                  <c:v>SANTA MERCEDES</c:v>
                </c:pt>
              </c:strCache>
            </c:strRef>
          </c:tx>
          <c:marker>
            <c:symbol val="none"/>
          </c:marker>
          <c:cat>
            <c:numRef>
              <c:f>'GVE22 PRESVENCESLAU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'GVE22 PRESVENCESLAU CONSOL 2014'!$B$128:$BA$128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7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8"/>
          <c:order val="3"/>
          <c:tx>
            <c:strRef>
              <c:f>'GVE22 PRESVENCESLAU CONSOL 2014'!$A$129</c:f>
              <c:strCache>
                <c:ptCount val="1"/>
                <c:pt idx="0">
                  <c:v>SAO JOAO DO PAU D'ALHO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'GVE22 PRESVENCESLAU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'GVE22 PRESVENCESLAU CONSOL 2014'!$B$129:$BA$129</c:f>
              <c:numCache>
                <c:formatCode>General</c:formatCode>
                <c:ptCount val="52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</c:v>
                </c:pt>
                <c:pt idx="29">
                  <c:v>0</c:v>
                </c:pt>
                <c:pt idx="30">
                  <c:v>3</c:v>
                </c:pt>
                <c:pt idx="31">
                  <c:v>6</c:v>
                </c:pt>
                <c:pt idx="32">
                  <c:v>1</c:v>
                </c:pt>
                <c:pt idx="33">
                  <c:v>0</c:v>
                </c:pt>
                <c:pt idx="34">
                  <c:v>2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5</c:v>
                </c:pt>
                <c:pt idx="42">
                  <c:v>8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3</c:v>
                </c:pt>
                <c:pt idx="51">
                  <c:v>0</c:v>
                </c:pt>
              </c:numCache>
            </c:numRef>
          </c:val>
          <c:smooth val="0"/>
        </c:ser>
        <c:ser>
          <c:idx val="19"/>
          <c:order val="4"/>
          <c:tx>
            <c:strRef>
              <c:f>'GVE22 PRESVENCESLAU CONSOL 2014'!$A$130</c:f>
              <c:strCache>
                <c:ptCount val="1"/>
                <c:pt idx="0">
                  <c:v>TEODORO SAMPAIO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'GVE22 PRESVENCESLAU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'GVE22 PRESVENCESLAU CONSOL 2014'!$B$130:$BB$130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10</c:v>
                </c:pt>
                <c:pt idx="20">
                  <c:v>16</c:v>
                </c:pt>
                <c:pt idx="21">
                  <c:v>65</c:v>
                </c:pt>
                <c:pt idx="22">
                  <c:v>35</c:v>
                </c:pt>
                <c:pt idx="23">
                  <c:v>5</c:v>
                </c:pt>
                <c:pt idx="24">
                  <c:v>16</c:v>
                </c:pt>
                <c:pt idx="25">
                  <c:v>3</c:v>
                </c:pt>
                <c:pt idx="26">
                  <c:v>15</c:v>
                </c:pt>
                <c:pt idx="27">
                  <c:v>7</c:v>
                </c:pt>
                <c:pt idx="28">
                  <c:v>20</c:v>
                </c:pt>
                <c:pt idx="29">
                  <c:v>7</c:v>
                </c:pt>
                <c:pt idx="30">
                  <c:v>29</c:v>
                </c:pt>
                <c:pt idx="31">
                  <c:v>16</c:v>
                </c:pt>
                <c:pt idx="32">
                  <c:v>21</c:v>
                </c:pt>
                <c:pt idx="33">
                  <c:v>33</c:v>
                </c:pt>
                <c:pt idx="34">
                  <c:v>30</c:v>
                </c:pt>
                <c:pt idx="35">
                  <c:v>34</c:v>
                </c:pt>
                <c:pt idx="36">
                  <c:v>29</c:v>
                </c:pt>
                <c:pt idx="37">
                  <c:v>25</c:v>
                </c:pt>
                <c:pt idx="38">
                  <c:v>11</c:v>
                </c:pt>
                <c:pt idx="39">
                  <c:v>13</c:v>
                </c:pt>
                <c:pt idx="40">
                  <c:v>21</c:v>
                </c:pt>
                <c:pt idx="41">
                  <c:v>16</c:v>
                </c:pt>
                <c:pt idx="42">
                  <c:v>19</c:v>
                </c:pt>
                <c:pt idx="43">
                  <c:v>11</c:v>
                </c:pt>
                <c:pt idx="44">
                  <c:v>16</c:v>
                </c:pt>
                <c:pt idx="45">
                  <c:v>16</c:v>
                </c:pt>
                <c:pt idx="46">
                  <c:v>13</c:v>
                </c:pt>
                <c:pt idx="47">
                  <c:v>17</c:v>
                </c:pt>
                <c:pt idx="48">
                  <c:v>24</c:v>
                </c:pt>
                <c:pt idx="49">
                  <c:v>19</c:v>
                </c:pt>
                <c:pt idx="50">
                  <c:v>1</c:v>
                </c:pt>
                <c:pt idx="51">
                  <c:v>10</c:v>
                </c:pt>
                <c:pt idx="52">
                  <c:v>8</c:v>
                </c:pt>
              </c:numCache>
            </c:numRef>
          </c:val>
          <c:smooth val="0"/>
        </c:ser>
        <c:ser>
          <c:idx val="20"/>
          <c:order val="5"/>
          <c:tx>
            <c:strRef>
              <c:f>'GVE22 PRESVENCESLAU CONSOL 2014'!$A$131</c:f>
              <c:strCache>
                <c:ptCount val="1"/>
                <c:pt idx="0">
                  <c:v>TUPI PAULISTA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'GVE22 PRESVENCESLAU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'GVE22 PRESVENCESLAU CONSOL 2014'!$B$131:$BB$131</c:f>
              <c:numCache>
                <c:formatCode>General</c:formatCode>
                <c:ptCount val="53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16608"/>
        <c:axId val="98060544"/>
      </c:lineChart>
      <c:catAx>
        <c:axId val="11891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8060544"/>
        <c:crosses val="autoZero"/>
        <c:auto val="1"/>
        <c:lblAlgn val="ctr"/>
        <c:lblOffset val="100"/>
        <c:noMultiLvlLbl val="0"/>
      </c:catAx>
      <c:valAx>
        <c:axId val="98060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89166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1388888888888887E-2"/>
          <c:y val="0.87885795575077674"/>
          <c:w val="0.89999999999999991"/>
          <c:h val="8.0738069389503786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6. MDDA: Número de casos de diarréia por faixa etária segundo o trimestre (tendência bruta sem correção por intervalos de faixas etárias), GVE 22 Presidente Venceslau, ESP, 2014</a:t>
            </a:r>
            <a:endParaRPr lang="pt-BR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&lt;1a</c:v>
          </c:tx>
          <c:invertIfNegative val="0"/>
          <c:cat>
            <c:strRef>
              <c:f>'GVE22 PRESVENCESLAU CONSOL 2014'!$A$140:$A$143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'GVE22 PRESVENCESLAU CONSOL 2014'!$B$140:$B$143</c:f>
              <c:numCache>
                <c:formatCode>General</c:formatCode>
                <c:ptCount val="4"/>
                <c:pt idx="0">
                  <c:v>43</c:v>
                </c:pt>
                <c:pt idx="1">
                  <c:v>35</c:v>
                </c:pt>
                <c:pt idx="2">
                  <c:v>33</c:v>
                </c:pt>
                <c:pt idx="3">
                  <c:v>34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'GVE22 PRESVENCESLAU CONSOL 2014'!$A$140:$A$143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'GVE22 PRESVENCESLAU CONSOL 2014'!$C$140:$C$143</c:f>
              <c:numCache>
                <c:formatCode>General</c:formatCode>
                <c:ptCount val="4"/>
                <c:pt idx="0">
                  <c:v>116</c:v>
                </c:pt>
                <c:pt idx="1">
                  <c:v>176</c:v>
                </c:pt>
                <c:pt idx="2">
                  <c:v>160</c:v>
                </c:pt>
                <c:pt idx="3">
                  <c:v>124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'GVE22 PRESVENCESLAU CONSOL 2014'!$A$140:$A$143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'GVE22 PRESVENCESLAU CONSOL 2014'!$D$140:$D$143</c:f>
              <c:numCache>
                <c:formatCode>General</c:formatCode>
                <c:ptCount val="4"/>
                <c:pt idx="0">
                  <c:v>73</c:v>
                </c:pt>
                <c:pt idx="1">
                  <c:v>170</c:v>
                </c:pt>
                <c:pt idx="2">
                  <c:v>169</c:v>
                </c:pt>
                <c:pt idx="3">
                  <c:v>141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'GVE22 PRESVENCESLAU CONSOL 2014'!$A$140:$A$143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'GVE22 PRESVENCESLAU CONSOL 2014'!$E$140:$E$143</c:f>
              <c:numCache>
                <c:formatCode>General</c:formatCode>
                <c:ptCount val="4"/>
                <c:pt idx="0">
                  <c:v>442</c:v>
                </c:pt>
                <c:pt idx="1">
                  <c:v>778</c:v>
                </c:pt>
                <c:pt idx="2">
                  <c:v>669</c:v>
                </c:pt>
                <c:pt idx="3">
                  <c:v>828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'GVE22 PRESVENCESLAU CONSOL 2014'!$F$140:$F$143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18656"/>
        <c:axId val="98062848"/>
      </c:barChart>
      <c:catAx>
        <c:axId val="11891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overlay val="0"/>
        </c:title>
        <c:majorTickMark val="out"/>
        <c:minorTickMark val="none"/>
        <c:tickLblPos val="nextTo"/>
        <c:crossAx val="98062848"/>
        <c:crosses val="autoZero"/>
        <c:auto val="1"/>
        <c:lblAlgn val="ctr"/>
        <c:lblOffset val="100"/>
        <c:noMultiLvlLbl val="0"/>
      </c:catAx>
      <c:valAx>
        <c:axId val="98062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9186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7. MDDA: Número de casos de diarréia por plano de tratamento (A, B, C e IGN) segundo o trimestre, GVE 22 Presidente Venceslau, ESP, 2014</a:t>
            </a:r>
            <a:endParaRPr lang="pt-BR"/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'GVE22 PRESVENCESLAU CONSOL 2014'!$A$140:$A$143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'GVE22 PRESVENCESLAU CONSOL 2014'!$H$140:$H$143</c:f>
              <c:numCache>
                <c:formatCode>General</c:formatCode>
                <c:ptCount val="4"/>
                <c:pt idx="0">
                  <c:v>431</c:v>
                </c:pt>
                <c:pt idx="1">
                  <c:v>678</c:v>
                </c:pt>
                <c:pt idx="2">
                  <c:v>539</c:v>
                </c:pt>
                <c:pt idx="3">
                  <c:v>652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'GVE22 PRESVENCESLAU CONSOL 2014'!$A$140:$A$143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'GVE22 PRESVENCESLAU CONSOL 2014'!$I$140:$I$143</c:f>
              <c:numCache>
                <c:formatCode>General</c:formatCode>
                <c:ptCount val="4"/>
                <c:pt idx="0">
                  <c:v>139</c:v>
                </c:pt>
                <c:pt idx="1">
                  <c:v>353</c:v>
                </c:pt>
                <c:pt idx="2">
                  <c:v>355</c:v>
                </c:pt>
                <c:pt idx="3">
                  <c:v>369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'GVE22 PRESVENCESLAU CONSOL 2014'!$A$140:$A$143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'GVE22 PRESVENCESLAU CONSOL 2014'!$J$140:$J$143</c:f>
              <c:numCache>
                <c:formatCode>General</c:formatCode>
                <c:ptCount val="4"/>
                <c:pt idx="0">
                  <c:v>112</c:v>
                </c:pt>
                <c:pt idx="1">
                  <c:v>130</c:v>
                </c:pt>
                <c:pt idx="2">
                  <c:v>103</c:v>
                </c:pt>
                <c:pt idx="3">
                  <c:v>99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'GVE22 PRESVENCESLAU CONSOL 2014'!$A$140:$A$143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'GVE22 PRESVENCESLAU CONSOL 2014'!$K$140:$K$143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34</c:v>
                </c:pt>
                <c:pt idx="3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325056"/>
        <c:axId val="98065152"/>
      </c:barChart>
      <c:catAx>
        <c:axId val="12132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98065152"/>
        <c:crosses val="autoZero"/>
        <c:auto val="1"/>
        <c:lblAlgn val="ctr"/>
        <c:lblOffset val="100"/>
        <c:noMultiLvlLbl val="0"/>
      </c:catAx>
      <c:valAx>
        <c:axId val="980651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13250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24342</xdr:rowOff>
    </xdr:from>
    <xdr:to>
      <xdr:col>0</xdr:col>
      <xdr:colOff>1031492</xdr:colOff>
      <xdr:row>6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4466" cy="601092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54466" cy="601092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45218" cy="602017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46"/>
  <sheetViews>
    <sheetView tabSelected="1" workbookViewId="0"/>
  </sheetViews>
  <sheetFormatPr defaultRowHeight="11.25" x14ac:dyDescent="0.2"/>
  <cols>
    <col min="1" max="1" width="23.85546875" style="2" customWidth="1"/>
    <col min="2" max="2" width="10.5703125" style="2" customWidth="1"/>
    <col min="3" max="3" width="11.140625" style="2" customWidth="1"/>
    <col min="4" max="12" width="9.140625" style="2"/>
    <col min="13" max="13" width="11.85546875" style="2" customWidth="1"/>
    <col min="14" max="15" width="13.140625" style="2" bestFit="1" customWidth="1"/>
    <col min="16" max="16" width="9.140625" style="2"/>
    <col min="17" max="17" width="9.140625" style="17"/>
    <col min="18" max="16384" width="9.140625" style="2"/>
  </cols>
  <sheetData>
    <row r="1" spans="1:17" s="5" customFormat="1" x14ac:dyDescent="0.2">
      <c r="P1" s="16"/>
      <c r="Q1" s="16"/>
    </row>
    <row r="2" spans="1:17" s="5" customFormat="1" ht="18" x14ac:dyDescent="0.25">
      <c r="A2" s="15"/>
      <c r="B2" s="1" t="s">
        <v>38</v>
      </c>
      <c r="G2" s="22" t="s">
        <v>57</v>
      </c>
      <c r="O2" s="16"/>
    </row>
    <row r="3" spans="1:17" s="5" customFormat="1" x14ac:dyDescent="0.2">
      <c r="A3" s="15"/>
      <c r="B3" s="1" t="s">
        <v>39</v>
      </c>
      <c r="O3" s="16"/>
    </row>
    <row r="4" spans="1:17" s="5" customFormat="1" x14ac:dyDescent="0.2">
      <c r="A4" s="15"/>
      <c r="B4" s="1" t="s">
        <v>40</v>
      </c>
      <c r="O4" s="16"/>
    </row>
    <row r="5" spans="1:17" s="5" customFormat="1" x14ac:dyDescent="0.2">
      <c r="A5" s="15"/>
      <c r="B5" s="1" t="s">
        <v>41</v>
      </c>
      <c r="O5" s="16"/>
    </row>
    <row r="6" spans="1:17" s="5" customFormat="1" ht="18" x14ac:dyDescent="0.25">
      <c r="A6" s="15"/>
      <c r="B6" s="4" t="s">
        <v>42</v>
      </c>
      <c r="H6" s="22" t="s">
        <v>70</v>
      </c>
      <c r="O6" s="16"/>
    </row>
    <row r="7" spans="1:17" s="5" customFormat="1" x14ac:dyDescent="0.2">
      <c r="A7" s="15"/>
      <c r="B7" s="4" t="s">
        <v>43</v>
      </c>
      <c r="O7" s="16"/>
    </row>
    <row r="8" spans="1:17" s="5" customFormat="1" x14ac:dyDescent="0.2">
      <c r="A8" s="15"/>
      <c r="B8" s="23" t="s">
        <v>44</v>
      </c>
      <c r="O8" s="16"/>
    </row>
    <row r="9" spans="1:17" s="5" customFormat="1" x14ac:dyDescent="0.2">
      <c r="A9" s="15"/>
      <c r="B9" s="23"/>
      <c r="O9" s="16"/>
    </row>
    <row r="10" spans="1:17" s="5" customFormat="1" ht="12.75" x14ac:dyDescent="0.2">
      <c r="A10" s="15"/>
      <c r="B10" s="23"/>
      <c r="C10" s="24" t="s">
        <v>58</v>
      </c>
      <c r="O10" s="16"/>
    </row>
    <row r="11" spans="1:17" s="5" customFormat="1" ht="12.75" x14ac:dyDescent="0.2">
      <c r="A11" s="15"/>
      <c r="B11" s="23"/>
      <c r="C11" s="25" t="s">
        <v>59</v>
      </c>
      <c r="O11" s="16"/>
    </row>
    <row r="12" spans="1:17" s="5" customFormat="1" ht="12.75" x14ac:dyDescent="0.2">
      <c r="A12" s="15"/>
      <c r="C12" s="25" t="s">
        <v>60</v>
      </c>
      <c r="O12" s="16"/>
    </row>
    <row r="13" spans="1:17" s="5" customFormat="1" ht="12.75" x14ac:dyDescent="0.2">
      <c r="A13" s="15"/>
      <c r="C13" s="24" t="s">
        <v>61</v>
      </c>
      <c r="O13" s="16"/>
    </row>
    <row r="14" spans="1:17" s="5" customFormat="1" ht="12.75" x14ac:dyDescent="0.2">
      <c r="A14" s="15"/>
      <c r="C14" s="24" t="s">
        <v>62</v>
      </c>
      <c r="O14" s="16"/>
    </row>
    <row r="15" spans="1:17" s="5" customFormat="1" ht="12.75" x14ac:dyDescent="0.2">
      <c r="A15" s="15"/>
      <c r="C15" s="24" t="s">
        <v>63</v>
      </c>
      <c r="O15" s="16"/>
    </row>
    <row r="18" spans="1:56" s="27" customFormat="1" ht="16.5" thickBot="1" x14ac:dyDescent="0.3">
      <c r="A18" s="26" t="s">
        <v>64</v>
      </c>
      <c r="M18" s="28"/>
      <c r="Q18" s="29"/>
      <c r="BD18" s="30"/>
    </row>
    <row r="19" spans="1:56" s="8" customFormat="1" ht="32.25" customHeight="1" thickBot="1" x14ac:dyDescent="0.25">
      <c r="A19" s="139" t="s">
        <v>34</v>
      </c>
      <c r="B19" s="141" t="s">
        <v>24</v>
      </c>
      <c r="C19" s="141"/>
      <c r="D19" s="141"/>
      <c r="E19" s="141"/>
      <c r="F19" s="141"/>
      <c r="G19" s="142"/>
      <c r="H19" s="143" t="s">
        <v>25</v>
      </c>
      <c r="I19" s="143"/>
      <c r="J19" s="143"/>
      <c r="K19" s="143"/>
      <c r="L19" s="143"/>
      <c r="M19" s="139" t="s">
        <v>35</v>
      </c>
      <c r="N19" s="139" t="s">
        <v>36</v>
      </c>
      <c r="O19" s="144" t="s">
        <v>37</v>
      </c>
      <c r="P19" s="137"/>
      <c r="Q19" s="138"/>
    </row>
    <row r="20" spans="1:56" s="8" customFormat="1" ht="12" thickBot="1" x14ac:dyDescent="0.25">
      <c r="A20" s="140"/>
      <c r="B20" s="46" t="s">
        <v>26</v>
      </c>
      <c r="C20" s="47" t="s">
        <v>27</v>
      </c>
      <c r="D20" s="47" t="s">
        <v>28</v>
      </c>
      <c r="E20" s="47" t="s">
        <v>29</v>
      </c>
      <c r="F20" s="48" t="s">
        <v>30</v>
      </c>
      <c r="G20" s="49" t="s">
        <v>2</v>
      </c>
      <c r="H20" s="50" t="s">
        <v>31</v>
      </c>
      <c r="I20" s="51" t="s">
        <v>32</v>
      </c>
      <c r="J20" s="51" t="s">
        <v>33</v>
      </c>
      <c r="K20" s="52" t="s">
        <v>30</v>
      </c>
      <c r="L20" s="53" t="s">
        <v>2</v>
      </c>
      <c r="M20" s="140"/>
      <c r="N20" s="140"/>
      <c r="O20" s="145"/>
      <c r="P20" s="137"/>
      <c r="Q20" s="138"/>
      <c r="U20" s="9"/>
      <c r="V20" s="31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1:56" x14ac:dyDescent="0.2">
      <c r="A21" s="56">
        <v>1</v>
      </c>
      <c r="B21" s="58">
        <v>3</v>
      </c>
      <c r="C21" s="59">
        <v>4</v>
      </c>
      <c r="D21" s="59">
        <v>1</v>
      </c>
      <c r="E21" s="59">
        <v>29</v>
      </c>
      <c r="F21" s="60">
        <v>0</v>
      </c>
      <c r="G21" s="54">
        <v>37</v>
      </c>
      <c r="H21" s="58">
        <v>17</v>
      </c>
      <c r="I21" s="59">
        <v>14</v>
      </c>
      <c r="J21" s="59">
        <v>6</v>
      </c>
      <c r="K21" s="60">
        <v>0</v>
      </c>
      <c r="L21" s="54">
        <v>37</v>
      </c>
      <c r="M21" s="58">
        <v>69</v>
      </c>
      <c r="N21" s="59">
        <v>68</v>
      </c>
      <c r="O21" s="63">
        <f>(N21*100/M21)</f>
        <v>98.550724637681157</v>
      </c>
      <c r="P21" s="38"/>
      <c r="Q21" s="20"/>
      <c r="U21" s="32"/>
      <c r="V21" s="33"/>
      <c r="W21" s="33"/>
      <c r="X21" s="33"/>
      <c r="Y21" s="33"/>
      <c r="Z21" s="33"/>
      <c r="AA21" s="33"/>
      <c r="AB21" s="34"/>
      <c r="AC21" s="33"/>
      <c r="AD21" s="33"/>
      <c r="AE21" s="33"/>
      <c r="AF21" s="33"/>
      <c r="AG21" s="3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</row>
    <row r="22" spans="1:56" x14ac:dyDescent="0.2">
      <c r="A22" s="57">
        <v>2</v>
      </c>
      <c r="B22" s="61">
        <v>2</v>
      </c>
      <c r="C22" s="41">
        <v>10</v>
      </c>
      <c r="D22" s="41">
        <v>7</v>
      </c>
      <c r="E22" s="41">
        <v>34</v>
      </c>
      <c r="F22" s="62">
        <v>0</v>
      </c>
      <c r="G22" s="55">
        <v>53</v>
      </c>
      <c r="H22" s="61">
        <v>28</v>
      </c>
      <c r="I22" s="41">
        <v>19</v>
      </c>
      <c r="J22" s="41">
        <v>6</v>
      </c>
      <c r="K22" s="62">
        <v>0</v>
      </c>
      <c r="L22" s="55">
        <v>53</v>
      </c>
      <c r="M22" s="61">
        <v>69</v>
      </c>
      <c r="N22" s="41">
        <v>69</v>
      </c>
      <c r="O22" s="64">
        <f t="shared" ref="O22:O73" si="0">(N22*100/M22)</f>
        <v>100</v>
      </c>
      <c r="P22" s="38"/>
      <c r="Q22" s="20"/>
      <c r="U22" s="14"/>
      <c r="V22" s="33"/>
      <c r="W22" s="33"/>
      <c r="X22" s="33"/>
      <c r="Y22" s="33"/>
      <c r="Z22" s="33"/>
      <c r="AA22" s="33"/>
      <c r="AB22" s="34"/>
      <c r="AC22" s="33"/>
      <c r="AD22" s="33"/>
      <c r="AE22" s="33"/>
      <c r="AF22" s="33"/>
      <c r="AG22" s="3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</row>
    <row r="23" spans="1:56" x14ac:dyDescent="0.2">
      <c r="A23" s="57">
        <v>3</v>
      </c>
      <c r="B23" s="61">
        <v>2</v>
      </c>
      <c r="C23" s="41">
        <v>5</v>
      </c>
      <c r="D23" s="41">
        <v>6</v>
      </c>
      <c r="E23" s="41">
        <v>45</v>
      </c>
      <c r="F23" s="62">
        <v>0</v>
      </c>
      <c r="G23" s="55">
        <v>58</v>
      </c>
      <c r="H23" s="61">
        <v>36</v>
      </c>
      <c r="I23" s="41">
        <v>11</v>
      </c>
      <c r="J23" s="41">
        <v>11</v>
      </c>
      <c r="K23" s="62">
        <v>0</v>
      </c>
      <c r="L23" s="55">
        <v>58</v>
      </c>
      <c r="M23" s="61">
        <v>69</v>
      </c>
      <c r="N23" s="41">
        <v>66</v>
      </c>
      <c r="O23" s="64">
        <f t="shared" si="0"/>
        <v>95.652173913043484</v>
      </c>
      <c r="P23" s="38"/>
      <c r="Q23" s="20"/>
      <c r="U23" s="14"/>
      <c r="V23" s="33"/>
      <c r="W23" s="33"/>
      <c r="X23" s="33"/>
      <c r="Y23" s="33"/>
      <c r="Z23" s="33"/>
      <c r="AA23" s="33"/>
      <c r="AB23" s="34"/>
      <c r="AC23" s="33"/>
      <c r="AD23" s="33"/>
      <c r="AE23" s="33"/>
      <c r="AF23" s="33"/>
      <c r="AG23" s="3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</row>
    <row r="24" spans="1:56" x14ac:dyDescent="0.2">
      <c r="A24" s="57">
        <v>4</v>
      </c>
      <c r="B24" s="61">
        <v>1</v>
      </c>
      <c r="C24" s="41">
        <v>8</v>
      </c>
      <c r="D24" s="41">
        <v>5</v>
      </c>
      <c r="E24" s="41">
        <v>30</v>
      </c>
      <c r="F24" s="62">
        <v>3</v>
      </c>
      <c r="G24" s="55">
        <v>47</v>
      </c>
      <c r="H24" s="61">
        <v>32</v>
      </c>
      <c r="I24" s="41">
        <v>7</v>
      </c>
      <c r="J24" s="41">
        <v>8</v>
      </c>
      <c r="K24" s="62">
        <v>0</v>
      </c>
      <c r="L24" s="55">
        <v>47</v>
      </c>
      <c r="M24" s="61">
        <v>69</v>
      </c>
      <c r="N24" s="41">
        <v>66</v>
      </c>
      <c r="O24" s="64">
        <f t="shared" si="0"/>
        <v>95.652173913043484</v>
      </c>
      <c r="P24" s="38"/>
      <c r="Q24" s="20"/>
      <c r="U24" s="14"/>
      <c r="V24" s="33"/>
      <c r="W24" s="33"/>
      <c r="X24" s="33"/>
      <c r="Y24" s="33"/>
      <c r="Z24" s="33"/>
      <c r="AA24" s="33"/>
      <c r="AB24" s="34"/>
      <c r="AC24" s="33"/>
      <c r="AD24" s="33"/>
      <c r="AE24" s="33"/>
      <c r="AF24" s="33"/>
      <c r="AG24" s="3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</row>
    <row r="25" spans="1:56" x14ac:dyDescent="0.2">
      <c r="A25" s="57">
        <v>5</v>
      </c>
      <c r="B25" s="61">
        <v>4</v>
      </c>
      <c r="C25" s="41">
        <v>10</v>
      </c>
      <c r="D25" s="41">
        <v>6</v>
      </c>
      <c r="E25" s="41">
        <v>39</v>
      </c>
      <c r="F25" s="62">
        <v>0</v>
      </c>
      <c r="G25" s="55">
        <v>59</v>
      </c>
      <c r="H25" s="61">
        <v>45</v>
      </c>
      <c r="I25" s="41">
        <v>5</v>
      </c>
      <c r="J25" s="41">
        <v>9</v>
      </c>
      <c r="K25" s="62">
        <v>0</v>
      </c>
      <c r="L25" s="55">
        <v>59</v>
      </c>
      <c r="M25" s="61">
        <v>69</v>
      </c>
      <c r="N25" s="41">
        <v>66</v>
      </c>
      <c r="O25" s="64">
        <f t="shared" si="0"/>
        <v>95.652173913043484</v>
      </c>
      <c r="P25" s="38"/>
      <c r="Q25" s="20"/>
      <c r="U25" s="14"/>
      <c r="V25" s="33"/>
      <c r="W25" s="33"/>
      <c r="X25" s="33"/>
      <c r="Y25" s="33"/>
      <c r="Z25" s="33"/>
      <c r="AA25" s="33"/>
      <c r="AB25" s="34"/>
      <c r="AC25" s="33"/>
      <c r="AD25" s="33"/>
      <c r="AE25" s="33"/>
      <c r="AF25" s="33"/>
      <c r="AG25" s="3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</row>
    <row r="26" spans="1:56" x14ac:dyDescent="0.2">
      <c r="A26" s="57">
        <v>6</v>
      </c>
      <c r="B26" s="61">
        <v>4</v>
      </c>
      <c r="C26" s="41">
        <v>10</v>
      </c>
      <c r="D26" s="41">
        <v>4</v>
      </c>
      <c r="E26" s="41">
        <v>45</v>
      </c>
      <c r="F26" s="62">
        <v>0</v>
      </c>
      <c r="G26" s="55">
        <v>63</v>
      </c>
      <c r="H26" s="61">
        <v>42</v>
      </c>
      <c r="I26" s="41">
        <v>12</v>
      </c>
      <c r="J26" s="41">
        <v>9</v>
      </c>
      <c r="K26" s="62">
        <v>0</v>
      </c>
      <c r="L26" s="55">
        <v>63</v>
      </c>
      <c r="M26" s="61">
        <v>69</v>
      </c>
      <c r="N26" s="41">
        <v>66</v>
      </c>
      <c r="O26" s="64">
        <f t="shared" si="0"/>
        <v>95.652173913043484</v>
      </c>
      <c r="P26" s="38"/>
      <c r="Q26" s="20"/>
      <c r="U26" s="14"/>
      <c r="V26" s="33"/>
      <c r="W26" s="33"/>
      <c r="X26" s="33"/>
      <c r="Y26" s="33"/>
      <c r="Z26" s="33"/>
      <c r="AA26" s="33"/>
      <c r="AB26" s="34"/>
      <c r="AC26" s="33"/>
      <c r="AD26" s="33"/>
      <c r="AE26" s="33"/>
      <c r="AF26" s="33"/>
      <c r="AG26" s="3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</row>
    <row r="27" spans="1:56" x14ac:dyDescent="0.2">
      <c r="A27" s="57">
        <v>7</v>
      </c>
      <c r="B27" s="61">
        <v>6</v>
      </c>
      <c r="C27" s="41">
        <v>6</v>
      </c>
      <c r="D27" s="41">
        <v>8</v>
      </c>
      <c r="E27" s="41">
        <v>32</v>
      </c>
      <c r="F27" s="62">
        <v>0</v>
      </c>
      <c r="G27" s="55">
        <v>52</v>
      </c>
      <c r="H27" s="61">
        <v>28</v>
      </c>
      <c r="I27" s="41">
        <v>14</v>
      </c>
      <c r="J27" s="41">
        <v>10</v>
      </c>
      <c r="K27" s="62">
        <v>0</v>
      </c>
      <c r="L27" s="55">
        <v>52</v>
      </c>
      <c r="M27" s="61">
        <v>69</v>
      </c>
      <c r="N27" s="41">
        <v>66</v>
      </c>
      <c r="O27" s="64">
        <f t="shared" si="0"/>
        <v>95.652173913043484</v>
      </c>
      <c r="P27" s="38"/>
      <c r="Q27" s="20"/>
      <c r="U27" s="14"/>
      <c r="V27" s="33"/>
      <c r="W27" s="33"/>
      <c r="X27" s="33"/>
      <c r="Y27" s="33"/>
      <c r="Z27" s="33"/>
      <c r="AA27" s="33"/>
      <c r="AB27" s="34"/>
      <c r="AC27" s="33"/>
      <c r="AD27" s="33"/>
      <c r="AE27" s="33"/>
      <c r="AF27" s="33"/>
      <c r="AG27" s="3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</row>
    <row r="28" spans="1:56" x14ac:dyDescent="0.2">
      <c r="A28" s="57">
        <v>8</v>
      </c>
      <c r="B28" s="61">
        <v>2</v>
      </c>
      <c r="C28" s="41">
        <v>14</v>
      </c>
      <c r="D28" s="41">
        <v>4</v>
      </c>
      <c r="E28" s="41">
        <v>24</v>
      </c>
      <c r="F28" s="62">
        <v>0</v>
      </c>
      <c r="G28" s="55">
        <v>44</v>
      </c>
      <c r="H28" s="61">
        <v>32</v>
      </c>
      <c r="I28" s="41">
        <v>4</v>
      </c>
      <c r="J28" s="41">
        <v>8</v>
      </c>
      <c r="K28" s="62">
        <v>0</v>
      </c>
      <c r="L28" s="55">
        <v>44</v>
      </c>
      <c r="M28" s="61">
        <v>69</v>
      </c>
      <c r="N28" s="41">
        <v>66</v>
      </c>
      <c r="O28" s="64">
        <f t="shared" si="0"/>
        <v>95.652173913043484</v>
      </c>
      <c r="P28" s="38"/>
      <c r="Q28" s="20"/>
      <c r="U28" s="14"/>
      <c r="V28" s="33"/>
      <c r="W28" s="33"/>
      <c r="X28" s="33"/>
      <c r="Y28" s="33"/>
      <c r="Z28" s="33"/>
      <c r="AA28" s="33"/>
      <c r="AB28" s="34"/>
      <c r="AC28" s="33"/>
      <c r="AD28" s="33"/>
      <c r="AE28" s="33"/>
      <c r="AF28" s="33"/>
      <c r="AG28" s="3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</row>
    <row r="29" spans="1:56" x14ac:dyDescent="0.2">
      <c r="A29" s="57">
        <v>9</v>
      </c>
      <c r="B29" s="61">
        <v>2</v>
      </c>
      <c r="C29" s="41">
        <v>9</v>
      </c>
      <c r="D29" s="41">
        <v>7</v>
      </c>
      <c r="E29" s="41">
        <v>33</v>
      </c>
      <c r="F29" s="62">
        <v>0</v>
      </c>
      <c r="G29" s="55">
        <v>51</v>
      </c>
      <c r="H29" s="61">
        <v>26</v>
      </c>
      <c r="I29" s="41">
        <v>13</v>
      </c>
      <c r="J29" s="41">
        <v>12</v>
      </c>
      <c r="K29" s="62">
        <v>0</v>
      </c>
      <c r="L29" s="55">
        <v>51</v>
      </c>
      <c r="M29" s="61">
        <v>69</v>
      </c>
      <c r="N29" s="41">
        <v>66</v>
      </c>
      <c r="O29" s="64">
        <f t="shared" si="0"/>
        <v>95.652173913043484</v>
      </c>
      <c r="P29" s="38"/>
      <c r="Q29" s="20"/>
      <c r="U29" s="14"/>
      <c r="V29" s="33"/>
      <c r="W29" s="33"/>
      <c r="X29" s="33"/>
      <c r="Y29" s="33"/>
      <c r="Z29" s="33"/>
      <c r="AA29" s="33"/>
      <c r="AB29" s="34"/>
      <c r="AC29" s="33"/>
      <c r="AD29" s="33"/>
      <c r="AE29" s="33"/>
      <c r="AF29" s="33"/>
      <c r="AG29" s="3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</row>
    <row r="30" spans="1:56" x14ac:dyDescent="0.2">
      <c r="A30" s="57">
        <v>10</v>
      </c>
      <c r="B30" s="61">
        <v>3</v>
      </c>
      <c r="C30" s="41">
        <v>8</v>
      </c>
      <c r="D30" s="41">
        <v>7</v>
      </c>
      <c r="E30" s="41">
        <v>26</v>
      </c>
      <c r="F30" s="62">
        <v>0</v>
      </c>
      <c r="G30" s="55">
        <v>44</v>
      </c>
      <c r="H30" s="61">
        <v>31</v>
      </c>
      <c r="I30" s="41">
        <v>7</v>
      </c>
      <c r="J30" s="41">
        <v>6</v>
      </c>
      <c r="K30" s="62">
        <v>0</v>
      </c>
      <c r="L30" s="55">
        <v>44</v>
      </c>
      <c r="M30" s="61">
        <v>69</v>
      </c>
      <c r="N30" s="41">
        <v>68</v>
      </c>
      <c r="O30" s="64">
        <f t="shared" si="0"/>
        <v>98.550724637681157</v>
      </c>
      <c r="P30" s="38"/>
      <c r="Q30" s="20"/>
      <c r="U30" s="14"/>
      <c r="V30" s="33"/>
      <c r="W30" s="33"/>
      <c r="X30" s="33"/>
      <c r="Y30" s="33"/>
      <c r="Z30" s="33"/>
      <c r="AA30" s="33"/>
      <c r="AB30" s="34"/>
      <c r="AC30" s="33"/>
      <c r="AD30" s="33"/>
      <c r="AE30" s="33"/>
      <c r="AF30" s="33"/>
      <c r="AG30" s="3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</row>
    <row r="31" spans="1:56" x14ac:dyDescent="0.2">
      <c r="A31" s="57">
        <v>11</v>
      </c>
      <c r="B31" s="61">
        <v>5</v>
      </c>
      <c r="C31" s="41">
        <v>12</v>
      </c>
      <c r="D31" s="41">
        <v>5</v>
      </c>
      <c r="E31" s="41">
        <v>30</v>
      </c>
      <c r="F31" s="62">
        <v>6</v>
      </c>
      <c r="G31" s="55">
        <v>58</v>
      </c>
      <c r="H31" s="61">
        <v>32</v>
      </c>
      <c r="I31" s="41">
        <v>11</v>
      </c>
      <c r="J31" s="41">
        <v>14</v>
      </c>
      <c r="K31" s="62">
        <v>1</v>
      </c>
      <c r="L31" s="55">
        <v>58</v>
      </c>
      <c r="M31" s="61">
        <v>69</v>
      </c>
      <c r="N31" s="41">
        <v>68</v>
      </c>
      <c r="O31" s="64">
        <f t="shared" si="0"/>
        <v>98.550724637681157</v>
      </c>
      <c r="P31" s="38"/>
      <c r="Q31" s="20"/>
      <c r="U31" s="14"/>
      <c r="V31" s="33"/>
      <c r="W31" s="33"/>
      <c r="X31" s="33"/>
      <c r="Y31" s="33"/>
      <c r="Z31" s="33"/>
      <c r="AA31" s="33"/>
      <c r="AB31" s="34"/>
      <c r="AC31" s="33"/>
      <c r="AD31" s="33"/>
      <c r="AE31" s="33"/>
      <c r="AF31" s="33"/>
      <c r="AG31" s="3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</row>
    <row r="32" spans="1:56" x14ac:dyDescent="0.2">
      <c r="A32" s="57">
        <v>12</v>
      </c>
      <c r="B32" s="61">
        <v>4</v>
      </c>
      <c r="C32" s="41">
        <v>8</v>
      </c>
      <c r="D32" s="41">
        <v>7</v>
      </c>
      <c r="E32" s="41">
        <v>40</v>
      </c>
      <c r="F32" s="62">
        <v>0</v>
      </c>
      <c r="G32" s="55">
        <v>59</v>
      </c>
      <c r="H32" s="61">
        <v>41</v>
      </c>
      <c r="I32" s="41">
        <v>14</v>
      </c>
      <c r="J32" s="41">
        <v>4</v>
      </c>
      <c r="K32" s="62">
        <v>0</v>
      </c>
      <c r="L32" s="55">
        <v>59</v>
      </c>
      <c r="M32" s="61">
        <v>69</v>
      </c>
      <c r="N32" s="41">
        <v>68</v>
      </c>
      <c r="O32" s="64">
        <f t="shared" si="0"/>
        <v>98.550724637681157</v>
      </c>
      <c r="P32" s="38"/>
      <c r="Q32" s="20"/>
      <c r="U32" s="14"/>
      <c r="V32" s="33"/>
      <c r="W32" s="33"/>
      <c r="X32" s="33"/>
      <c r="Y32" s="33"/>
      <c r="Z32" s="33"/>
      <c r="AA32" s="33"/>
      <c r="AB32" s="34"/>
      <c r="AC32" s="33"/>
      <c r="AD32" s="33"/>
      <c r="AE32" s="33"/>
      <c r="AF32" s="33"/>
      <c r="AG32" s="3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</row>
    <row r="33" spans="1:45" x14ac:dyDescent="0.2">
      <c r="A33" s="57">
        <v>13</v>
      </c>
      <c r="B33" s="61">
        <v>5</v>
      </c>
      <c r="C33" s="41">
        <v>12</v>
      </c>
      <c r="D33" s="41">
        <v>6</v>
      </c>
      <c r="E33" s="41">
        <v>35</v>
      </c>
      <c r="F33" s="62">
        <v>0</v>
      </c>
      <c r="G33" s="55">
        <v>58</v>
      </c>
      <c r="H33" s="61">
        <v>41</v>
      </c>
      <c r="I33" s="41">
        <v>8</v>
      </c>
      <c r="J33" s="41">
        <v>9</v>
      </c>
      <c r="K33" s="62">
        <v>0</v>
      </c>
      <c r="L33" s="55">
        <v>58</v>
      </c>
      <c r="M33" s="61">
        <v>69</v>
      </c>
      <c r="N33" s="41">
        <v>68</v>
      </c>
      <c r="O33" s="64">
        <f t="shared" si="0"/>
        <v>98.550724637681157</v>
      </c>
      <c r="P33" s="38"/>
      <c r="Q33" s="20"/>
      <c r="U33" s="14"/>
      <c r="V33" s="33"/>
      <c r="W33" s="33"/>
      <c r="X33" s="33"/>
      <c r="Y33" s="33"/>
      <c r="Z33" s="33"/>
      <c r="AA33" s="33"/>
      <c r="AB33" s="34"/>
      <c r="AC33" s="33"/>
      <c r="AD33" s="33"/>
      <c r="AE33" s="33"/>
      <c r="AF33" s="33"/>
      <c r="AG33" s="3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</row>
    <row r="34" spans="1:45" x14ac:dyDescent="0.2">
      <c r="A34" s="57">
        <v>14</v>
      </c>
      <c r="B34" s="61">
        <v>0</v>
      </c>
      <c r="C34" s="41">
        <v>6</v>
      </c>
      <c r="D34" s="41">
        <v>8</v>
      </c>
      <c r="E34" s="41">
        <v>36</v>
      </c>
      <c r="F34" s="62">
        <v>0</v>
      </c>
      <c r="G34" s="55">
        <v>50</v>
      </c>
      <c r="H34" s="61">
        <v>33</v>
      </c>
      <c r="I34" s="41">
        <v>8</v>
      </c>
      <c r="J34" s="41">
        <v>9</v>
      </c>
      <c r="K34" s="62">
        <v>0</v>
      </c>
      <c r="L34" s="55">
        <v>50</v>
      </c>
      <c r="M34" s="61">
        <v>69</v>
      </c>
      <c r="N34" s="41">
        <v>68</v>
      </c>
      <c r="O34" s="64">
        <f t="shared" si="0"/>
        <v>98.550724637681157</v>
      </c>
      <c r="P34" s="38"/>
      <c r="Q34" s="20"/>
      <c r="U34" s="14"/>
      <c r="V34" s="32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</row>
    <row r="35" spans="1:45" x14ac:dyDescent="0.2">
      <c r="A35" s="57">
        <v>15</v>
      </c>
      <c r="B35" s="61">
        <v>0</v>
      </c>
      <c r="C35" s="41">
        <v>8</v>
      </c>
      <c r="D35" s="41">
        <v>13</v>
      </c>
      <c r="E35" s="41">
        <v>48</v>
      </c>
      <c r="F35" s="62">
        <v>0</v>
      </c>
      <c r="G35" s="55">
        <v>69</v>
      </c>
      <c r="H35" s="61">
        <v>44</v>
      </c>
      <c r="I35" s="41">
        <v>17</v>
      </c>
      <c r="J35" s="41">
        <v>8</v>
      </c>
      <c r="K35" s="62">
        <v>0</v>
      </c>
      <c r="L35" s="55">
        <v>69</v>
      </c>
      <c r="M35" s="61">
        <v>69</v>
      </c>
      <c r="N35" s="41">
        <v>68</v>
      </c>
      <c r="O35" s="64">
        <f t="shared" si="0"/>
        <v>98.550724637681157</v>
      </c>
      <c r="P35" s="38"/>
      <c r="Q35" s="20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</row>
    <row r="36" spans="1:45" x14ac:dyDescent="0.2">
      <c r="A36" s="57">
        <v>16</v>
      </c>
      <c r="B36" s="61">
        <v>5</v>
      </c>
      <c r="C36" s="41">
        <v>5</v>
      </c>
      <c r="D36" s="41">
        <v>12</v>
      </c>
      <c r="E36" s="41">
        <v>40</v>
      </c>
      <c r="F36" s="62">
        <v>0</v>
      </c>
      <c r="G36" s="55">
        <v>62</v>
      </c>
      <c r="H36" s="61">
        <v>41</v>
      </c>
      <c r="I36" s="41">
        <v>18</v>
      </c>
      <c r="J36" s="41">
        <v>3</v>
      </c>
      <c r="K36" s="62">
        <v>0</v>
      </c>
      <c r="L36" s="55">
        <v>62</v>
      </c>
      <c r="M36" s="61">
        <v>69</v>
      </c>
      <c r="N36" s="41">
        <v>68</v>
      </c>
      <c r="O36" s="64">
        <f t="shared" si="0"/>
        <v>98.550724637681157</v>
      </c>
      <c r="P36" s="38"/>
      <c r="Q36" s="20"/>
      <c r="U36" s="32"/>
      <c r="V36" s="33"/>
      <c r="W36" s="33"/>
      <c r="X36" s="33"/>
      <c r="Y36" s="33"/>
      <c r="Z36" s="33"/>
      <c r="AA36" s="33"/>
      <c r="AB36" s="3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</row>
    <row r="37" spans="1:45" x14ac:dyDescent="0.2">
      <c r="A37" s="57">
        <v>17</v>
      </c>
      <c r="B37" s="61">
        <v>2</v>
      </c>
      <c r="C37" s="41">
        <v>8</v>
      </c>
      <c r="D37" s="41">
        <v>12</v>
      </c>
      <c r="E37" s="41">
        <v>44</v>
      </c>
      <c r="F37" s="62">
        <v>0</v>
      </c>
      <c r="G37" s="55">
        <v>66</v>
      </c>
      <c r="H37" s="61">
        <v>36</v>
      </c>
      <c r="I37" s="41">
        <v>14</v>
      </c>
      <c r="J37" s="41">
        <v>16</v>
      </c>
      <c r="K37" s="62">
        <v>0</v>
      </c>
      <c r="L37" s="55">
        <v>66</v>
      </c>
      <c r="M37" s="61">
        <v>69</v>
      </c>
      <c r="N37" s="41">
        <v>68</v>
      </c>
      <c r="O37" s="64">
        <f t="shared" si="0"/>
        <v>98.550724637681157</v>
      </c>
      <c r="P37" s="38"/>
      <c r="Q37" s="20"/>
      <c r="U37" s="14"/>
      <c r="V37" s="33"/>
      <c r="W37" s="33"/>
      <c r="X37" s="33"/>
      <c r="Y37" s="33"/>
      <c r="Z37" s="33"/>
      <c r="AA37" s="33"/>
      <c r="AB37" s="3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</row>
    <row r="38" spans="1:45" x14ac:dyDescent="0.2">
      <c r="A38" s="57">
        <v>18</v>
      </c>
      <c r="B38" s="61">
        <v>2</v>
      </c>
      <c r="C38" s="41">
        <v>9</v>
      </c>
      <c r="D38" s="41">
        <v>8</v>
      </c>
      <c r="E38" s="41">
        <v>38</v>
      </c>
      <c r="F38" s="62">
        <v>0</v>
      </c>
      <c r="G38" s="55">
        <v>57</v>
      </c>
      <c r="H38" s="61">
        <v>28</v>
      </c>
      <c r="I38" s="41">
        <v>13</v>
      </c>
      <c r="J38" s="41">
        <v>16</v>
      </c>
      <c r="K38" s="62">
        <v>0</v>
      </c>
      <c r="L38" s="55">
        <v>57</v>
      </c>
      <c r="M38" s="61">
        <v>69</v>
      </c>
      <c r="N38" s="41">
        <v>68</v>
      </c>
      <c r="O38" s="64">
        <f t="shared" si="0"/>
        <v>98.550724637681157</v>
      </c>
      <c r="P38" s="38"/>
      <c r="Q38" s="20"/>
      <c r="U38" s="14"/>
      <c r="V38" s="33"/>
      <c r="W38" s="33"/>
      <c r="X38" s="33"/>
      <c r="Y38" s="33"/>
      <c r="Z38" s="33"/>
      <c r="AA38" s="33"/>
      <c r="AB38" s="3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</row>
    <row r="39" spans="1:45" x14ac:dyDescent="0.2">
      <c r="A39" s="57">
        <v>19</v>
      </c>
      <c r="B39" s="61">
        <v>2</v>
      </c>
      <c r="C39" s="41">
        <v>20</v>
      </c>
      <c r="D39" s="41">
        <v>7</v>
      </c>
      <c r="E39" s="41">
        <v>44</v>
      </c>
      <c r="F39" s="62">
        <v>0</v>
      </c>
      <c r="G39" s="55">
        <v>73</v>
      </c>
      <c r="H39" s="61">
        <v>46</v>
      </c>
      <c r="I39" s="41">
        <v>22</v>
      </c>
      <c r="J39" s="41">
        <v>5</v>
      </c>
      <c r="K39" s="62">
        <v>0</v>
      </c>
      <c r="L39" s="55">
        <v>73</v>
      </c>
      <c r="M39" s="61">
        <v>69</v>
      </c>
      <c r="N39" s="41">
        <v>69</v>
      </c>
      <c r="O39" s="64">
        <f t="shared" si="0"/>
        <v>100</v>
      </c>
      <c r="P39" s="38"/>
      <c r="Q39" s="20"/>
      <c r="U39" s="14"/>
      <c r="V39" s="33"/>
      <c r="W39" s="33"/>
      <c r="X39" s="33"/>
      <c r="Y39" s="33"/>
      <c r="Z39" s="33"/>
      <c r="AA39" s="33"/>
      <c r="AB39" s="3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</row>
    <row r="40" spans="1:45" x14ac:dyDescent="0.2">
      <c r="A40" s="57">
        <v>20</v>
      </c>
      <c r="B40" s="61">
        <v>5</v>
      </c>
      <c r="C40" s="41">
        <v>29</v>
      </c>
      <c r="D40" s="41">
        <v>19</v>
      </c>
      <c r="E40" s="41">
        <v>116</v>
      </c>
      <c r="F40" s="62">
        <v>0</v>
      </c>
      <c r="G40" s="55">
        <v>169</v>
      </c>
      <c r="H40" s="61">
        <v>109</v>
      </c>
      <c r="I40" s="41">
        <v>49</v>
      </c>
      <c r="J40" s="41">
        <v>11</v>
      </c>
      <c r="K40" s="62">
        <v>0</v>
      </c>
      <c r="L40" s="55">
        <v>169</v>
      </c>
      <c r="M40" s="61">
        <v>69</v>
      </c>
      <c r="N40" s="41">
        <v>69</v>
      </c>
      <c r="O40" s="64">
        <f t="shared" si="0"/>
        <v>100</v>
      </c>
      <c r="P40" s="38"/>
      <c r="Q40" s="20"/>
      <c r="U40" s="14"/>
      <c r="V40" s="33"/>
      <c r="W40" s="33"/>
      <c r="X40" s="33"/>
      <c r="Y40" s="33"/>
      <c r="Z40" s="33"/>
      <c r="AA40" s="33"/>
      <c r="AB40" s="3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</row>
    <row r="41" spans="1:45" x14ac:dyDescent="0.2">
      <c r="A41" s="57">
        <v>21</v>
      </c>
      <c r="B41" s="61">
        <v>8</v>
      </c>
      <c r="C41" s="41">
        <v>25</v>
      </c>
      <c r="D41" s="41">
        <v>23</v>
      </c>
      <c r="E41" s="41">
        <v>109</v>
      </c>
      <c r="F41" s="62">
        <v>0</v>
      </c>
      <c r="G41" s="55">
        <v>165</v>
      </c>
      <c r="H41" s="61">
        <v>109</v>
      </c>
      <c r="I41" s="41">
        <v>42</v>
      </c>
      <c r="J41" s="41">
        <v>14</v>
      </c>
      <c r="K41" s="62">
        <v>0</v>
      </c>
      <c r="L41" s="55">
        <v>165</v>
      </c>
      <c r="M41" s="61">
        <v>69</v>
      </c>
      <c r="N41" s="41">
        <v>69</v>
      </c>
      <c r="O41" s="64">
        <f t="shared" si="0"/>
        <v>100</v>
      </c>
      <c r="P41" s="38"/>
      <c r="Q41" s="20"/>
      <c r="U41" s="14"/>
      <c r="V41" s="33"/>
      <c r="W41" s="33"/>
      <c r="X41" s="33"/>
      <c r="Y41" s="33"/>
      <c r="Z41" s="33"/>
      <c r="AA41" s="33"/>
      <c r="AB41" s="3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</row>
    <row r="42" spans="1:45" x14ac:dyDescent="0.2">
      <c r="A42" s="57">
        <v>22</v>
      </c>
      <c r="B42" s="61">
        <v>5</v>
      </c>
      <c r="C42" s="41">
        <v>19</v>
      </c>
      <c r="D42" s="41">
        <v>17</v>
      </c>
      <c r="E42" s="41">
        <v>95</v>
      </c>
      <c r="F42" s="62">
        <v>0</v>
      </c>
      <c r="G42" s="55">
        <v>136</v>
      </c>
      <c r="H42" s="61">
        <v>50</v>
      </c>
      <c r="I42" s="41">
        <v>84</v>
      </c>
      <c r="J42" s="41">
        <v>2</v>
      </c>
      <c r="K42" s="62">
        <v>0</v>
      </c>
      <c r="L42" s="55">
        <v>136</v>
      </c>
      <c r="M42" s="61">
        <v>69</v>
      </c>
      <c r="N42" s="41">
        <v>69</v>
      </c>
      <c r="O42" s="64">
        <f t="shared" si="0"/>
        <v>100</v>
      </c>
      <c r="P42" s="38"/>
      <c r="Q42" s="20"/>
      <c r="U42" s="14"/>
      <c r="V42" s="33"/>
      <c r="W42" s="33"/>
      <c r="X42" s="33"/>
      <c r="Y42" s="33"/>
      <c r="Z42" s="33"/>
      <c r="AA42" s="33"/>
      <c r="AB42" s="3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</row>
    <row r="43" spans="1:45" x14ac:dyDescent="0.2">
      <c r="A43" s="57">
        <v>23</v>
      </c>
      <c r="B43" s="61">
        <v>1</v>
      </c>
      <c r="C43" s="41">
        <v>21</v>
      </c>
      <c r="D43" s="41">
        <v>18</v>
      </c>
      <c r="E43" s="41">
        <v>88</v>
      </c>
      <c r="F43" s="62">
        <v>0</v>
      </c>
      <c r="G43" s="55">
        <v>128</v>
      </c>
      <c r="H43" s="61">
        <v>67</v>
      </c>
      <c r="I43" s="41">
        <v>43</v>
      </c>
      <c r="J43" s="41">
        <v>18</v>
      </c>
      <c r="K43" s="62">
        <v>0</v>
      </c>
      <c r="L43" s="55">
        <v>128</v>
      </c>
      <c r="M43" s="61">
        <v>69</v>
      </c>
      <c r="N43" s="41">
        <v>69</v>
      </c>
      <c r="O43" s="64">
        <f t="shared" si="0"/>
        <v>100</v>
      </c>
      <c r="P43" s="38"/>
      <c r="Q43" s="20"/>
      <c r="U43" s="14"/>
      <c r="V43" s="33"/>
      <c r="W43" s="33"/>
      <c r="X43" s="33"/>
      <c r="Y43" s="33"/>
      <c r="Z43" s="33"/>
      <c r="AA43" s="33"/>
      <c r="AB43" s="3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</row>
    <row r="44" spans="1:45" x14ac:dyDescent="0.2">
      <c r="A44" s="57">
        <v>24</v>
      </c>
      <c r="B44" s="61">
        <v>3</v>
      </c>
      <c r="C44" s="41">
        <v>12</v>
      </c>
      <c r="D44" s="41">
        <v>10</v>
      </c>
      <c r="E44" s="41">
        <v>40</v>
      </c>
      <c r="F44" s="62">
        <v>1</v>
      </c>
      <c r="G44" s="55">
        <v>66</v>
      </c>
      <c r="H44" s="61">
        <v>35</v>
      </c>
      <c r="I44" s="41">
        <v>18</v>
      </c>
      <c r="J44" s="41">
        <v>13</v>
      </c>
      <c r="K44" s="62">
        <v>0</v>
      </c>
      <c r="L44" s="55">
        <v>66</v>
      </c>
      <c r="M44" s="61">
        <v>69</v>
      </c>
      <c r="N44" s="41">
        <v>69</v>
      </c>
      <c r="O44" s="64">
        <f t="shared" si="0"/>
        <v>100</v>
      </c>
      <c r="P44" s="38"/>
      <c r="Q44" s="20"/>
      <c r="U44" s="14"/>
      <c r="V44" s="33"/>
      <c r="W44" s="33"/>
      <c r="X44" s="33"/>
      <c r="Y44" s="33"/>
      <c r="Z44" s="33"/>
      <c r="AA44" s="33"/>
      <c r="AB44" s="3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</row>
    <row r="45" spans="1:45" x14ac:dyDescent="0.2">
      <c r="A45" s="57">
        <v>25</v>
      </c>
      <c r="B45" s="61">
        <v>1</v>
      </c>
      <c r="C45" s="41">
        <v>11</v>
      </c>
      <c r="D45" s="41">
        <v>8</v>
      </c>
      <c r="E45" s="41">
        <v>37</v>
      </c>
      <c r="F45" s="62">
        <v>0</v>
      </c>
      <c r="G45" s="55">
        <v>57</v>
      </c>
      <c r="H45" s="61">
        <v>35</v>
      </c>
      <c r="I45" s="41">
        <v>16</v>
      </c>
      <c r="J45" s="41">
        <v>6</v>
      </c>
      <c r="K45" s="62">
        <v>0</v>
      </c>
      <c r="L45" s="55">
        <v>57</v>
      </c>
      <c r="M45" s="61">
        <v>69</v>
      </c>
      <c r="N45" s="41">
        <v>69</v>
      </c>
      <c r="O45" s="64">
        <f t="shared" si="0"/>
        <v>100</v>
      </c>
      <c r="P45" s="38"/>
      <c r="Q45" s="20"/>
      <c r="U45" s="14"/>
      <c r="V45" s="33"/>
      <c r="W45" s="33"/>
      <c r="X45" s="33"/>
      <c r="Y45" s="33"/>
      <c r="Z45" s="33"/>
      <c r="AA45" s="33"/>
      <c r="AB45" s="3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</row>
    <row r="46" spans="1:45" x14ac:dyDescent="0.2">
      <c r="A46" s="57">
        <v>26</v>
      </c>
      <c r="B46" s="61">
        <v>1</v>
      </c>
      <c r="C46" s="41">
        <v>3</v>
      </c>
      <c r="D46" s="41">
        <v>15</v>
      </c>
      <c r="E46" s="41">
        <v>43</v>
      </c>
      <c r="F46" s="62">
        <v>1</v>
      </c>
      <c r="G46" s="55">
        <v>63</v>
      </c>
      <c r="H46" s="61">
        <v>45</v>
      </c>
      <c r="I46" s="41">
        <v>9</v>
      </c>
      <c r="J46" s="41">
        <v>9</v>
      </c>
      <c r="K46" s="62">
        <v>0</v>
      </c>
      <c r="L46" s="55">
        <v>63</v>
      </c>
      <c r="M46" s="61">
        <v>69</v>
      </c>
      <c r="N46" s="41">
        <v>69</v>
      </c>
      <c r="O46" s="64">
        <f t="shared" si="0"/>
        <v>100</v>
      </c>
      <c r="P46" s="38"/>
      <c r="Q46" s="20"/>
      <c r="U46" s="14"/>
      <c r="V46" s="33"/>
      <c r="W46" s="33"/>
      <c r="X46" s="33"/>
      <c r="Y46" s="33"/>
      <c r="Z46" s="33"/>
      <c r="AA46" s="33"/>
      <c r="AB46" s="3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</row>
    <row r="47" spans="1:45" x14ac:dyDescent="0.2">
      <c r="A47" s="57">
        <v>27</v>
      </c>
      <c r="B47" s="61">
        <v>1</v>
      </c>
      <c r="C47" s="41">
        <v>10</v>
      </c>
      <c r="D47" s="41">
        <v>11</v>
      </c>
      <c r="E47" s="41">
        <v>34</v>
      </c>
      <c r="F47" s="62">
        <v>0</v>
      </c>
      <c r="G47" s="55">
        <v>56</v>
      </c>
      <c r="H47" s="61">
        <v>38</v>
      </c>
      <c r="I47" s="41">
        <v>13</v>
      </c>
      <c r="J47" s="41">
        <v>5</v>
      </c>
      <c r="K47" s="62">
        <v>0</v>
      </c>
      <c r="L47" s="55">
        <v>56</v>
      </c>
      <c r="M47" s="61">
        <v>69</v>
      </c>
      <c r="N47" s="41">
        <v>69</v>
      </c>
      <c r="O47" s="64">
        <f t="shared" si="0"/>
        <v>100</v>
      </c>
      <c r="P47" s="38"/>
      <c r="Q47" s="20"/>
      <c r="U47" s="14"/>
      <c r="V47" s="33"/>
      <c r="W47" s="33"/>
      <c r="X47" s="33"/>
      <c r="Y47" s="33"/>
      <c r="Z47" s="33"/>
      <c r="AA47" s="33"/>
      <c r="AB47" s="3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</row>
    <row r="48" spans="1:45" x14ac:dyDescent="0.2">
      <c r="A48" s="57">
        <v>28</v>
      </c>
      <c r="B48" s="61">
        <v>0</v>
      </c>
      <c r="C48" s="41">
        <v>6</v>
      </c>
      <c r="D48" s="41">
        <v>8</v>
      </c>
      <c r="E48" s="41">
        <v>38</v>
      </c>
      <c r="F48" s="62">
        <v>0</v>
      </c>
      <c r="G48" s="55">
        <v>52</v>
      </c>
      <c r="H48" s="61">
        <v>38</v>
      </c>
      <c r="I48" s="41">
        <v>7</v>
      </c>
      <c r="J48" s="41">
        <v>7</v>
      </c>
      <c r="K48" s="62">
        <v>0</v>
      </c>
      <c r="L48" s="55">
        <v>52</v>
      </c>
      <c r="M48" s="61">
        <v>69</v>
      </c>
      <c r="N48" s="41">
        <v>69</v>
      </c>
      <c r="O48" s="64">
        <f t="shared" si="0"/>
        <v>100</v>
      </c>
      <c r="P48" s="38"/>
      <c r="Q48" s="20"/>
      <c r="U48" s="14"/>
      <c r="V48" s="33"/>
      <c r="W48" s="33"/>
      <c r="X48" s="33"/>
      <c r="Y48" s="33"/>
      <c r="Z48" s="33"/>
      <c r="AA48" s="33"/>
      <c r="AB48" s="3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</row>
    <row r="49" spans="1:45" x14ac:dyDescent="0.2">
      <c r="A49" s="57">
        <v>29</v>
      </c>
      <c r="B49" s="61">
        <v>0</v>
      </c>
      <c r="C49" s="41">
        <v>12</v>
      </c>
      <c r="D49" s="41">
        <v>8</v>
      </c>
      <c r="E49" s="41">
        <v>44</v>
      </c>
      <c r="F49" s="62">
        <v>0</v>
      </c>
      <c r="G49" s="55">
        <v>64</v>
      </c>
      <c r="H49" s="61">
        <v>34</v>
      </c>
      <c r="I49" s="41">
        <v>22</v>
      </c>
      <c r="J49" s="41">
        <v>2</v>
      </c>
      <c r="K49" s="62">
        <v>6</v>
      </c>
      <c r="L49" s="55">
        <v>64</v>
      </c>
      <c r="M49" s="61">
        <v>69</v>
      </c>
      <c r="N49" s="41">
        <v>69</v>
      </c>
      <c r="O49" s="64">
        <f t="shared" si="0"/>
        <v>100</v>
      </c>
      <c r="P49" s="38"/>
      <c r="Q49" s="20"/>
      <c r="U49" s="14"/>
      <c r="V49" s="32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</row>
    <row r="50" spans="1:45" x14ac:dyDescent="0.2">
      <c r="A50" s="57">
        <v>30</v>
      </c>
      <c r="B50" s="61">
        <v>2</v>
      </c>
      <c r="C50" s="41">
        <v>7</v>
      </c>
      <c r="D50" s="41">
        <v>3</v>
      </c>
      <c r="E50" s="41">
        <v>28</v>
      </c>
      <c r="F50" s="62">
        <v>0</v>
      </c>
      <c r="G50" s="55">
        <v>40</v>
      </c>
      <c r="H50" s="61">
        <v>23</v>
      </c>
      <c r="I50" s="41">
        <v>9</v>
      </c>
      <c r="J50" s="41">
        <v>5</v>
      </c>
      <c r="K50" s="62">
        <v>3</v>
      </c>
      <c r="L50" s="55">
        <v>40</v>
      </c>
      <c r="M50" s="61">
        <v>69</v>
      </c>
      <c r="N50" s="41">
        <v>69</v>
      </c>
      <c r="O50" s="64">
        <f t="shared" si="0"/>
        <v>100</v>
      </c>
      <c r="P50" s="38"/>
      <c r="Q50" s="20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</row>
    <row r="51" spans="1:45" x14ac:dyDescent="0.2">
      <c r="A51" s="57">
        <v>31</v>
      </c>
      <c r="B51" s="61">
        <v>6</v>
      </c>
      <c r="C51" s="41">
        <v>9</v>
      </c>
      <c r="D51" s="41">
        <v>12</v>
      </c>
      <c r="E51" s="41">
        <v>42</v>
      </c>
      <c r="F51" s="62">
        <v>0</v>
      </c>
      <c r="G51" s="55">
        <v>69</v>
      </c>
      <c r="H51" s="61">
        <v>33</v>
      </c>
      <c r="I51" s="41">
        <v>18</v>
      </c>
      <c r="J51" s="41">
        <v>6</v>
      </c>
      <c r="K51" s="62">
        <v>12</v>
      </c>
      <c r="L51" s="55">
        <v>69</v>
      </c>
      <c r="M51" s="61">
        <v>69</v>
      </c>
      <c r="N51" s="41">
        <v>69</v>
      </c>
      <c r="O51" s="64">
        <f t="shared" si="0"/>
        <v>100</v>
      </c>
      <c r="P51" s="38"/>
      <c r="Q51" s="20"/>
      <c r="U51" s="32"/>
      <c r="V51" s="33"/>
      <c r="W51" s="33"/>
      <c r="X51" s="33"/>
      <c r="Y51" s="33"/>
      <c r="Z51" s="33"/>
      <c r="AA51" s="33"/>
      <c r="AB51" s="3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</row>
    <row r="52" spans="1:45" x14ac:dyDescent="0.2">
      <c r="A52" s="57">
        <v>32</v>
      </c>
      <c r="B52" s="61">
        <v>2</v>
      </c>
      <c r="C52" s="41">
        <v>8</v>
      </c>
      <c r="D52" s="41">
        <v>12</v>
      </c>
      <c r="E52" s="41">
        <v>48</v>
      </c>
      <c r="F52" s="62">
        <v>0</v>
      </c>
      <c r="G52" s="55">
        <v>70</v>
      </c>
      <c r="H52" s="61">
        <v>40</v>
      </c>
      <c r="I52" s="41">
        <v>23</v>
      </c>
      <c r="J52" s="41">
        <v>6</v>
      </c>
      <c r="K52" s="62">
        <v>1</v>
      </c>
      <c r="L52" s="55">
        <v>70</v>
      </c>
      <c r="M52" s="61">
        <v>69</v>
      </c>
      <c r="N52" s="41">
        <v>69</v>
      </c>
      <c r="O52" s="64">
        <f t="shared" si="0"/>
        <v>100</v>
      </c>
      <c r="P52" s="38"/>
      <c r="Q52" s="20"/>
      <c r="U52" s="14"/>
      <c r="V52" s="33"/>
      <c r="W52" s="33"/>
      <c r="X52" s="33"/>
      <c r="Y52" s="33"/>
      <c r="Z52" s="33"/>
      <c r="AA52" s="33"/>
      <c r="AB52" s="3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</row>
    <row r="53" spans="1:45" x14ac:dyDescent="0.2">
      <c r="A53" s="57">
        <v>33</v>
      </c>
      <c r="B53" s="61">
        <v>0</v>
      </c>
      <c r="C53" s="41">
        <v>21</v>
      </c>
      <c r="D53" s="41">
        <v>12</v>
      </c>
      <c r="E53" s="41">
        <v>63</v>
      </c>
      <c r="F53" s="62">
        <v>0</v>
      </c>
      <c r="G53" s="55">
        <v>96</v>
      </c>
      <c r="H53" s="61">
        <v>49</v>
      </c>
      <c r="I53" s="41">
        <v>41</v>
      </c>
      <c r="J53" s="41">
        <v>6</v>
      </c>
      <c r="K53" s="62">
        <v>0</v>
      </c>
      <c r="L53" s="55">
        <v>96</v>
      </c>
      <c r="M53" s="61">
        <v>69</v>
      </c>
      <c r="N53" s="41">
        <v>69</v>
      </c>
      <c r="O53" s="64">
        <f t="shared" si="0"/>
        <v>100</v>
      </c>
      <c r="P53" s="38"/>
      <c r="Q53" s="20"/>
      <c r="U53" s="14"/>
      <c r="V53" s="33"/>
      <c r="W53" s="33"/>
      <c r="X53" s="33"/>
      <c r="Y53" s="33"/>
      <c r="Z53" s="33"/>
      <c r="AA53" s="33"/>
      <c r="AB53" s="3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</row>
    <row r="54" spans="1:45" x14ac:dyDescent="0.2">
      <c r="A54" s="57">
        <v>34</v>
      </c>
      <c r="B54" s="61">
        <v>3</v>
      </c>
      <c r="C54" s="41">
        <v>16</v>
      </c>
      <c r="D54" s="41">
        <v>24</v>
      </c>
      <c r="E54" s="41">
        <v>73</v>
      </c>
      <c r="F54" s="62">
        <v>0</v>
      </c>
      <c r="G54" s="55">
        <v>116</v>
      </c>
      <c r="H54" s="61">
        <v>57</v>
      </c>
      <c r="I54" s="41">
        <v>37</v>
      </c>
      <c r="J54" s="41">
        <v>22</v>
      </c>
      <c r="K54" s="62">
        <v>0</v>
      </c>
      <c r="L54" s="55">
        <v>116</v>
      </c>
      <c r="M54" s="61">
        <v>69</v>
      </c>
      <c r="N54" s="41">
        <v>69</v>
      </c>
      <c r="O54" s="64">
        <f t="shared" si="0"/>
        <v>100</v>
      </c>
      <c r="P54" s="38"/>
      <c r="Q54" s="20"/>
      <c r="U54" s="14"/>
      <c r="V54" s="33"/>
      <c r="W54" s="33"/>
      <c r="X54" s="33"/>
      <c r="Y54" s="33"/>
      <c r="Z54" s="33"/>
      <c r="AA54" s="33"/>
      <c r="AB54" s="3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</row>
    <row r="55" spans="1:45" x14ac:dyDescent="0.2">
      <c r="A55" s="57">
        <v>35</v>
      </c>
      <c r="B55" s="61">
        <v>2</v>
      </c>
      <c r="C55" s="41">
        <v>11</v>
      </c>
      <c r="D55" s="41">
        <v>13</v>
      </c>
      <c r="E55" s="41">
        <v>66</v>
      </c>
      <c r="F55" s="62">
        <v>0</v>
      </c>
      <c r="G55" s="55">
        <v>92</v>
      </c>
      <c r="H55" s="61">
        <v>46</v>
      </c>
      <c r="I55" s="41">
        <v>35</v>
      </c>
      <c r="J55" s="41">
        <v>9</v>
      </c>
      <c r="K55" s="62">
        <v>2</v>
      </c>
      <c r="L55" s="55">
        <v>92</v>
      </c>
      <c r="M55" s="61">
        <v>69</v>
      </c>
      <c r="N55" s="41">
        <v>69</v>
      </c>
      <c r="O55" s="64">
        <f t="shared" si="0"/>
        <v>100</v>
      </c>
      <c r="P55" s="38"/>
      <c r="Q55" s="20"/>
      <c r="U55" s="14"/>
      <c r="V55" s="33"/>
      <c r="W55" s="33"/>
      <c r="X55" s="33"/>
      <c r="Y55" s="33"/>
      <c r="Z55" s="33"/>
      <c r="AA55" s="33"/>
      <c r="AB55" s="3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</row>
    <row r="56" spans="1:45" x14ac:dyDescent="0.2">
      <c r="A56" s="57">
        <v>36</v>
      </c>
      <c r="B56" s="61">
        <v>2</v>
      </c>
      <c r="C56" s="41">
        <v>16</v>
      </c>
      <c r="D56" s="41">
        <v>22</v>
      </c>
      <c r="E56" s="41">
        <v>43</v>
      </c>
      <c r="F56" s="62">
        <v>0</v>
      </c>
      <c r="G56" s="55">
        <v>83</v>
      </c>
      <c r="H56" s="61">
        <v>33</v>
      </c>
      <c r="I56" s="41">
        <v>39</v>
      </c>
      <c r="J56" s="41">
        <v>8</v>
      </c>
      <c r="K56" s="62">
        <v>3</v>
      </c>
      <c r="L56" s="55">
        <v>83</v>
      </c>
      <c r="M56" s="61">
        <v>69</v>
      </c>
      <c r="N56" s="41">
        <v>69</v>
      </c>
      <c r="O56" s="64">
        <f t="shared" si="0"/>
        <v>100</v>
      </c>
      <c r="P56" s="38"/>
      <c r="Q56" s="20"/>
      <c r="U56" s="14"/>
      <c r="V56" s="33"/>
      <c r="W56" s="33"/>
      <c r="X56" s="33"/>
      <c r="Y56" s="33"/>
      <c r="Z56" s="33"/>
      <c r="AA56" s="33"/>
      <c r="AB56" s="3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</row>
    <row r="57" spans="1:45" x14ac:dyDescent="0.2">
      <c r="A57" s="57">
        <v>37</v>
      </c>
      <c r="B57" s="61">
        <v>7</v>
      </c>
      <c r="C57" s="41">
        <v>22</v>
      </c>
      <c r="D57" s="41">
        <v>17</v>
      </c>
      <c r="E57" s="41">
        <v>64</v>
      </c>
      <c r="F57" s="62">
        <v>0</v>
      </c>
      <c r="G57" s="55">
        <v>110</v>
      </c>
      <c r="H57" s="61">
        <v>53</v>
      </c>
      <c r="I57" s="41">
        <v>47</v>
      </c>
      <c r="J57" s="41">
        <v>8</v>
      </c>
      <c r="K57" s="62">
        <v>2</v>
      </c>
      <c r="L57" s="55">
        <v>110</v>
      </c>
      <c r="M57" s="61">
        <v>69</v>
      </c>
      <c r="N57" s="41">
        <v>69</v>
      </c>
      <c r="O57" s="64">
        <f t="shared" si="0"/>
        <v>100</v>
      </c>
      <c r="P57" s="38"/>
      <c r="Q57" s="20"/>
      <c r="U57" s="14"/>
      <c r="V57" s="33"/>
      <c r="W57" s="33"/>
      <c r="X57" s="33"/>
      <c r="Y57" s="33"/>
      <c r="Z57" s="33"/>
      <c r="AA57" s="33"/>
      <c r="AB57" s="3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</row>
    <row r="58" spans="1:45" x14ac:dyDescent="0.2">
      <c r="A58" s="57">
        <v>38</v>
      </c>
      <c r="B58" s="61">
        <v>5</v>
      </c>
      <c r="C58" s="41">
        <v>12</v>
      </c>
      <c r="D58" s="41">
        <v>14</v>
      </c>
      <c r="E58" s="41">
        <v>73</v>
      </c>
      <c r="F58" s="62">
        <v>0</v>
      </c>
      <c r="G58" s="55">
        <v>104</v>
      </c>
      <c r="H58" s="61">
        <v>49</v>
      </c>
      <c r="I58" s="41">
        <v>37</v>
      </c>
      <c r="J58" s="41">
        <v>13</v>
      </c>
      <c r="K58" s="62">
        <v>5</v>
      </c>
      <c r="L58" s="55">
        <v>104</v>
      </c>
      <c r="M58" s="61">
        <v>69</v>
      </c>
      <c r="N58" s="41">
        <v>69</v>
      </c>
      <c r="O58" s="64">
        <f t="shared" si="0"/>
        <v>100</v>
      </c>
      <c r="P58" s="38"/>
      <c r="Q58" s="20"/>
      <c r="U58" s="14"/>
      <c r="V58" s="33"/>
      <c r="W58" s="33"/>
      <c r="X58" s="33"/>
      <c r="Y58" s="33"/>
      <c r="Z58" s="33"/>
      <c r="AA58" s="33"/>
      <c r="AB58" s="3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</row>
    <row r="59" spans="1:45" x14ac:dyDescent="0.2">
      <c r="A59" s="57">
        <v>39</v>
      </c>
      <c r="B59" s="61">
        <v>3</v>
      </c>
      <c r="C59" s="41">
        <v>10</v>
      </c>
      <c r="D59" s="41">
        <v>13</v>
      </c>
      <c r="E59" s="41">
        <v>53</v>
      </c>
      <c r="F59" s="62">
        <v>0</v>
      </c>
      <c r="G59" s="55">
        <v>79</v>
      </c>
      <c r="H59" s="61">
        <v>46</v>
      </c>
      <c r="I59" s="41">
        <v>27</v>
      </c>
      <c r="J59" s="41">
        <v>6</v>
      </c>
      <c r="K59" s="62">
        <v>0</v>
      </c>
      <c r="L59" s="55">
        <v>79</v>
      </c>
      <c r="M59" s="61">
        <v>69</v>
      </c>
      <c r="N59" s="41">
        <v>69</v>
      </c>
      <c r="O59" s="64">
        <f t="shared" si="0"/>
        <v>100</v>
      </c>
      <c r="P59" s="38"/>
      <c r="Q59" s="20"/>
      <c r="U59" s="14"/>
      <c r="V59" s="33"/>
      <c r="W59" s="33"/>
      <c r="X59" s="33"/>
      <c r="Y59" s="33"/>
      <c r="Z59" s="33"/>
      <c r="AA59" s="33"/>
      <c r="AB59" s="3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</row>
    <row r="60" spans="1:45" x14ac:dyDescent="0.2">
      <c r="A60" s="57">
        <v>40</v>
      </c>
      <c r="B60" s="61">
        <v>4</v>
      </c>
      <c r="C60" s="41">
        <v>11</v>
      </c>
      <c r="D60" s="41">
        <v>18</v>
      </c>
      <c r="E60" s="41">
        <v>46</v>
      </c>
      <c r="F60" s="62">
        <v>0</v>
      </c>
      <c r="G60" s="55">
        <v>79</v>
      </c>
      <c r="H60" s="61">
        <v>45</v>
      </c>
      <c r="I60" s="41">
        <v>28</v>
      </c>
      <c r="J60" s="41">
        <v>6</v>
      </c>
      <c r="K60" s="62">
        <v>0</v>
      </c>
      <c r="L60" s="55">
        <v>79</v>
      </c>
      <c r="M60" s="61">
        <v>69</v>
      </c>
      <c r="N60" s="41">
        <v>69</v>
      </c>
      <c r="O60" s="64">
        <f t="shared" si="0"/>
        <v>100</v>
      </c>
      <c r="P60" s="38"/>
      <c r="Q60" s="20"/>
      <c r="U60" s="14"/>
      <c r="V60" s="33"/>
      <c r="W60" s="33"/>
      <c r="X60" s="33"/>
      <c r="Y60" s="33"/>
      <c r="Z60" s="33"/>
      <c r="AA60" s="33"/>
      <c r="AB60" s="3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</row>
    <row r="61" spans="1:45" x14ac:dyDescent="0.2">
      <c r="A61" s="57">
        <v>41</v>
      </c>
      <c r="B61" s="61">
        <v>2</v>
      </c>
      <c r="C61" s="41">
        <v>10</v>
      </c>
      <c r="D61" s="41">
        <v>14</v>
      </c>
      <c r="E61" s="41">
        <v>66</v>
      </c>
      <c r="F61" s="62">
        <v>0</v>
      </c>
      <c r="G61" s="55">
        <v>92</v>
      </c>
      <c r="H61" s="61">
        <v>43</v>
      </c>
      <c r="I61" s="41">
        <v>44</v>
      </c>
      <c r="J61" s="41">
        <v>5</v>
      </c>
      <c r="K61" s="62">
        <v>0</v>
      </c>
      <c r="L61" s="55">
        <v>92</v>
      </c>
      <c r="M61" s="61">
        <v>69</v>
      </c>
      <c r="N61" s="41">
        <v>69</v>
      </c>
      <c r="O61" s="64">
        <f t="shared" si="0"/>
        <v>100</v>
      </c>
      <c r="P61" s="38"/>
      <c r="Q61" s="20"/>
      <c r="U61" s="14"/>
      <c r="V61" s="33"/>
      <c r="W61" s="33"/>
      <c r="X61" s="33"/>
      <c r="Y61" s="33"/>
      <c r="Z61" s="33"/>
      <c r="AA61" s="33"/>
      <c r="AB61" s="3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</row>
    <row r="62" spans="1:45" x14ac:dyDescent="0.2">
      <c r="A62" s="57">
        <v>42</v>
      </c>
      <c r="B62" s="61">
        <v>4</v>
      </c>
      <c r="C62" s="41">
        <v>13</v>
      </c>
      <c r="D62" s="41">
        <v>16</v>
      </c>
      <c r="E62" s="41">
        <v>168</v>
      </c>
      <c r="F62" s="62">
        <v>0</v>
      </c>
      <c r="G62" s="55">
        <v>201</v>
      </c>
      <c r="H62" s="61">
        <v>155</v>
      </c>
      <c r="I62" s="41">
        <v>35</v>
      </c>
      <c r="J62" s="41">
        <v>9</v>
      </c>
      <c r="K62" s="62">
        <v>2</v>
      </c>
      <c r="L62" s="55">
        <v>201</v>
      </c>
      <c r="M62" s="61">
        <v>69</v>
      </c>
      <c r="N62" s="41">
        <v>69</v>
      </c>
      <c r="O62" s="64">
        <f t="shared" si="0"/>
        <v>100</v>
      </c>
      <c r="P62" s="38"/>
      <c r="Q62" s="20"/>
      <c r="U62" s="14"/>
      <c r="V62" s="33"/>
      <c r="W62" s="33"/>
      <c r="X62" s="33"/>
      <c r="Y62" s="33"/>
      <c r="Z62" s="33"/>
      <c r="AA62" s="33"/>
      <c r="AB62" s="3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</row>
    <row r="63" spans="1:45" x14ac:dyDescent="0.2">
      <c r="A63" s="57">
        <v>43</v>
      </c>
      <c r="B63" s="61">
        <v>3</v>
      </c>
      <c r="C63" s="41">
        <v>11</v>
      </c>
      <c r="D63" s="41">
        <v>17</v>
      </c>
      <c r="E63" s="41">
        <v>74</v>
      </c>
      <c r="F63" s="62">
        <v>0</v>
      </c>
      <c r="G63" s="55">
        <v>105</v>
      </c>
      <c r="H63" s="61">
        <v>69</v>
      </c>
      <c r="I63" s="41">
        <v>31</v>
      </c>
      <c r="J63" s="41">
        <v>5</v>
      </c>
      <c r="K63" s="62">
        <v>0</v>
      </c>
      <c r="L63" s="55">
        <v>105</v>
      </c>
      <c r="M63" s="61">
        <v>69</v>
      </c>
      <c r="N63" s="41">
        <v>69</v>
      </c>
      <c r="O63" s="64">
        <f t="shared" si="0"/>
        <v>100</v>
      </c>
      <c r="P63" s="38"/>
      <c r="Q63" s="20"/>
      <c r="U63" s="14"/>
      <c r="V63" s="33"/>
      <c r="W63" s="33"/>
      <c r="X63" s="33"/>
      <c r="Y63" s="33"/>
      <c r="Z63" s="33"/>
      <c r="AA63" s="33"/>
      <c r="AB63" s="3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</row>
    <row r="64" spans="1:45" x14ac:dyDescent="0.2">
      <c r="A64" s="57">
        <v>44</v>
      </c>
      <c r="B64" s="61">
        <v>2</v>
      </c>
      <c r="C64" s="41">
        <v>6</v>
      </c>
      <c r="D64" s="41">
        <v>12</v>
      </c>
      <c r="E64" s="41">
        <v>60</v>
      </c>
      <c r="F64" s="62">
        <v>1</v>
      </c>
      <c r="G64" s="55">
        <v>81</v>
      </c>
      <c r="H64" s="61">
        <v>46</v>
      </c>
      <c r="I64" s="41">
        <v>18</v>
      </c>
      <c r="J64" s="41">
        <v>17</v>
      </c>
      <c r="K64" s="62">
        <v>0</v>
      </c>
      <c r="L64" s="55">
        <v>81</v>
      </c>
      <c r="M64" s="61">
        <v>69</v>
      </c>
      <c r="N64" s="41">
        <v>69</v>
      </c>
      <c r="O64" s="64">
        <f t="shared" si="0"/>
        <v>100</v>
      </c>
      <c r="P64" s="38"/>
      <c r="Q64" s="20"/>
      <c r="U64" s="14"/>
      <c r="V64" s="32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</row>
    <row r="65" spans="1:56" x14ac:dyDescent="0.2">
      <c r="A65" s="57">
        <v>45</v>
      </c>
      <c r="B65" s="61">
        <v>4</v>
      </c>
      <c r="C65" s="41">
        <v>7</v>
      </c>
      <c r="D65" s="41">
        <v>8</v>
      </c>
      <c r="E65" s="41">
        <v>108</v>
      </c>
      <c r="F65" s="62">
        <v>0</v>
      </c>
      <c r="G65" s="55">
        <v>127</v>
      </c>
      <c r="H65" s="61">
        <v>82</v>
      </c>
      <c r="I65" s="41">
        <v>27</v>
      </c>
      <c r="J65" s="41">
        <v>18</v>
      </c>
      <c r="K65" s="62">
        <v>0</v>
      </c>
      <c r="L65" s="55">
        <v>127</v>
      </c>
      <c r="M65" s="61">
        <v>69</v>
      </c>
      <c r="N65" s="41">
        <v>69</v>
      </c>
      <c r="O65" s="64">
        <f t="shared" si="0"/>
        <v>100</v>
      </c>
      <c r="P65" s="38"/>
      <c r="Q65" s="20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</row>
    <row r="66" spans="1:56" x14ac:dyDescent="0.2">
      <c r="A66" s="57">
        <v>46</v>
      </c>
      <c r="B66" s="61">
        <v>5</v>
      </c>
      <c r="C66" s="41">
        <v>4</v>
      </c>
      <c r="D66" s="41">
        <v>3</v>
      </c>
      <c r="E66" s="41">
        <v>43</v>
      </c>
      <c r="F66" s="62">
        <v>0</v>
      </c>
      <c r="G66" s="55">
        <v>55</v>
      </c>
      <c r="H66" s="61">
        <v>35</v>
      </c>
      <c r="I66" s="41">
        <v>19</v>
      </c>
      <c r="J66" s="41">
        <v>0</v>
      </c>
      <c r="K66" s="62">
        <v>1</v>
      </c>
      <c r="L66" s="55">
        <v>55</v>
      </c>
      <c r="M66" s="61">
        <v>69</v>
      </c>
      <c r="N66" s="41">
        <v>68</v>
      </c>
      <c r="O66" s="64">
        <f t="shared" si="0"/>
        <v>98.550724637681157</v>
      </c>
      <c r="P66" s="38"/>
      <c r="Q66" s="20"/>
      <c r="U66" s="32"/>
      <c r="V66" s="33"/>
      <c r="W66" s="33"/>
      <c r="X66" s="33"/>
      <c r="Y66" s="33"/>
      <c r="Z66" s="33"/>
      <c r="AA66" s="33"/>
      <c r="AB66" s="3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</row>
    <row r="67" spans="1:56" x14ac:dyDescent="0.2">
      <c r="A67" s="57">
        <v>47</v>
      </c>
      <c r="B67" s="61">
        <v>1</v>
      </c>
      <c r="C67" s="41">
        <v>7</v>
      </c>
      <c r="D67" s="41">
        <v>3</v>
      </c>
      <c r="E67" s="41">
        <v>36</v>
      </c>
      <c r="F67" s="62">
        <v>0</v>
      </c>
      <c r="G67" s="55">
        <v>47</v>
      </c>
      <c r="H67" s="61">
        <v>31</v>
      </c>
      <c r="I67" s="41">
        <v>12</v>
      </c>
      <c r="J67" s="41">
        <v>2</v>
      </c>
      <c r="K67" s="62">
        <v>2</v>
      </c>
      <c r="L67" s="55">
        <v>47</v>
      </c>
      <c r="M67" s="61">
        <v>69</v>
      </c>
      <c r="N67" s="41">
        <v>69</v>
      </c>
      <c r="O67" s="64">
        <f t="shared" si="0"/>
        <v>100</v>
      </c>
      <c r="P67" s="38"/>
      <c r="Q67" s="20"/>
      <c r="U67" s="14"/>
      <c r="V67" s="33"/>
      <c r="W67" s="33"/>
      <c r="X67" s="33"/>
      <c r="Y67" s="33"/>
      <c r="Z67" s="33"/>
      <c r="AA67" s="33"/>
      <c r="AB67" s="3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</row>
    <row r="68" spans="1:56" x14ac:dyDescent="0.2">
      <c r="A68" s="57">
        <v>48</v>
      </c>
      <c r="B68" s="61">
        <v>3</v>
      </c>
      <c r="C68" s="41">
        <v>9</v>
      </c>
      <c r="D68" s="41">
        <v>3</v>
      </c>
      <c r="E68" s="41">
        <v>57</v>
      </c>
      <c r="F68" s="62">
        <v>0</v>
      </c>
      <c r="G68" s="55">
        <v>72</v>
      </c>
      <c r="H68" s="61">
        <v>36</v>
      </c>
      <c r="I68" s="41">
        <v>25</v>
      </c>
      <c r="J68" s="41">
        <v>9</v>
      </c>
      <c r="K68" s="62">
        <v>2</v>
      </c>
      <c r="L68" s="55">
        <v>72</v>
      </c>
      <c r="M68" s="61">
        <v>69</v>
      </c>
      <c r="N68" s="41">
        <v>69</v>
      </c>
      <c r="O68" s="64">
        <f t="shared" si="0"/>
        <v>100</v>
      </c>
      <c r="P68" s="38"/>
      <c r="Q68" s="20"/>
      <c r="U68" s="14"/>
      <c r="V68" s="33"/>
      <c r="W68" s="33"/>
      <c r="X68" s="33"/>
      <c r="Y68" s="33"/>
      <c r="Z68" s="33"/>
      <c r="AA68" s="33"/>
      <c r="AB68" s="3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</row>
    <row r="69" spans="1:56" x14ac:dyDescent="0.2">
      <c r="A69" s="57">
        <v>49</v>
      </c>
      <c r="B69" s="61">
        <v>1</v>
      </c>
      <c r="C69" s="41">
        <v>12</v>
      </c>
      <c r="D69" s="41">
        <v>10</v>
      </c>
      <c r="E69" s="41">
        <v>44</v>
      </c>
      <c r="F69" s="62">
        <v>0</v>
      </c>
      <c r="G69" s="55">
        <v>67</v>
      </c>
      <c r="H69" s="61">
        <v>30</v>
      </c>
      <c r="I69" s="41">
        <v>33</v>
      </c>
      <c r="J69" s="41">
        <v>3</v>
      </c>
      <c r="K69" s="62">
        <v>1</v>
      </c>
      <c r="L69" s="55">
        <v>67</v>
      </c>
      <c r="M69" s="61">
        <v>69</v>
      </c>
      <c r="N69" s="41">
        <v>69</v>
      </c>
      <c r="O69" s="64">
        <f t="shared" si="0"/>
        <v>100</v>
      </c>
      <c r="P69" s="38"/>
      <c r="Q69" s="20"/>
      <c r="U69" s="14"/>
      <c r="V69" s="33"/>
      <c r="W69" s="33"/>
      <c r="X69" s="33"/>
      <c r="Y69" s="33"/>
      <c r="Z69" s="33"/>
      <c r="AA69" s="33"/>
      <c r="AB69" s="3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</row>
    <row r="70" spans="1:56" x14ac:dyDescent="0.2">
      <c r="A70" s="57">
        <v>50</v>
      </c>
      <c r="B70" s="61">
        <v>1</v>
      </c>
      <c r="C70" s="41">
        <v>13</v>
      </c>
      <c r="D70" s="41">
        <v>9</v>
      </c>
      <c r="E70" s="41">
        <v>47</v>
      </c>
      <c r="F70" s="62">
        <v>0</v>
      </c>
      <c r="G70" s="55">
        <v>70</v>
      </c>
      <c r="H70" s="61">
        <v>26</v>
      </c>
      <c r="I70" s="41">
        <v>32</v>
      </c>
      <c r="J70" s="41">
        <v>12</v>
      </c>
      <c r="K70" s="62">
        <v>0</v>
      </c>
      <c r="L70" s="55">
        <v>70</v>
      </c>
      <c r="M70" s="61">
        <v>69</v>
      </c>
      <c r="N70" s="41">
        <v>69</v>
      </c>
      <c r="O70" s="64">
        <f t="shared" si="0"/>
        <v>100</v>
      </c>
      <c r="P70" s="38"/>
      <c r="Q70" s="20"/>
      <c r="U70" s="14"/>
      <c r="V70" s="33"/>
      <c r="W70" s="33"/>
      <c r="X70" s="33"/>
      <c r="Y70" s="33"/>
      <c r="Z70" s="33"/>
      <c r="AA70" s="33"/>
      <c r="AB70" s="3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</row>
    <row r="71" spans="1:56" x14ac:dyDescent="0.2">
      <c r="A71" s="57">
        <v>51</v>
      </c>
      <c r="B71" s="61">
        <v>1</v>
      </c>
      <c r="C71" s="41">
        <v>4</v>
      </c>
      <c r="D71" s="41">
        <v>5</v>
      </c>
      <c r="E71" s="41">
        <v>13</v>
      </c>
      <c r="F71" s="62">
        <v>0</v>
      </c>
      <c r="G71" s="55">
        <v>23</v>
      </c>
      <c r="H71" s="61">
        <v>13</v>
      </c>
      <c r="I71" s="41">
        <v>9</v>
      </c>
      <c r="J71" s="41">
        <v>1</v>
      </c>
      <c r="K71" s="62">
        <v>0</v>
      </c>
      <c r="L71" s="55">
        <v>23</v>
      </c>
      <c r="M71" s="61">
        <v>69</v>
      </c>
      <c r="N71" s="41">
        <v>69</v>
      </c>
      <c r="O71" s="64">
        <f t="shared" si="0"/>
        <v>100</v>
      </c>
      <c r="P71" s="38"/>
      <c r="Q71" s="20"/>
      <c r="U71" s="14"/>
      <c r="V71" s="33"/>
      <c r="W71" s="33"/>
      <c r="X71" s="33"/>
      <c r="Y71" s="33"/>
      <c r="Z71" s="33"/>
      <c r="AA71" s="33"/>
      <c r="AB71" s="3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</row>
    <row r="72" spans="1:56" x14ac:dyDescent="0.2">
      <c r="A72" s="57">
        <v>52</v>
      </c>
      <c r="B72" s="61">
        <v>0</v>
      </c>
      <c r="C72" s="41">
        <v>6</v>
      </c>
      <c r="D72" s="41">
        <v>5</v>
      </c>
      <c r="E72" s="41">
        <v>21</v>
      </c>
      <c r="F72" s="62">
        <v>0</v>
      </c>
      <c r="G72" s="55">
        <v>32</v>
      </c>
      <c r="H72" s="61">
        <v>13</v>
      </c>
      <c r="I72" s="41">
        <v>19</v>
      </c>
      <c r="J72" s="41">
        <v>0</v>
      </c>
      <c r="K72" s="62">
        <v>0</v>
      </c>
      <c r="L72" s="55">
        <v>32</v>
      </c>
      <c r="M72" s="61">
        <v>69</v>
      </c>
      <c r="N72" s="41">
        <v>69</v>
      </c>
      <c r="O72" s="64">
        <f t="shared" si="0"/>
        <v>100</v>
      </c>
      <c r="P72" s="38"/>
      <c r="Q72" s="20"/>
      <c r="U72" s="14"/>
      <c r="V72" s="33"/>
      <c r="W72" s="33"/>
      <c r="X72" s="33"/>
      <c r="Y72" s="33"/>
      <c r="Z72" s="33"/>
      <c r="AA72" s="33"/>
      <c r="AB72" s="3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</row>
    <row r="73" spans="1:56" ht="12" thickBot="1" x14ac:dyDescent="0.25">
      <c r="A73" s="65">
        <v>53</v>
      </c>
      <c r="B73" s="66">
        <v>3</v>
      </c>
      <c r="C73" s="67">
        <v>11</v>
      </c>
      <c r="D73" s="67">
        <v>18</v>
      </c>
      <c r="E73" s="67">
        <v>45</v>
      </c>
      <c r="F73" s="68">
        <v>0</v>
      </c>
      <c r="G73" s="69">
        <v>77</v>
      </c>
      <c r="H73" s="66">
        <v>28</v>
      </c>
      <c r="I73" s="67">
        <v>37</v>
      </c>
      <c r="J73" s="67">
        <v>12</v>
      </c>
      <c r="K73" s="68">
        <v>0</v>
      </c>
      <c r="L73" s="69">
        <v>77</v>
      </c>
      <c r="M73" s="66">
        <v>69</v>
      </c>
      <c r="N73" s="67">
        <v>69</v>
      </c>
      <c r="O73" s="70">
        <f t="shared" si="0"/>
        <v>100</v>
      </c>
      <c r="P73" s="38"/>
      <c r="Q73" s="20"/>
      <c r="U73" s="14"/>
      <c r="V73" s="33"/>
      <c r="W73" s="33"/>
      <c r="X73" s="33"/>
      <c r="Y73" s="33"/>
      <c r="Z73" s="33"/>
      <c r="AA73" s="33"/>
      <c r="AB73" s="3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</row>
    <row r="74" spans="1:56" ht="12" thickBot="1" x14ac:dyDescent="0.25">
      <c r="A74" s="71" t="s">
        <v>2</v>
      </c>
      <c r="B74" s="72">
        <v>145</v>
      </c>
      <c r="C74" s="73">
        <v>576</v>
      </c>
      <c r="D74" s="73">
        <v>553</v>
      </c>
      <c r="E74" s="73">
        <v>2717</v>
      </c>
      <c r="F74" s="74">
        <v>12</v>
      </c>
      <c r="G74" s="75">
        <v>4003</v>
      </c>
      <c r="H74" s="72">
        <v>2300</v>
      </c>
      <c r="I74" s="73">
        <v>1216</v>
      </c>
      <c r="J74" s="73">
        <v>444</v>
      </c>
      <c r="K74" s="74">
        <v>43</v>
      </c>
      <c r="L74" s="75">
        <v>4003</v>
      </c>
      <c r="M74" s="72">
        <v>69</v>
      </c>
      <c r="N74" s="73">
        <v>68</v>
      </c>
      <c r="O74" s="76">
        <v>99.12</v>
      </c>
      <c r="P74" s="39"/>
      <c r="Q74" s="21"/>
      <c r="U74" s="14"/>
      <c r="V74" s="33"/>
      <c r="W74" s="33"/>
      <c r="X74" s="33"/>
      <c r="Y74" s="33"/>
      <c r="Z74" s="33"/>
      <c r="AA74" s="33"/>
      <c r="AB74" s="3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</row>
    <row r="75" spans="1:56" x14ac:dyDescent="0.2">
      <c r="A75" s="5" t="s">
        <v>66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35" t="s">
        <v>65</v>
      </c>
      <c r="O75" s="36" t="s">
        <v>65</v>
      </c>
      <c r="U75" s="14"/>
      <c r="V75" s="33"/>
      <c r="W75" s="33"/>
      <c r="X75" s="33"/>
      <c r="Y75" s="33"/>
      <c r="Z75" s="33"/>
      <c r="AA75" s="33"/>
      <c r="AB75" s="3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</row>
    <row r="76" spans="1:56" x14ac:dyDescent="0.2">
      <c r="A76" s="37" t="s">
        <v>67</v>
      </c>
      <c r="U76" s="14"/>
      <c r="V76" s="33"/>
      <c r="W76" s="33"/>
      <c r="X76" s="33"/>
      <c r="Y76" s="33"/>
      <c r="Z76" s="33"/>
      <c r="AA76" s="33"/>
      <c r="AB76" s="3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</row>
    <row r="77" spans="1:56" x14ac:dyDescent="0.2">
      <c r="U77" s="14"/>
      <c r="V77" s="33"/>
      <c r="W77" s="33"/>
      <c r="X77" s="33"/>
      <c r="Y77" s="33"/>
      <c r="Z77" s="33"/>
      <c r="AA77" s="33"/>
      <c r="AB77" s="3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</row>
    <row r="78" spans="1:56" x14ac:dyDescent="0.2">
      <c r="U78" s="14"/>
      <c r="V78" s="33"/>
      <c r="W78" s="33"/>
      <c r="X78" s="33"/>
      <c r="Y78" s="33"/>
      <c r="Z78" s="33"/>
      <c r="AA78" s="33"/>
      <c r="AB78" s="3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</row>
    <row r="79" spans="1:56" s="8" customFormat="1" ht="16.5" thickBot="1" x14ac:dyDescent="0.3">
      <c r="A79" s="26" t="s">
        <v>71</v>
      </c>
      <c r="B79" s="3"/>
      <c r="C79" s="3"/>
      <c r="D79" s="3"/>
      <c r="E79" s="3"/>
      <c r="F79" s="3"/>
      <c r="G79" s="3"/>
      <c r="H79" s="3"/>
      <c r="I79" s="3"/>
      <c r="J79" s="3"/>
      <c r="K79" s="3"/>
      <c r="M79" s="19"/>
      <c r="Q79" s="18"/>
      <c r="U79" s="9"/>
      <c r="V79" s="33"/>
      <c r="W79" s="33"/>
      <c r="X79" s="33"/>
      <c r="Y79" s="33"/>
      <c r="Z79" s="33"/>
      <c r="AA79" s="33"/>
      <c r="AB79" s="34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BD79" s="9"/>
    </row>
    <row r="80" spans="1:56" ht="12" thickBot="1" x14ac:dyDescent="0.25">
      <c r="A80" s="146" t="s">
        <v>0</v>
      </c>
      <c r="B80" s="148" t="s">
        <v>24</v>
      </c>
      <c r="C80" s="149"/>
      <c r="D80" s="149"/>
      <c r="E80" s="149"/>
      <c r="F80" s="149"/>
      <c r="G80" s="150"/>
      <c r="H80" s="148" t="s">
        <v>25</v>
      </c>
      <c r="I80" s="149"/>
      <c r="J80" s="149"/>
      <c r="K80" s="149"/>
      <c r="L80" s="150"/>
      <c r="M80" s="151"/>
      <c r="N80" s="10"/>
      <c r="U80" s="14"/>
      <c r="V80" s="32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</row>
    <row r="81" spans="1:45" ht="12" thickBot="1" x14ac:dyDescent="0.25">
      <c r="A81" s="147"/>
      <c r="B81" s="100" t="s">
        <v>26</v>
      </c>
      <c r="C81" s="101" t="s">
        <v>27</v>
      </c>
      <c r="D81" s="101" t="s">
        <v>28</v>
      </c>
      <c r="E81" s="101" t="s">
        <v>29</v>
      </c>
      <c r="F81" s="102" t="s">
        <v>30</v>
      </c>
      <c r="G81" s="42" t="s">
        <v>2</v>
      </c>
      <c r="H81" s="43" t="s">
        <v>31</v>
      </c>
      <c r="I81" s="44" t="s">
        <v>32</v>
      </c>
      <c r="J81" s="44" t="s">
        <v>33</v>
      </c>
      <c r="K81" s="45" t="s">
        <v>30</v>
      </c>
      <c r="L81" s="103" t="s">
        <v>2</v>
      </c>
      <c r="M81" s="151"/>
      <c r="N81" s="10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</row>
    <row r="82" spans="1:45" x14ac:dyDescent="0.2">
      <c r="A82" s="78" t="s">
        <v>3</v>
      </c>
      <c r="B82" s="80">
        <v>1</v>
      </c>
      <c r="C82" s="81">
        <v>9</v>
      </c>
      <c r="D82" s="81">
        <v>18</v>
      </c>
      <c r="E82" s="81">
        <v>82</v>
      </c>
      <c r="F82" s="82">
        <v>0</v>
      </c>
      <c r="G82" s="88">
        <v>110</v>
      </c>
      <c r="H82" s="80">
        <v>110</v>
      </c>
      <c r="I82" s="81">
        <v>0</v>
      </c>
      <c r="J82" s="81">
        <v>0</v>
      </c>
      <c r="K82" s="90">
        <v>0</v>
      </c>
      <c r="L82" s="88">
        <v>110</v>
      </c>
      <c r="M82" s="33"/>
      <c r="N82" s="10"/>
    </row>
    <row r="83" spans="1:45" x14ac:dyDescent="0.2">
      <c r="A83" s="79" t="s">
        <v>4</v>
      </c>
      <c r="B83" s="83">
        <v>15</v>
      </c>
      <c r="C83" s="40">
        <v>46</v>
      </c>
      <c r="D83" s="40">
        <v>21</v>
      </c>
      <c r="E83" s="40">
        <v>13</v>
      </c>
      <c r="F83" s="84">
        <v>0</v>
      </c>
      <c r="G83" s="89">
        <v>95</v>
      </c>
      <c r="H83" s="83">
        <v>95</v>
      </c>
      <c r="I83" s="40">
        <v>0</v>
      </c>
      <c r="J83" s="40">
        <v>0</v>
      </c>
      <c r="K83" s="57">
        <v>0</v>
      </c>
      <c r="L83" s="89">
        <v>95</v>
      </c>
      <c r="M83" s="33"/>
      <c r="N83" s="10"/>
    </row>
    <row r="84" spans="1:45" x14ac:dyDescent="0.2">
      <c r="A84" s="79" t="s">
        <v>5</v>
      </c>
      <c r="B84" s="83">
        <v>28</v>
      </c>
      <c r="C84" s="40">
        <v>142</v>
      </c>
      <c r="D84" s="40">
        <v>154</v>
      </c>
      <c r="E84" s="40">
        <v>502</v>
      </c>
      <c r="F84" s="84">
        <v>0</v>
      </c>
      <c r="G84" s="89">
        <v>826</v>
      </c>
      <c r="H84" s="83">
        <v>413</v>
      </c>
      <c r="I84" s="40">
        <v>211</v>
      </c>
      <c r="J84" s="40">
        <v>202</v>
      </c>
      <c r="K84" s="57">
        <v>0</v>
      </c>
      <c r="L84" s="89">
        <v>826</v>
      </c>
      <c r="M84" s="33"/>
      <c r="N84" s="10"/>
    </row>
    <row r="85" spans="1:45" x14ac:dyDescent="0.2">
      <c r="A85" s="79" t="s">
        <v>6</v>
      </c>
      <c r="B85" s="83">
        <v>0</v>
      </c>
      <c r="C85" s="40">
        <v>2</v>
      </c>
      <c r="D85" s="40">
        <v>4</v>
      </c>
      <c r="E85" s="40">
        <v>7</v>
      </c>
      <c r="F85" s="84">
        <v>0</v>
      </c>
      <c r="G85" s="89">
        <v>13</v>
      </c>
      <c r="H85" s="83">
        <v>13</v>
      </c>
      <c r="I85" s="40">
        <v>0</v>
      </c>
      <c r="J85" s="40">
        <v>0</v>
      </c>
      <c r="K85" s="57">
        <v>0</v>
      </c>
      <c r="L85" s="89">
        <v>13</v>
      </c>
      <c r="M85" s="33"/>
      <c r="N85" s="10"/>
    </row>
    <row r="86" spans="1:45" x14ac:dyDescent="0.2">
      <c r="A86" s="79" t="s">
        <v>7</v>
      </c>
      <c r="B86" s="83">
        <v>5</v>
      </c>
      <c r="C86" s="40">
        <v>12</v>
      </c>
      <c r="D86" s="40">
        <v>12</v>
      </c>
      <c r="E86" s="40">
        <v>80</v>
      </c>
      <c r="F86" s="84">
        <v>2</v>
      </c>
      <c r="G86" s="89">
        <v>111</v>
      </c>
      <c r="H86" s="83">
        <v>110</v>
      </c>
      <c r="I86" s="40">
        <v>0</v>
      </c>
      <c r="J86" s="40">
        <v>0</v>
      </c>
      <c r="K86" s="57">
        <v>1</v>
      </c>
      <c r="L86" s="89">
        <v>111</v>
      </c>
      <c r="M86" s="33"/>
      <c r="N86" s="10"/>
    </row>
    <row r="87" spans="1:45" x14ac:dyDescent="0.2">
      <c r="A87" s="79" t="s">
        <v>8</v>
      </c>
      <c r="B87" s="83">
        <v>3</v>
      </c>
      <c r="C87" s="40">
        <v>34</v>
      </c>
      <c r="D87" s="40">
        <v>22</v>
      </c>
      <c r="E87" s="40">
        <v>321</v>
      </c>
      <c r="F87" s="84">
        <v>0</v>
      </c>
      <c r="G87" s="89">
        <v>380</v>
      </c>
      <c r="H87" s="83">
        <v>371</v>
      </c>
      <c r="I87" s="40">
        <v>9</v>
      </c>
      <c r="J87" s="40">
        <v>0</v>
      </c>
      <c r="K87" s="57">
        <v>0</v>
      </c>
      <c r="L87" s="89">
        <v>380</v>
      </c>
      <c r="M87" s="33"/>
      <c r="N87" s="10"/>
    </row>
    <row r="88" spans="1:45" x14ac:dyDescent="0.2">
      <c r="A88" s="79" t="s">
        <v>9</v>
      </c>
      <c r="B88" s="83">
        <v>1</v>
      </c>
      <c r="C88" s="40">
        <v>3</v>
      </c>
      <c r="D88" s="40">
        <v>1</v>
      </c>
      <c r="E88" s="40">
        <v>12</v>
      </c>
      <c r="F88" s="84">
        <v>0</v>
      </c>
      <c r="G88" s="89">
        <v>17</v>
      </c>
      <c r="H88" s="83">
        <v>17</v>
      </c>
      <c r="I88" s="40">
        <v>0</v>
      </c>
      <c r="J88" s="40">
        <v>0</v>
      </c>
      <c r="K88" s="57">
        <v>0</v>
      </c>
      <c r="L88" s="89">
        <v>17</v>
      </c>
      <c r="M88" s="33"/>
      <c r="N88" s="10"/>
    </row>
    <row r="89" spans="1:45" x14ac:dyDescent="0.2">
      <c r="A89" s="79" t="s">
        <v>10</v>
      </c>
      <c r="B89" s="83">
        <v>19</v>
      </c>
      <c r="C89" s="40">
        <v>74</v>
      </c>
      <c r="D89" s="40">
        <v>78</v>
      </c>
      <c r="E89" s="40">
        <v>391</v>
      </c>
      <c r="F89" s="84">
        <v>8</v>
      </c>
      <c r="G89" s="89">
        <v>570</v>
      </c>
      <c r="H89" s="83">
        <v>232</v>
      </c>
      <c r="I89" s="40">
        <v>338</v>
      </c>
      <c r="J89" s="40">
        <v>0</v>
      </c>
      <c r="K89" s="57">
        <v>0</v>
      </c>
      <c r="L89" s="89">
        <v>570</v>
      </c>
      <c r="M89" s="33"/>
      <c r="N89" s="10"/>
    </row>
    <row r="90" spans="1:45" x14ac:dyDescent="0.2">
      <c r="A90" s="79" t="s">
        <v>11</v>
      </c>
      <c r="B90" s="83">
        <v>1</v>
      </c>
      <c r="C90" s="40">
        <v>8</v>
      </c>
      <c r="D90" s="40">
        <v>9</v>
      </c>
      <c r="E90" s="40">
        <v>37</v>
      </c>
      <c r="F90" s="84">
        <v>1</v>
      </c>
      <c r="G90" s="89">
        <v>56</v>
      </c>
      <c r="H90" s="83">
        <v>26</v>
      </c>
      <c r="I90" s="40">
        <v>1</v>
      </c>
      <c r="J90" s="40">
        <v>29</v>
      </c>
      <c r="K90" s="57">
        <v>0</v>
      </c>
      <c r="L90" s="89">
        <v>56</v>
      </c>
      <c r="M90" s="33"/>
      <c r="N90" s="10"/>
    </row>
    <row r="91" spans="1:45" x14ac:dyDescent="0.2">
      <c r="A91" s="79" t="s">
        <v>12</v>
      </c>
      <c r="B91" s="83">
        <v>3</v>
      </c>
      <c r="C91" s="40">
        <v>2</v>
      </c>
      <c r="D91" s="40">
        <v>4</v>
      </c>
      <c r="E91" s="40">
        <v>4</v>
      </c>
      <c r="F91" s="84">
        <v>0</v>
      </c>
      <c r="G91" s="89">
        <v>13</v>
      </c>
      <c r="H91" s="83">
        <v>11</v>
      </c>
      <c r="I91" s="40">
        <v>2</v>
      </c>
      <c r="J91" s="40">
        <v>0</v>
      </c>
      <c r="K91" s="57">
        <v>0</v>
      </c>
      <c r="L91" s="89">
        <v>13</v>
      </c>
      <c r="M91" s="33"/>
      <c r="N91" s="10"/>
    </row>
    <row r="92" spans="1:45" x14ac:dyDescent="0.2">
      <c r="A92" s="79" t="s">
        <v>13</v>
      </c>
      <c r="B92" s="83">
        <v>0</v>
      </c>
      <c r="C92" s="40">
        <v>7</v>
      </c>
      <c r="D92" s="40">
        <v>3</v>
      </c>
      <c r="E92" s="40">
        <v>15</v>
      </c>
      <c r="F92" s="84">
        <v>0</v>
      </c>
      <c r="G92" s="89">
        <v>25</v>
      </c>
      <c r="H92" s="83">
        <v>16</v>
      </c>
      <c r="I92" s="40">
        <v>2</v>
      </c>
      <c r="J92" s="40">
        <v>7</v>
      </c>
      <c r="K92" s="57">
        <v>0</v>
      </c>
      <c r="L92" s="89">
        <v>25</v>
      </c>
      <c r="M92" s="33"/>
      <c r="N92" s="10"/>
    </row>
    <row r="93" spans="1:45" x14ac:dyDescent="0.2">
      <c r="A93" s="79" t="s">
        <v>14</v>
      </c>
      <c r="B93" s="83">
        <v>5</v>
      </c>
      <c r="C93" s="40">
        <v>26</v>
      </c>
      <c r="D93" s="40">
        <v>30</v>
      </c>
      <c r="E93" s="40">
        <v>126</v>
      </c>
      <c r="F93" s="84">
        <v>0</v>
      </c>
      <c r="G93" s="89">
        <v>187</v>
      </c>
      <c r="H93" s="83">
        <v>61</v>
      </c>
      <c r="I93" s="40">
        <v>124</v>
      </c>
      <c r="J93" s="40">
        <v>1</v>
      </c>
      <c r="K93" s="57">
        <v>1</v>
      </c>
      <c r="L93" s="89">
        <v>187</v>
      </c>
      <c r="M93" s="33"/>
      <c r="N93" s="10"/>
    </row>
    <row r="94" spans="1:45" x14ac:dyDescent="0.2">
      <c r="A94" s="79" t="s">
        <v>15</v>
      </c>
      <c r="B94" s="83">
        <v>25</v>
      </c>
      <c r="C94" s="40">
        <v>78</v>
      </c>
      <c r="D94" s="40">
        <v>60</v>
      </c>
      <c r="E94" s="40">
        <v>306</v>
      </c>
      <c r="F94" s="84">
        <v>0</v>
      </c>
      <c r="G94" s="89">
        <v>469</v>
      </c>
      <c r="H94" s="83">
        <v>290</v>
      </c>
      <c r="I94" s="40">
        <v>114</v>
      </c>
      <c r="J94" s="40">
        <v>65</v>
      </c>
      <c r="K94" s="57">
        <v>0</v>
      </c>
      <c r="L94" s="89">
        <v>469</v>
      </c>
      <c r="M94" s="33"/>
      <c r="N94" s="10"/>
    </row>
    <row r="95" spans="1:45" x14ac:dyDescent="0.2">
      <c r="A95" s="79" t="s">
        <v>16</v>
      </c>
      <c r="B95" s="83">
        <v>0</v>
      </c>
      <c r="C95" s="40">
        <v>0</v>
      </c>
      <c r="D95" s="40">
        <v>0</v>
      </c>
      <c r="E95" s="40">
        <v>16</v>
      </c>
      <c r="F95" s="84">
        <v>0</v>
      </c>
      <c r="G95" s="89">
        <v>16</v>
      </c>
      <c r="H95" s="83">
        <v>16</v>
      </c>
      <c r="I95" s="40">
        <v>0</v>
      </c>
      <c r="J95" s="40">
        <v>0</v>
      </c>
      <c r="K95" s="57">
        <v>0</v>
      </c>
      <c r="L95" s="89">
        <v>16</v>
      </c>
      <c r="M95" s="33"/>
      <c r="N95" s="10"/>
    </row>
    <row r="96" spans="1:45" x14ac:dyDescent="0.2">
      <c r="A96" s="79" t="s">
        <v>17</v>
      </c>
      <c r="B96" s="83">
        <v>9</v>
      </c>
      <c r="C96" s="40">
        <v>9</v>
      </c>
      <c r="D96" s="40">
        <v>9</v>
      </c>
      <c r="E96" s="40">
        <v>87</v>
      </c>
      <c r="F96" s="84">
        <v>1</v>
      </c>
      <c r="G96" s="89">
        <v>115</v>
      </c>
      <c r="H96" s="83">
        <v>93</v>
      </c>
      <c r="I96" s="40">
        <v>7</v>
      </c>
      <c r="J96" s="40">
        <v>15</v>
      </c>
      <c r="K96" s="57">
        <v>0</v>
      </c>
      <c r="L96" s="89">
        <v>115</v>
      </c>
      <c r="M96" s="33"/>
      <c r="N96" s="10"/>
    </row>
    <row r="97" spans="1:55" x14ac:dyDescent="0.2">
      <c r="A97" s="79" t="s">
        <v>18</v>
      </c>
      <c r="B97" s="83">
        <v>2</v>
      </c>
      <c r="C97" s="40">
        <v>0</v>
      </c>
      <c r="D97" s="40">
        <v>3</v>
      </c>
      <c r="E97" s="40">
        <v>1</v>
      </c>
      <c r="F97" s="84">
        <v>0</v>
      </c>
      <c r="G97" s="89">
        <v>6</v>
      </c>
      <c r="H97" s="83">
        <v>6</v>
      </c>
      <c r="I97" s="40">
        <v>0</v>
      </c>
      <c r="J97" s="40">
        <v>0</v>
      </c>
      <c r="K97" s="57">
        <v>0</v>
      </c>
      <c r="L97" s="89">
        <v>6</v>
      </c>
      <c r="M97" s="33"/>
      <c r="N97" s="10"/>
    </row>
    <row r="98" spans="1:55" x14ac:dyDescent="0.2">
      <c r="A98" s="79" t="s">
        <v>19</v>
      </c>
      <c r="B98" s="83">
        <v>8</v>
      </c>
      <c r="C98" s="40">
        <v>22</v>
      </c>
      <c r="D98" s="40">
        <v>17</v>
      </c>
      <c r="E98" s="40">
        <v>162</v>
      </c>
      <c r="F98" s="84">
        <v>0</v>
      </c>
      <c r="G98" s="89">
        <v>209</v>
      </c>
      <c r="H98" s="83">
        <v>102</v>
      </c>
      <c r="I98" s="40">
        <v>6</v>
      </c>
      <c r="J98" s="40">
        <v>101</v>
      </c>
      <c r="K98" s="57">
        <v>0</v>
      </c>
      <c r="L98" s="89">
        <v>209</v>
      </c>
      <c r="M98" s="33"/>
      <c r="N98" s="10"/>
    </row>
    <row r="99" spans="1:55" x14ac:dyDescent="0.2">
      <c r="A99" s="79" t="s">
        <v>20</v>
      </c>
      <c r="B99" s="83">
        <v>0</v>
      </c>
      <c r="C99" s="40">
        <v>1</v>
      </c>
      <c r="D99" s="40">
        <v>2</v>
      </c>
      <c r="E99" s="40">
        <v>9</v>
      </c>
      <c r="F99" s="84">
        <v>0</v>
      </c>
      <c r="G99" s="89">
        <v>12</v>
      </c>
      <c r="H99" s="83">
        <v>12</v>
      </c>
      <c r="I99" s="40">
        <v>0</v>
      </c>
      <c r="J99" s="40">
        <v>0</v>
      </c>
      <c r="K99" s="57">
        <v>0</v>
      </c>
      <c r="L99" s="89">
        <v>12</v>
      </c>
      <c r="M99" s="33"/>
      <c r="N99" s="10"/>
    </row>
    <row r="100" spans="1:55" x14ac:dyDescent="0.2">
      <c r="A100" s="79" t="s">
        <v>21</v>
      </c>
      <c r="B100" s="83">
        <v>0</v>
      </c>
      <c r="C100" s="40">
        <v>9</v>
      </c>
      <c r="D100" s="40">
        <v>11</v>
      </c>
      <c r="E100" s="40">
        <v>51</v>
      </c>
      <c r="F100" s="84">
        <v>0</v>
      </c>
      <c r="G100" s="89">
        <v>71</v>
      </c>
      <c r="H100" s="83">
        <v>40</v>
      </c>
      <c r="I100" s="40">
        <v>31</v>
      </c>
      <c r="J100" s="40">
        <v>0</v>
      </c>
      <c r="K100" s="57">
        <v>0</v>
      </c>
      <c r="L100" s="89">
        <v>71</v>
      </c>
      <c r="M100" s="33"/>
      <c r="N100" s="10"/>
    </row>
    <row r="101" spans="1:55" x14ac:dyDescent="0.2">
      <c r="A101" s="79" t="s">
        <v>22</v>
      </c>
      <c r="B101" s="83">
        <v>20</v>
      </c>
      <c r="C101" s="40">
        <v>91</v>
      </c>
      <c r="D101" s="40">
        <v>95</v>
      </c>
      <c r="E101" s="40">
        <v>478</v>
      </c>
      <c r="F101" s="84">
        <v>0</v>
      </c>
      <c r="G101" s="89">
        <v>684</v>
      </c>
      <c r="H101" s="83">
        <v>248</v>
      </c>
      <c r="I101" s="40">
        <v>371</v>
      </c>
      <c r="J101" s="40">
        <v>24</v>
      </c>
      <c r="K101" s="57">
        <v>41</v>
      </c>
      <c r="L101" s="89">
        <v>684</v>
      </c>
      <c r="M101" s="33"/>
      <c r="N101" s="10"/>
    </row>
    <row r="102" spans="1:55" ht="12" thickBot="1" x14ac:dyDescent="0.25">
      <c r="A102" s="92" t="s">
        <v>23</v>
      </c>
      <c r="B102" s="85">
        <v>0</v>
      </c>
      <c r="C102" s="86">
        <v>1</v>
      </c>
      <c r="D102" s="86">
        <v>0</v>
      </c>
      <c r="E102" s="86">
        <v>17</v>
      </c>
      <c r="F102" s="87">
        <v>0</v>
      </c>
      <c r="G102" s="91">
        <v>18</v>
      </c>
      <c r="H102" s="85">
        <v>18</v>
      </c>
      <c r="I102" s="86">
        <v>0</v>
      </c>
      <c r="J102" s="86">
        <v>0</v>
      </c>
      <c r="K102" s="65">
        <v>0</v>
      </c>
      <c r="L102" s="91">
        <v>18</v>
      </c>
      <c r="M102" s="33"/>
      <c r="N102" s="10"/>
    </row>
    <row r="103" spans="1:55" ht="12" thickBot="1" x14ac:dyDescent="0.25">
      <c r="A103" s="93" t="s">
        <v>2</v>
      </c>
      <c r="B103" s="94">
        <v>145</v>
      </c>
      <c r="C103" s="95">
        <v>576</v>
      </c>
      <c r="D103" s="95">
        <v>553</v>
      </c>
      <c r="E103" s="95">
        <v>2717</v>
      </c>
      <c r="F103" s="95">
        <v>12</v>
      </c>
      <c r="G103" s="96">
        <v>4003</v>
      </c>
      <c r="H103" s="97">
        <v>2300</v>
      </c>
      <c r="I103" s="95">
        <v>1216</v>
      </c>
      <c r="J103" s="95">
        <v>444</v>
      </c>
      <c r="K103" s="98">
        <v>43</v>
      </c>
      <c r="L103" s="99">
        <v>4003</v>
      </c>
      <c r="M103" s="34"/>
      <c r="N103" s="7"/>
    </row>
    <row r="104" spans="1:55" x14ac:dyDescent="0.2">
      <c r="A104" s="5" t="s">
        <v>66</v>
      </c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34"/>
      <c r="N104" s="14"/>
    </row>
    <row r="105" spans="1:55" x14ac:dyDescent="0.2">
      <c r="A105" s="37" t="s">
        <v>67</v>
      </c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34"/>
      <c r="N105" s="14"/>
    </row>
    <row r="106" spans="1:55" x14ac:dyDescent="0.2">
      <c r="A106" s="37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34"/>
      <c r="N106" s="14"/>
    </row>
    <row r="107" spans="1:55" x14ac:dyDescent="0.2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</row>
    <row r="108" spans="1:55" ht="16.5" thickBot="1" x14ac:dyDescent="0.3">
      <c r="A108" s="27" t="s">
        <v>72</v>
      </c>
      <c r="B108" s="3"/>
      <c r="C108" s="3"/>
      <c r="D108" s="3"/>
      <c r="E108" s="3"/>
      <c r="F108" s="3"/>
      <c r="G108" s="3"/>
      <c r="H108" s="3"/>
      <c r="I108" s="3"/>
      <c r="J108" s="3"/>
      <c r="K108" s="19"/>
    </row>
    <row r="109" spans="1:55" ht="12" thickBot="1" x14ac:dyDescent="0.25">
      <c r="A109" s="106" t="s">
        <v>0</v>
      </c>
      <c r="B109" s="148" t="s">
        <v>1</v>
      </c>
      <c r="C109" s="149"/>
      <c r="D109" s="149"/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49"/>
      <c r="AG109" s="149"/>
      <c r="AH109" s="149"/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50"/>
    </row>
    <row r="110" spans="1:55" x14ac:dyDescent="0.2">
      <c r="A110" s="107"/>
      <c r="B110" s="43">
        <v>1</v>
      </c>
      <c r="C110" s="44">
        <v>2</v>
      </c>
      <c r="D110" s="44">
        <v>3</v>
      </c>
      <c r="E110" s="44">
        <v>4</v>
      </c>
      <c r="F110" s="44">
        <v>5</v>
      </c>
      <c r="G110" s="44">
        <v>6</v>
      </c>
      <c r="H110" s="44">
        <v>7</v>
      </c>
      <c r="I110" s="44">
        <v>8</v>
      </c>
      <c r="J110" s="44">
        <v>9</v>
      </c>
      <c r="K110" s="44">
        <v>10</v>
      </c>
      <c r="L110" s="44">
        <v>11</v>
      </c>
      <c r="M110" s="44">
        <v>12</v>
      </c>
      <c r="N110" s="44">
        <v>13</v>
      </c>
      <c r="O110" s="44">
        <v>14</v>
      </c>
      <c r="P110" s="44">
        <v>15</v>
      </c>
      <c r="Q110" s="44">
        <v>16</v>
      </c>
      <c r="R110" s="44">
        <v>17</v>
      </c>
      <c r="S110" s="44">
        <v>18</v>
      </c>
      <c r="T110" s="44">
        <v>19</v>
      </c>
      <c r="U110" s="44">
        <v>20</v>
      </c>
      <c r="V110" s="44">
        <v>21</v>
      </c>
      <c r="W110" s="44">
        <v>22</v>
      </c>
      <c r="X110" s="44">
        <v>23</v>
      </c>
      <c r="Y110" s="44">
        <v>24</v>
      </c>
      <c r="Z110" s="44">
        <v>25</v>
      </c>
      <c r="AA110" s="44">
        <v>26</v>
      </c>
      <c r="AB110" s="44">
        <v>27</v>
      </c>
      <c r="AC110" s="44">
        <v>28</v>
      </c>
      <c r="AD110" s="44">
        <v>29</v>
      </c>
      <c r="AE110" s="44">
        <v>30</v>
      </c>
      <c r="AF110" s="44">
        <v>31</v>
      </c>
      <c r="AG110" s="44">
        <v>32</v>
      </c>
      <c r="AH110" s="44">
        <v>33</v>
      </c>
      <c r="AI110" s="44">
        <v>34</v>
      </c>
      <c r="AJ110" s="44">
        <v>35</v>
      </c>
      <c r="AK110" s="44">
        <v>36</v>
      </c>
      <c r="AL110" s="44">
        <v>37</v>
      </c>
      <c r="AM110" s="44">
        <v>38</v>
      </c>
      <c r="AN110" s="44">
        <v>39</v>
      </c>
      <c r="AO110" s="44">
        <v>40</v>
      </c>
      <c r="AP110" s="44">
        <v>41</v>
      </c>
      <c r="AQ110" s="44">
        <v>42</v>
      </c>
      <c r="AR110" s="44">
        <v>43</v>
      </c>
      <c r="AS110" s="44">
        <v>44</v>
      </c>
      <c r="AT110" s="44">
        <v>45</v>
      </c>
      <c r="AU110" s="44">
        <v>46</v>
      </c>
      <c r="AV110" s="44">
        <v>47</v>
      </c>
      <c r="AW110" s="44">
        <v>48</v>
      </c>
      <c r="AX110" s="44">
        <v>49</v>
      </c>
      <c r="AY110" s="44">
        <v>50</v>
      </c>
      <c r="AZ110" s="44">
        <v>51</v>
      </c>
      <c r="BA110" s="44">
        <v>52</v>
      </c>
      <c r="BB110" s="45">
        <v>53</v>
      </c>
      <c r="BC110" s="108" t="s">
        <v>2</v>
      </c>
    </row>
    <row r="111" spans="1:55" ht="11.25" customHeight="1" x14ac:dyDescent="0.2">
      <c r="A111" s="77" t="s">
        <v>3</v>
      </c>
      <c r="B111" s="40">
        <v>1</v>
      </c>
      <c r="C111" s="40">
        <v>4</v>
      </c>
      <c r="D111" s="40">
        <v>3</v>
      </c>
      <c r="E111" s="40">
        <v>0</v>
      </c>
      <c r="F111" s="40">
        <v>1</v>
      </c>
      <c r="G111" s="40">
        <v>0</v>
      </c>
      <c r="H111" s="40">
        <v>2</v>
      </c>
      <c r="I111" s="40">
        <v>1</v>
      </c>
      <c r="J111" s="40">
        <v>0</v>
      </c>
      <c r="K111" s="40">
        <v>0</v>
      </c>
      <c r="L111" s="40">
        <v>1</v>
      </c>
      <c r="M111" s="40">
        <v>0</v>
      </c>
      <c r="N111" s="40">
        <v>4</v>
      </c>
      <c r="O111" s="40">
        <v>5</v>
      </c>
      <c r="P111" s="40">
        <v>10</v>
      </c>
      <c r="Q111" s="40">
        <v>5</v>
      </c>
      <c r="R111" s="40">
        <v>3</v>
      </c>
      <c r="S111" s="40">
        <v>0</v>
      </c>
      <c r="T111" s="40">
        <v>2</v>
      </c>
      <c r="U111" s="40">
        <v>3</v>
      </c>
      <c r="V111" s="40">
        <v>3</v>
      </c>
      <c r="W111" s="40">
        <v>0</v>
      </c>
      <c r="X111" s="40">
        <v>4</v>
      </c>
      <c r="Y111" s="40">
        <v>0</v>
      </c>
      <c r="Z111" s="40">
        <v>1</v>
      </c>
      <c r="AA111" s="40">
        <v>0</v>
      </c>
      <c r="AB111" s="40">
        <v>1</v>
      </c>
      <c r="AC111" s="40">
        <v>2</v>
      </c>
      <c r="AD111" s="40">
        <v>7</v>
      </c>
      <c r="AE111" s="40">
        <v>2</v>
      </c>
      <c r="AF111" s="40">
        <v>1</v>
      </c>
      <c r="AG111" s="40">
        <v>4</v>
      </c>
      <c r="AH111" s="40">
        <v>0</v>
      </c>
      <c r="AI111" s="40">
        <v>4</v>
      </c>
      <c r="AJ111" s="40">
        <v>1</v>
      </c>
      <c r="AK111" s="40">
        <v>3</v>
      </c>
      <c r="AL111" s="40">
        <v>4</v>
      </c>
      <c r="AM111" s="40">
        <v>5</v>
      </c>
      <c r="AN111" s="40">
        <v>0</v>
      </c>
      <c r="AO111" s="40">
        <v>0</v>
      </c>
      <c r="AP111" s="40">
        <v>7</v>
      </c>
      <c r="AQ111" s="40">
        <v>4</v>
      </c>
      <c r="AR111" s="40">
        <v>0</v>
      </c>
      <c r="AS111" s="40">
        <v>2</v>
      </c>
      <c r="AT111" s="40">
        <v>2</v>
      </c>
      <c r="AU111" s="40">
        <v>1</v>
      </c>
      <c r="AV111" s="40">
        <v>1</v>
      </c>
      <c r="AW111" s="40">
        <v>0</v>
      </c>
      <c r="AX111" s="40">
        <v>0</v>
      </c>
      <c r="AY111" s="40">
        <v>5</v>
      </c>
      <c r="AZ111" s="40">
        <v>1</v>
      </c>
      <c r="BA111" s="40">
        <v>0</v>
      </c>
      <c r="BB111" s="57">
        <v>0</v>
      </c>
      <c r="BC111" s="109">
        <f>SUM(B111:BB111)</f>
        <v>110</v>
      </c>
    </row>
    <row r="112" spans="1:55" ht="11.25" customHeight="1" x14ac:dyDescent="0.2">
      <c r="A112" s="77" t="s">
        <v>4</v>
      </c>
      <c r="B112" s="40">
        <v>0</v>
      </c>
      <c r="C112" s="40">
        <v>0</v>
      </c>
      <c r="D112" s="40">
        <v>1</v>
      </c>
      <c r="E112" s="40">
        <v>1</v>
      </c>
      <c r="F112" s="40">
        <v>2</v>
      </c>
      <c r="G112" s="40">
        <v>2</v>
      </c>
      <c r="H112" s="40">
        <v>0</v>
      </c>
      <c r="I112" s="40">
        <v>2</v>
      </c>
      <c r="J112" s="40">
        <v>0</v>
      </c>
      <c r="K112" s="40">
        <v>0</v>
      </c>
      <c r="L112" s="40">
        <v>5</v>
      </c>
      <c r="M112" s="40">
        <v>5</v>
      </c>
      <c r="N112" s="40">
        <v>5</v>
      </c>
      <c r="O112" s="40">
        <v>1</v>
      </c>
      <c r="P112" s="40">
        <v>3</v>
      </c>
      <c r="Q112" s="40">
        <v>2</v>
      </c>
      <c r="R112" s="40">
        <v>3</v>
      </c>
      <c r="S112" s="40">
        <v>3</v>
      </c>
      <c r="T112" s="40">
        <v>4</v>
      </c>
      <c r="U112" s="40">
        <v>3</v>
      </c>
      <c r="V112" s="40">
        <v>1</v>
      </c>
      <c r="W112" s="40">
        <v>0</v>
      </c>
      <c r="X112" s="40">
        <v>6</v>
      </c>
      <c r="Y112" s="40">
        <v>4</v>
      </c>
      <c r="Z112" s="40">
        <v>2</v>
      </c>
      <c r="AA112" s="40">
        <v>1</v>
      </c>
      <c r="AB112" s="40">
        <v>2</v>
      </c>
      <c r="AC112" s="40">
        <v>3</v>
      </c>
      <c r="AD112" s="40">
        <v>1</v>
      </c>
      <c r="AE112" s="40">
        <v>0</v>
      </c>
      <c r="AF112" s="40">
        <v>0</v>
      </c>
      <c r="AG112" s="40">
        <v>0</v>
      </c>
      <c r="AH112" s="40">
        <v>1</v>
      </c>
      <c r="AI112" s="40">
        <v>8</v>
      </c>
      <c r="AJ112" s="40">
        <v>0</v>
      </c>
      <c r="AK112" s="40">
        <v>1</v>
      </c>
      <c r="AL112" s="40">
        <v>7</v>
      </c>
      <c r="AM112" s="40">
        <v>0</v>
      </c>
      <c r="AN112" s="40">
        <v>2</v>
      </c>
      <c r="AO112" s="40">
        <v>7</v>
      </c>
      <c r="AP112" s="40">
        <v>3</v>
      </c>
      <c r="AQ112" s="40">
        <v>0</v>
      </c>
      <c r="AR112" s="40">
        <v>0</v>
      </c>
      <c r="AS112" s="40">
        <v>1</v>
      </c>
      <c r="AT112" s="40">
        <v>1</v>
      </c>
      <c r="AU112" s="40">
        <v>0</v>
      </c>
      <c r="AV112" s="40">
        <v>0</v>
      </c>
      <c r="AW112" s="40">
        <v>1</v>
      </c>
      <c r="AX112" s="40">
        <v>1</v>
      </c>
      <c r="AY112" s="40">
        <v>0</v>
      </c>
      <c r="AZ112" s="40">
        <v>0</v>
      </c>
      <c r="BA112" s="40">
        <v>0</v>
      </c>
      <c r="BB112" s="57">
        <v>0</v>
      </c>
      <c r="BC112" s="109">
        <f>SUM(B112:BB112)</f>
        <v>95</v>
      </c>
    </row>
    <row r="113" spans="1:55" ht="11.25" customHeight="1" x14ac:dyDescent="0.2">
      <c r="A113" s="77" t="s">
        <v>5</v>
      </c>
      <c r="B113" s="40">
        <v>9</v>
      </c>
      <c r="C113" s="40">
        <v>14</v>
      </c>
      <c r="D113" s="40">
        <v>29</v>
      </c>
      <c r="E113" s="40">
        <v>28</v>
      </c>
      <c r="F113" s="40">
        <v>18</v>
      </c>
      <c r="G113" s="40">
        <v>21</v>
      </c>
      <c r="H113" s="40">
        <v>16</v>
      </c>
      <c r="I113" s="40">
        <v>16</v>
      </c>
      <c r="J113" s="40">
        <v>13</v>
      </c>
      <c r="K113" s="40">
        <v>14</v>
      </c>
      <c r="L113" s="40">
        <v>11</v>
      </c>
      <c r="M113" s="40">
        <v>9</v>
      </c>
      <c r="N113" s="40">
        <v>8</v>
      </c>
      <c r="O113" s="40">
        <v>9</v>
      </c>
      <c r="P113" s="40">
        <v>10</v>
      </c>
      <c r="Q113" s="40">
        <v>14</v>
      </c>
      <c r="R113" s="40">
        <v>18</v>
      </c>
      <c r="S113" s="40">
        <v>18</v>
      </c>
      <c r="T113" s="40">
        <v>8</v>
      </c>
      <c r="U113" s="40">
        <v>13</v>
      </c>
      <c r="V113" s="40">
        <v>16</v>
      </c>
      <c r="W113" s="40">
        <v>14</v>
      </c>
      <c r="X113" s="40">
        <v>15</v>
      </c>
      <c r="Y113" s="40">
        <v>7</v>
      </c>
      <c r="Z113" s="40">
        <v>3</v>
      </c>
      <c r="AA113" s="40">
        <v>11</v>
      </c>
      <c r="AB113" s="40">
        <v>10</v>
      </c>
      <c r="AC113" s="40">
        <v>18</v>
      </c>
      <c r="AD113" s="40">
        <v>13</v>
      </c>
      <c r="AE113" s="40">
        <v>15</v>
      </c>
      <c r="AF113" s="40">
        <v>13</v>
      </c>
      <c r="AG113" s="40">
        <v>26</v>
      </c>
      <c r="AH113" s="40">
        <v>26</v>
      </c>
      <c r="AI113" s="40">
        <v>45</v>
      </c>
      <c r="AJ113" s="40">
        <v>24</v>
      </c>
      <c r="AK113" s="40">
        <v>24</v>
      </c>
      <c r="AL113" s="40">
        <v>28</v>
      </c>
      <c r="AM113" s="40">
        <v>24</v>
      </c>
      <c r="AN113" s="40">
        <v>21</v>
      </c>
      <c r="AO113" s="40">
        <v>25</v>
      </c>
      <c r="AP113" s="40">
        <v>27</v>
      </c>
      <c r="AQ113" s="40">
        <v>12</v>
      </c>
      <c r="AR113" s="40">
        <v>12</v>
      </c>
      <c r="AS113" s="40">
        <v>15</v>
      </c>
      <c r="AT113" s="40">
        <v>11</v>
      </c>
      <c r="AU113" s="40">
        <v>5</v>
      </c>
      <c r="AV113" s="40">
        <v>8</v>
      </c>
      <c r="AW113" s="40">
        <v>13</v>
      </c>
      <c r="AX113" s="40">
        <v>8</v>
      </c>
      <c r="AY113" s="40">
        <v>7</v>
      </c>
      <c r="AZ113" s="40">
        <v>7</v>
      </c>
      <c r="BA113" s="40">
        <v>7</v>
      </c>
      <c r="BB113" s="57">
        <v>20</v>
      </c>
      <c r="BC113" s="109">
        <f>SUM(B113:BB113)</f>
        <v>826</v>
      </c>
    </row>
    <row r="114" spans="1:55" ht="11.25" customHeight="1" x14ac:dyDescent="0.2">
      <c r="A114" s="77" t="s">
        <v>6</v>
      </c>
      <c r="B114" s="40">
        <v>0</v>
      </c>
      <c r="C114" s="40">
        <v>0</v>
      </c>
      <c r="D114" s="40">
        <v>0</v>
      </c>
      <c r="E114" s="40">
        <v>0</v>
      </c>
      <c r="F114" s="40">
        <v>0</v>
      </c>
      <c r="G114" s="40">
        <v>0</v>
      </c>
      <c r="H114" s="40">
        <v>0</v>
      </c>
      <c r="I114" s="40">
        <v>0</v>
      </c>
      <c r="J114" s="40">
        <v>0</v>
      </c>
      <c r="K114" s="40">
        <v>0</v>
      </c>
      <c r="L114" s="40">
        <v>0</v>
      </c>
      <c r="M114" s="40">
        <v>4</v>
      </c>
      <c r="N114" s="40">
        <v>4</v>
      </c>
      <c r="O114" s="40">
        <v>0</v>
      </c>
      <c r="P114" s="40">
        <v>0</v>
      </c>
      <c r="Q114" s="40">
        <v>5</v>
      </c>
      <c r="R114" s="40">
        <v>0</v>
      </c>
      <c r="S114" s="40">
        <v>0</v>
      </c>
      <c r="T114" s="40">
        <v>0</v>
      </c>
      <c r="U114" s="40">
        <v>0</v>
      </c>
      <c r="V114" s="40">
        <v>0</v>
      </c>
      <c r="W114" s="40">
        <v>0</v>
      </c>
      <c r="X114" s="40">
        <v>0</v>
      </c>
      <c r="Y114" s="40">
        <v>0</v>
      </c>
      <c r="Z114" s="40">
        <v>0</v>
      </c>
      <c r="AA114" s="40">
        <v>0</v>
      </c>
      <c r="AB114" s="40">
        <v>0</v>
      </c>
      <c r="AC114" s="40">
        <v>0</v>
      </c>
      <c r="AD114" s="40">
        <v>0</v>
      </c>
      <c r="AE114" s="40">
        <v>0</v>
      </c>
      <c r="AF114" s="40">
        <v>0</v>
      </c>
      <c r="AG114" s="40">
        <v>0</v>
      </c>
      <c r="AH114" s="40">
        <v>0</v>
      </c>
      <c r="AI114" s="40">
        <v>0</v>
      </c>
      <c r="AJ114" s="40">
        <v>0</v>
      </c>
      <c r="AK114" s="40">
        <v>0</v>
      </c>
      <c r="AL114" s="40">
        <v>0</v>
      </c>
      <c r="AM114" s="40">
        <v>0</v>
      </c>
      <c r="AN114" s="40">
        <v>0</v>
      </c>
      <c r="AO114" s="40">
        <v>0</v>
      </c>
      <c r="AP114" s="40">
        <v>0</v>
      </c>
      <c r="AQ114" s="40">
        <v>0</v>
      </c>
      <c r="AR114" s="40">
        <v>0</v>
      </c>
      <c r="AS114" s="40">
        <v>0</v>
      </c>
      <c r="AT114" s="40">
        <v>0</v>
      </c>
      <c r="AU114" s="40">
        <v>0</v>
      </c>
      <c r="AV114" s="40">
        <v>0</v>
      </c>
      <c r="AW114" s="40">
        <v>0</v>
      </c>
      <c r="AX114" s="40">
        <v>0</v>
      </c>
      <c r="AY114" s="40">
        <v>0</v>
      </c>
      <c r="AZ114" s="40">
        <v>0</v>
      </c>
      <c r="BA114" s="40">
        <v>0</v>
      </c>
      <c r="BB114" s="57">
        <v>0</v>
      </c>
      <c r="BC114" s="109">
        <f t="shared" ref="BC114:BC131" si="1">SUM(B114:BB114)</f>
        <v>13</v>
      </c>
    </row>
    <row r="115" spans="1:55" ht="11.25" customHeight="1" x14ac:dyDescent="0.2">
      <c r="A115" s="77" t="s">
        <v>7</v>
      </c>
      <c r="B115" s="40">
        <v>1</v>
      </c>
      <c r="C115" s="40">
        <v>0</v>
      </c>
      <c r="D115" s="40">
        <v>1</v>
      </c>
      <c r="E115" s="40">
        <v>4</v>
      </c>
      <c r="F115" s="40">
        <v>1</v>
      </c>
      <c r="G115" s="40">
        <v>1</v>
      </c>
      <c r="H115" s="40">
        <v>4</v>
      </c>
      <c r="I115" s="40">
        <v>1</v>
      </c>
      <c r="J115" s="40">
        <v>1</v>
      </c>
      <c r="K115" s="40">
        <v>2</v>
      </c>
      <c r="L115" s="40">
        <v>2</v>
      </c>
      <c r="M115" s="40">
        <v>3</v>
      </c>
      <c r="N115" s="40">
        <v>0</v>
      </c>
      <c r="O115" s="40">
        <v>1</v>
      </c>
      <c r="P115" s="40">
        <v>7</v>
      </c>
      <c r="Q115" s="40">
        <v>2</v>
      </c>
      <c r="R115" s="40">
        <v>3</v>
      </c>
      <c r="S115" s="40">
        <v>1</v>
      </c>
      <c r="T115" s="40">
        <v>2</v>
      </c>
      <c r="U115" s="40">
        <v>2</v>
      </c>
      <c r="V115" s="40">
        <v>3</v>
      </c>
      <c r="W115" s="40">
        <v>1</v>
      </c>
      <c r="X115" s="40">
        <v>11</v>
      </c>
      <c r="Y115" s="40">
        <v>9</v>
      </c>
      <c r="Z115" s="40">
        <v>0</v>
      </c>
      <c r="AA115" s="40">
        <v>2</v>
      </c>
      <c r="AB115" s="40">
        <v>4</v>
      </c>
      <c r="AC115" s="40">
        <v>0</v>
      </c>
      <c r="AD115" s="40">
        <v>1</v>
      </c>
      <c r="AE115" s="40">
        <v>0</v>
      </c>
      <c r="AF115" s="40">
        <v>7</v>
      </c>
      <c r="AG115" s="40">
        <v>0</v>
      </c>
      <c r="AH115" s="40">
        <v>0</v>
      </c>
      <c r="AI115" s="40">
        <v>2</v>
      </c>
      <c r="AJ115" s="40">
        <v>0</v>
      </c>
      <c r="AK115" s="40">
        <v>0</v>
      </c>
      <c r="AL115" s="40">
        <v>0</v>
      </c>
      <c r="AM115" s="40">
        <v>0</v>
      </c>
      <c r="AN115" s="40">
        <v>3</v>
      </c>
      <c r="AO115" s="40">
        <v>4</v>
      </c>
      <c r="AP115" s="40">
        <v>5</v>
      </c>
      <c r="AQ115" s="40">
        <v>9</v>
      </c>
      <c r="AR115" s="40">
        <v>0</v>
      </c>
      <c r="AS115" s="40">
        <v>6</v>
      </c>
      <c r="AT115" s="40">
        <v>0</v>
      </c>
      <c r="AU115" s="40">
        <v>3</v>
      </c>
      <c r="AV115" s="40">
        <v>0</v>
      </c>
      <c r="AW115" s="40">
        <v>2</v>
      </c>
      <c r="AX115" s="40">
        <v>0</v>
      </c>
      <c r="AY115" s="40">
        <v>0</v>
      </c>
      <c r="AZ115" s="40">
        <v>0</v>
      </c>
      <c r="BA115" s="40">
        <v>0</v>
      </c>
      <c r="BB115" s="57">
        <v>0</v>
      </c>
      <c r="BC115" s="109">
        <f t="shared" si="1"/>
        <v>111</v>
      </c>
    </row>
    <row r="116" spans="1:55" x14ac:dyDescent="0.2">
      <c r="A116" s="77" t="s">
        <v>8</v>
      </c>
      <c r="B116" s="40">
        <v>3</v>
      </c>
      <c r="C116" s="40">
        <v>5</v>
      </c>
      <c r="D116" s="40">
        <v>3</v>
      </c>
      <c r="E116" s="40">
        <v>2</v>
      </c>
      <c r="F116" s="40">
        <v>6</v>
      </c>
      <c r="G116" s="40">
        <v>2</v>
      </c>
      <c r="H116" s="40">
        <v>3</v>
      </c>
      <c r="I116" s="40">
        <v>0</v>
      </c>
      <c r="J116" s="40">
        <v>2</v>
      </c>
      <c r="K116" s="40">
        <v>9</v>
      </c>
      <c r="L116" s="40">
        <v>0</v>
      </c>
      <c r="M116" s="40">
        <v>9</v>
      </c>
      <c r="N116" s="40">
        <v>6</v>
      </c>
      <c r="O116" s="40">
        <v>3</v>
      </c>
      <c r="P116" s="40">
        <v>4</v>
      </c>
      <c r="Q116" s="40">
        <v>2</v>
      </c>
      <c r="R116" s="40">
        <v>2</v>
      </c>
      <c r="S116" s="40">
        <v>2</v>
      </c>
      <c r="T116" s="40">
        <v>3</v>
      </c>
      <c r="U116" s="40">
        <v>4</v>
      </c>
      <c r="V116" s="40">
        <v>3</v>
      </c>
      <c r="W116" s="40">
        <v>0</v>
      </c>
      <c r="X116" s="40">
        <v>18</v>
      </c>
      <c r="Y116" s="40">
        <v>10</v>
      </c>
      <c r="Z116" s="40">
        <v>6</v>
      </c>
      <c r="AA116" s="40">
        <v>8</v>
      </c>
      <c r="AB116" s="40">
        <v>6</v>
      </c>
      <c r="AC116" s="40">
        <v>10</v>
      </c>
      <c r="AD116" s="40">
        <v>4</v>
      </c>
      <c r="AE116" s="40">
        <v>3</v>
      </c>
      <c r="AF116" s="40">
        <v>0</v>
      </c>
      <c r="AG116" s="40">
        <v>0</v>
      </c>
      <c r="AH116" s="40">
        <v>8</v>
      </c>
      <c r="AI116" s="40">
        <v>2</v>
      </c>
      <c r="AJ116" s="40">
        <v>4</v>
      </c>
      <c r="AK116" s="40">
        <v>2</v>
      </c>
      <c r="AL116" s="40">
        <v>3</v>
      </c>
      <c r="AM116" s="40">
        <v>4</v>
      </c>
      <c r="AN116" s="40">
        <v>2</v>
      </c>
      <c r="AO116" s="40">
        <v>3</v>
      </c>
      <c r="AP116" s="40">
        <v>1</v>
      </c>
      <c r="AQ116" s="40">
        <v>115</v>
      </c>
      <c r="AR116" s="40">
        <v>26</v>
      </c>
      <c r="AS116" s="40">
        <v>17</v>
      </c>
      <c r="AT116" s="40">
        <v>8</v>
      </c>
      <c r="AU116" s="40">
        <v>10</v>
      </c>
      <c r="AV116" s="40">
        <v>6</v>
      </c>
      <c r="AW116" s="40">
        <v>15</v>
      </c>
      <c r="AX116" s="40">
        <v>7</v>
      </c>
      <c r="AY116" s="40">
        <v>4</v>
      </c>
      <c r="AZ116" s="40">
        <v>0</v>
      </c>
      <c r="BA116" s="40">
        <v>3</v>
      </c>
      <c r="BB116" s="57">
        <v>2</v>
      </c>
      <c r="BC116" s="109">
        <f t="shared" si="1"/>
        <v>380</v>
      </c>
    </row>
    <row r="117" spans="1:55" x14ac:dyDescent="0.2">
      <c r="A117" s="77" t="s">
        <v>9</v>
      </c>
      <c r="B117" s="40">
        <v>0</v>
      </c>
      <c r="C117" s="40">
        <v>0</v>
      </c>
      <c r="D117" s="40">
        <v>0</v>
      </c>
      <c r="E117" s="40">
        <v>0</v>
      </c>
      <c r="F117" s="40">
        <v>0</v>
      </c>
      <c r="G117" s="40">
        <v>0</v>
      </c>
      <c r="H117" s="40">
        <v>0</v>
      </c>
      <c r="I117" s="40">
        <v>0</v>
      </c>
      <c r="J117" s="40">
        <v>0</v>
      </c>
      <c r="K117" s="40">
        <v>0</v>
      </c>
      <c r="L117" s="40">
        <v>0</v>
      </c>
      <c r="M117" s="40">
        <v>0</v>
      </c>
      <c r="N117" s="40">
        <v>0</v>
      </c>
      <c r="O117" s="40">
        <v>0</v>
      </c>
      <c r="P117" s="40">
        <v>0</v>
      </c>
      <c r="Q117" s="40">
        <v>0</v>
      </c>
      <c r="R117" s="40">
        <v>0</v>
      </c>
      <c r="S117" s="40">
        <v>0</v>
      </c>
      <c r="T117" s="40">
        <v>0</v>
      </c>
      <c r="U117" s="40">
        <v>0</v>
      </c>
      <c r="V117" s="40">
        <v>2</v>
      </c>
      <c r="W117" s="40">
        <v>1</v>
      </c>
      <c r="X117" s="40">
        <v>0</v>
      </c>
      <c r="Y117" s="40">
        <v>0</v>
      </c>
      <c r="Z117" s="40">
        <v>1</v>
      </c>
      <c r="AA117" s="40">
        <v>0</v>
      </c>
      <c r="AB117" s="40">
        <v>0</v>
      </c>
      <c r="AC117" s="40">
        <v>0</v>
      </c>
      <c r="AD117" s="40">
        <v>0</v>
      </c>
      <c r="AE117" s="40">
        <v>0</v>
      </c>
      <c r="AF117" s="40">
        <v>1</v>
      </c>
      <c r="AG117" s="40">
        <v>0</v>
      </c>
      <c r="AH117" s="40">
        <v>0</v>
      </c>
      <c r="AI117" s="40">
        <v>0</v>
      </c>
      <c r="AJ117" s="40">
        <v>4</v>
      </c>
      <c r="AK117" s="40">
        <v>1</v>
      </c>
      <c r="AL117" s="40">
        <v>0</v>
      </c>
      <c r="AM117" s="40">
        <v>1</v>
      </c>
      <c r="AN117" s="40">
        <v>5</v>
      </c>
      <c r="AO117" s="40">
        <v>0</v>
      </c>
      <c r="AP117" s="40">
        <v>0</v>
      </c>
      <c r="AQ117" s="40">
        <v>1</v>
      </c>
      <c r="AR117" s="40">
        <v>0</v>
      </c>
      <c r="AS117" s="40">
        <v>0</v>
      </c>
      <c r="AT117" s="40">
        <v>0</v>
      </c>
      <c r="AU117" s="40">
        <v>0</v>
      </c>
      <c r="AV117" s="40">
        <v>0</v>
      </c>
      <c r="AW117" s="40">
        <v>0</v>
      </c>
      <c r="AX117" s="40">
        <v>0</v>
      </c>
      <c r="AY117" s="40">
        <v>0</v>
      </c>
      <c r="AZ117" s="40">
        <v>0</v>
      </c>
      <c r="BA117" s="40">
        <v>0</v>
      </c>
      <c r="BB117" s="57">
        <v>0</v>
      </c>
      <c r="BC117" s="109">
        <f t="shared" si="1"/>
        <v>17</v>
      </c>
    </row>
    <row r="118" spans="1:55" x14ac:dyDescent="0.2">
      <c r="A118" s="77" t="s">
        <v>10</v>
      </c>
      <c r="B118" s="40">
        <v>14</v>
      </c>
      <c r="C118" s="40">
        <v>18</v>
      </c>
      <c r="D118" s="40">
        <v>3</v>
      </c>
      <c r="E118" s="40">
        <v>6</v>
      </c>
      <c r="F118" s="40">
        <v>6</v>
      </c>
      <c r="G118" s="40">
        <v>14</v>
      </c>
      <c r="H118" s="40">
        <v>12</v>
      </c>
      <c r="I118" s="40">
        <v>5</v>
      </c>
      <c r="J118" s="40">
        <v>7</v>
      </c>
      <c r="K118" s="40">
        <v>5</v>
      </c>
      <c r="L118" s="40">
        <v>9</v>
      </c>
      <c r="M118" s="40">
        <v>13</v>
      </c>
      <c r="N118" s="40">
        <v>11</v>
      </c>
      <c r="O118" s="40">
        <v>9</v>
      </c>
      <c r="P118" s="40">
        <v>14</v>
      </c>
      <c r="Q118" s="40">
        <v>17</v>
      </c>
      <c r="R118" s="40">
        <v>9</v>
      </c>
      <c r="S118" s="40">
        <v>10</v>
      </c>
      <c r="T118" s="40">
        <v>16</v>
      </c>
      <c r="U118" s="40">
        <v>31</v>
      </c>
      <c r="V118" s="40">
        <v>21</v>
      </c>
      <c r="W118" s="40">
        <v>21</v>
      </c>
      <c r="X118" s="40">
        <v>6</v>
      </c>
      <c r="Y118" s="40">
        <v>7</v>
      </c>
      <c r="Z118" s="40">
        <v>12</v>
      </c>
      <c r="AA118" s="40">
        <v>3</v>
      </c>
      <c r="AB118" s="40">
        <v>11</v>
      </c>
      <c r="AC118" s="40">
        <v>1</v>
      </c>
      <c r="AD118" s="40">
        <v>6</v>
      </c>
      <c r="AE118" s="40">
        <v>6</v>
      </c>
      <c r="AF118" s="40">
        <v>5</v>
      </c>
      <c r="AG118" s="40">
        <v>8</v>
      </c>
      <c r="AH118" s="40">
        <v>13</v>
      </c>
      <c r="AI118" s="40">
        <v>6</v>
      </c>
      <c r="AJ118" s="40">
        <v>10</v>
      </c>
      <c r="AK118" s="40">
        <v>8</v>
      </c>
      <c r="AL118" s="40">
        <v>7</v>
      </c>
      <c r="AM118" s="40">
        <v>23</v>
      </c>
      <c r="AN118" s="40">
        <v>19</v>
      </c>
      <c r="AO118" s="40">
        <v>8</v>
      </c>
      <c r="AP118" s="40">
        <v>15</v>
      </c>
      <c r="AQ118" s="40">
        <v>15</v>
      </c>
      <c r="AR118" s="40">
        <v>7</v>
      </c>
      <c r="AS118" s="40">
        <v>11</v>
      </c>
      <c r="AT118" s="40">
        <v>7</v>
      </c>
      <c r="AU118" s="40">
        <v>16</v>
      </c>
      <c r="AV118" s="40">
        <v>3</v>
      </c>
      <c r="AW118" s="40">
        <v>7</v>
      </c>
      <c r="AX118" s="40">
        <v>15</v>
      </c>
      <c r="AY118" s="40">
        <v>13</v>
      </c>
      <c r="AZ118" s="40">
        <v>5</v>
      </c>
      <c r="BA118" s="40">
        <v>11</v>
      </c>
      <c r="BB118" s="57">
        <v>15</v>
      </c>
      <c r="BC118" s="109">
        <f t="shared" si="1"/>
        <v>570</v>
      </c>
    </row>
    <row r="119" spans="1:55" x14ac:dyDescent="0.2">
      <c r="A119" s="77" t="s">
        <v>11</v>
      </c>
      <c r="B119" s="40">
        <v>0</v>
      </c>
      <c r="C119" s="40">
        <v>0</v>
      </c>
      <c r="D119" s="40">
        <v>0</v>
      </c>
      <c r="E119" s="40">
        <v>0</v>
      </c>
      <c r="F119" s="40">
        <v>0</v>
      </c>
      <c r="G119" s="40">
        <v>0</v>
      </c>
      <c r="H119" s="40">
        <v>0</v>
      </c>
      <c r="I119" s="40">
        <v>0</v>
      </c>
      <c r="J119" s="40">
        <v>0</v>
      </c>
      <c r="K119" s="40">
        <v>0</v>
      </c>
      <c r="L119" s="40">
        <v>0</v>
      </c>
      <c r="M119" s="40">
        <v>0</v>
      </c>
      <c r="N119" s="40">
        <v>0</v>
      </c>
      <c r="O119" s="40">
        <v>0</v>
      </c>
      <c r="P119" s="40">
        <v>0</v>
      </c>
      <c r="Q119" s="40">
        <v>0</v>
      </c>
      <c r="R119" s="40">
        <v>0</v>
      </c>
      <c r="S119" s="40">
        <v>0</v>
      </c>
      <c r="T119" s="40">
        <v>0</v>
      </c>
      <c r="U119" s="40">
        <v>0</v>
      </c>
      <c r="V119" s="40">
        <v>9</v>
      </c>
      <c r="W119" s="40">
        <v>3</v>
      </c>
      <c r="X119" s="40">
        <v>3</v>
      </c>
      <c r="Y119" s="40">
        <v>0</v>
      </c>
      <c r="Z119" s="40">
        <v>0</v>
      </c>
      <c r="AA119" s="40">
        <v>5</v>
      </c>
      <c r="AB119" s="40">
        <v>3</v>
      </c>
      <c r="AC119" s="40">
        <v>1</v>
      </c>
      <c r="AD119" s="40">
        <v>1</v>
      </c>
      <c r="AE119" s="40">
        <v>2</v>
      </c>
      <c r="AF119" s="40">
        <v>0</v>
      </c>
      <c r="AG119" s="40">
        <v>4</v>
      </c>
      <c r="AH119" s="40">
        <v>4</v>
      </c>
      <c r="AI119" s="40">
        <v>5</v>
      </c>
      <c r="AJ119" s="40">
        <v>0</v>
      </c>
      <c r="AK119" s="40">
        <v>2</v>
      </c>
      <c r="AL119" s="40">
        <v>3</v>
      </c>
      <c r="AM119" s="40">
        <v>3</v>
      </c>
      <c r="AN119" s="40">
        <v>0</v>
      </c>
      <c r="AO119" s="40">
        <v>1</v>
      </c>
      <c r="AP119" s="40">
        <v>0</v>
      </c>
      <c r="AQ119" s="40">
        <v>2</v>
      </c>
      <c r="AR119" s="40">
        <v>2</v>
      </c>
      <c r="AS119" s="40">
        <v>0</v>
      </c>
      <c r="AT119" s="40">
        <v>0</v>
      </c>
      <c r="AU119" s="40">
        <v>0</v>
      </c>
      <c r="AV119" s="40">
        <v>1</v>
      </c>
      <c r="AW119" s="40">
        <v>0</v>
      </c>
      <c r="AX119" s="40">
        <v>2</v>
      </c>
      <c r="AY119" s="40">
        <v>0</v>
      </c>
      <c r="AZ119" s="40">
        <v>0</v>
      </c>
      <c r="BA119" s="40">
        <v>0</v>
      </c>
      <c r="BB119" s="57">
        <v>0</v>
      </c>
      <c r="BC119" s="109">
        <f t="shared" si="1"/>
        <v>56</v>
      </c>
    </row>
    <row r="120" spans="1:55" x14ac:dyDescent="0.2">
      <c r="A120" s="77" t="s">
        <v>12</v>
      </c>
      <c r="B120" s="40">
        <v>0</v>
      </c>
      <c r="C120" s="40">
        <v>0</v>
      </c>
      <c r="D120" s="40">
        <v>0</v>
      </c>
      <c r="E120" s="40">
        <v>0</v>
      </c>
      <c r="F120" s="40">
        <v>0</v>
      </c>
      <c r="G120" s="40">
        <v>0</v>
      </c>
      <c r="H120" s="40">
        <v>0</v>
      </c>
      <c r="I120" s="40">
        <v>0</v>
      </c>
      <c r="J120" s="40">
        <v>0</v>
      </c>
      <c r="K120" s="40">
        <v>0</v>
      </c>
      <c r="L120" s="40">
        <v>0</v>
      </c>
      <c r="M120" s="40">
        <v>0</v>
      </c>
      <c r="N120" s="40">
        <v>0</v>
      </c>
      <c r="O120" s="40">
        <v>2</v>
      </c>
      <c r="P120" s="40">
        <v>0</v>
      </c>
      <c r="Q120" s="40">
        <v>0</v>
      </c>
      <c r="R120" s="40">
        <v>0</v>
      </c>
      <c r="S120" s="40">
        <v>0</v>
      </c>
      <c r="T120" s="40">
        <v>0</v>
      </c>
      <c r="U120" s="40">
        <v>0</v>
      </c>
      <c r="V120" s="40">
        <v>0</v>
      </c>
      <c r="W120" s="40">
        <v>9</v>
      </c>
      <c r="X120" s="40">
        <v>0</v>
      </c>
      <c r="Y120" s="40">
        <v>0</v>
      </c>
      <c r="Z120" s="40">
        <v>0</v>
      </c>
      <c r="AA120" s="40">
        <v>0</v>
      </c>
      <c r="AB120" s="40">
        <v>0</v>
      </c>
      <c r="AC120" s="40">
        <v>0</v>
      </c>
      <c r="AD120" s="40">
        <v>0</v>
      </c>
      <c r="AE120" s="40">
        <v>0</v>
      </c>
      <c r="AF120" s="40">
        <v>0</v>
      </c>
      <c r="AG120" s="40">
        <v>0</v>
      </c>
      <c r="AH120" s="40">
        <v>0</v>
      </c>
      <c r="AI120" s="40">
        <v>0</v>
      </c>
      <c r="AJ120" s="40">
        <v>0</v>
      </c>
      <c r="AK120" s="40">
        <v>0</v>
      </c>
      <c r="AL120" s="40">
        <v>0</v>
      </c>
      <c r="AM120" s="40">
        <v>0</v>
      </c>
      <c r="AN120" s="40">
        <v>0</v>
      </c>
      <c r="AO120" s="40">
        <v>0</v>
      </c>
      <c r="AP120" s="40">
        <v>0</v>
      </c>
      <c r="AQ120" s="40">
        <v>0</v>
      </c>
      <c r="AR120" s="40">
        <v>0</v>
      </c>
      <c r="AS120" s="40">
        <v>0</v>
      </c>
      <c r="AT120" s="40">
        <v>0</v>
      </c>
      <c r="AU120" s="40">
        <v>0</v>
      </c>
      <c r="AV120" s="40">
        <v>0</v>
      </c>
      <c r="AW120" s="40">
        <v>2</v>
      </c>
      <c r="AX120" s="40">
        <v>0</v>
      </c>
      <c r="AY120" s="40">
        <v>0</v>
      </c>
      <c r="AZ120" s="40">
        <v>0</v>
      </c>
      <c r="BA120" s="40">
        <v>0</v>
      </c>
      <c r="BB120" s="57">
        <v>0</v>
      </c>
      <c r="BC120" s="109">
        <f t="shared" si="1"/>
        <v>13</v>
      </c>
    </row>
    <row r="121" spans="1:55" x14ac:dyDescent="0.2">
      <c r="A121" s="77" t="s">
        <v>13</v>
      </c>
      <c r="B121" s="40">
        <v>0</v>
      </c>
      <c r="C121" s="40">
        <v>1</v>
      </c>
      <c r="D121" s="40">
        <v>0</v>
      </c>
      <c r="E121" s="40">
        <v>0</v>
      </c>
      <c r="F121" s="40">
        <v>0</v>
      </c>
      <c r="G121" s="40">
        <v>0</v>
      </c>
      <c r="H121" s="40">
        <v>1</v>
      </c>
      <c r="I121" s="40">
        <v>2</v>
      </c>
      <c r="J121" s="40">
        <v>0</v>
      </c>
      <c r="K121" s="40">
        <v>0</v>
      </c>
      <c r="L121" s="40">
        <v>4</v>
      </c>
      <c r="M121" s="40">
        <v>0</v>
      </c>
      <c r="N121" s="40">
        <v>0</v>
      </c>
      <c r="O121" s="40">
        <v>0</v>
      </c>
      <c r="P121" s="40">
        <v>0</v>
      </c>
      <c r="Q121" s="40">
        <v>0</v>
      </c>
      <c r="R121" s="40">
        <v>1</v>
      </c>
      <c r="S121" s="40">
        <v>0</v>
      </c>
      <c r="T121" s="40">
        <v>0</v>
      </c>
      <c r="U121" s="40">
        <v>0</v>
      </c>
      <c r="V121" s="40">
        <v>0</v>
      </c>
      <c r="W121" s="40">
        <v>0</v>
      </c>
      <c r="X121" s="40">
        <v>0</v>
      </c>
      <c r="Y121" s="40">
        <v>0</v>
      </c>
      <c r="Z121" s="40">
        <v>0</v>
      </c>
      <c r="AA121" s="40">
        <v>0</v>
      </c>
      <c r="AB121" s="40">
        <v>0</v>
      </c>
      <c r="AC121" s="40">
        <v>0</v>
      </c>
      <c r="AD121" s="40">
        <v>0</v>
      </c>
      <c r="AE121" s="40">
        <v>0</v>
      </c>
      <c r="AF121" s="40">
        <v>0</v>
      </c>
      <c r="AG121" s="40">
        <v>0</v>
      </c>
      <c r="AH121" s="40">
        <v>0</v>
      </c>
      <c r="AI121" s="40">
        <v>0</v>
      </c>
      <c r="AJ121" s="40">
        <v>0</v>
      </c>
      <c r="AK121" s="40">
        <v>0</v>
      </c>
      <c r="AL121" s="40">
        <v>0</v>
      </c>
      <c r="AM121" s="40">
        <v>0</v>
      </c>
      <c r="AN121" s="40">
        <v>5</v>
      </c>
      <c r="AO121" s="40">
        <v>3</v>
      </c>
      <c r="AP121" s="40">
        <v>1</v>
      </c>
      <c r="AQ121" s="40">
        <v>0</v>
      </c>
      <c r="AR121" s="40">
        <v>1</v>
      </c>
      <c r="AS121" s="40">
        <v>1</v>
      </c>
      <c r="AT121" s="40">
        <v>2</v>
      </c>
      <c r="AU121" s="40">
        <v>0</v>
      </c>
      <c r="AV121" s="40">
        <v>1</v>
      </c>
      <c r="AW121" s="40">
        <v>0</v>
      </c>
      <c r="AX121" s="40">
        <v>0</v>
      </c>
      <c r="AY121" s="40">
        <v>2</v>
      </c>
      <c r="AZ121" s="40">
        <v>0</v>
      </c>
      <c r="BA121" s="40">
        <v>0</v>
      </c>
      <c r="BB121" s="57">
        <v>0</v>
      </c>
      <c r="BC121" s="109">
        <f t="shared" si="1"/>
        <v>25</v>
      </c>
    </row>
    <row r="122" spans="1:55" x14ac:dyDescent="0.2">
      <c r="A122" s="77" t="s">
        <v>14</v>
      </c>
      <c r="B122" s="40">
        <v>1</v>
      </c>
      <c r="C122" s="40">
        <v>1</v>
      </c>
      <c r="D122" s="40">
        <v>2</v>
      </c>
      <c r="E122" s="40">
        <v>0</v>
      </c>
      <c r="F122" s="40">
        <v>4</v>
      </c>
      <c r="G122" s="40">
        <v>0</v>
      </c>
      <c r="H122" s="40">
        <v>0</v>
      </c>
      <c r="I122" s="40">
        <v>0</v>
      </c>
      <c r="J122" s="40">
        <v>5</v>
      </c>
      <c r="K122" s="40">
        <v>0</v>
      </c>
      <c r="L122" s="40">
        <v>2</v>
      </c>
      <c r="M122" s="40">
        <v>1</v>
      </c>
      <c r="N122" s="40">
        <v>0</v>
      </c>
      <c r="O122" s="40">
        <v>2</v>
      </c>
      <c r="P122" s="40">
        <v>4</v>
      </c>
      <c r="Q122" s="40">
        <v>5</v>
      </c>
      <c r="R122" s="40">
        <v>4</v>
      </c>
      <c r="S122" s="40">
        <v>1</v>
      </c>
      <c r="T122" s="40">
        <v>8</v>
      </c>
      <c r="U122" s="40">
        <v>15</v>
      </c>
      <c r="V122" s="40">
        <v>9</v>
      </c>
      <c r="W122" s="40">
        <v>8</v>
      </c>
      <c r="X122" s="40">
        <v>14</v>
      </c>
      <c r="Y122" s="40">
        <v>7</v>
      </c>
      <c r="Z122" s="40">
        <v>6</v>
      </c>
      <c r="AA122" s="40">
        <v>8</v>
      </c>
      <c r="AB122" s="40">
        <v>4</v>
      </c>
      <c r="AC122" s="40">
        <v>7</v>
      </c>
      <c r="AD122" s="40">
        <v>6</v>
      </c>
      <c r="AE122" s="40">
        <v>0</v>
      </c>
      <c r="AF122" s="40">
        <v>3</v>
      </c>
      <c r="AG122" s="40">
        <v>1</v>
      </c>
      <c r="AH122" s="40">
        <v>11</v>
      </c>
      <c r="AI122" s="40">
        <v>1</v>
      </c>
      <c r="AJ122" s="40">
        <v>0</v>
      </c>
      <c r="AK122" s="40">
        <v>1</v>
      </c>
      <c r="AL122" s="40">
        <v>6</v>
      </c>
      <c r="AM122" s="40">
        <v>2</v>
      </c>
      <c r="AN122" s="40">
        <v>4</v>
      </c>
      <c r="AO122" s="40">
        <v>2</v>
      </c>
      <c r="AP122" s="40">
        <v>3</v>
      </c>
      <c r="AQ122" s="40">
        <v>1</v>
      </c>
      <c r="AR122" s="40">
        <v>9</v>
      </c>
      <c r="AS122" s="40">
        <v>0</v>
      </c>
      <c r="AT122" s="40">
        <v>1</v>
      </c>
      <c r="AU122" s="40">
        <v>0</v>
      </c>
      <c r="AV122" s="40">
        <v>2</v>
      </c>
      <c r="AW122" s="40">
        <v>7</v>
      </c>
      <c r="AX122" s="40">
        <v>1</v>
      </c>
      <c r="AY122" s="40">
        <v>2</v>
      </c>
      <c r="AZ122" s="40">
        <v>2</v>
      </c>
      <c r="BA122" s="40">
        <v>1</v>
      </c>
      <c r="BB122" s="57">
        <v>3</v>
      </c>
      <c r="BC122" s="109">
        <f t="shared" si="1"/>
        <v>187</v>
      </c>
    </row>
    <row r="123" spans="1:55" x14ac:dyDescent="0.2">
      <c r="A123" s="77" t="s">
        <v>15</v>
      </c>
      <c r="B123" s="40">
        <v>5</v>
      </c>
      <c r="C123" s="40">
        <v>0</v>
      </c>
      <c r="D123" s="40">
        <v>11</v>
      </c>
      <c r="E123" s="40">
        <v>3</v>
      </c>
      <c r="F123" s="40">
        <v>8</v>
      </c>
      <c r="G123" s="40">
        <v>8</v>
      </c>
      <c r="H123" s="40">
        <v>7</v>
      </c>
      <c r="I123" s="40">
        <v>3</v>
      </c>
      <c r="J123" s="40">
        <v>2</v>
      </c>
      <c r="K123" s="40">
        <v>7</v>
      </c>
      <c r="L123" s="40">
        <v>3</v>
      </c>
      <c r="M123" s="40">
        <v>10</v>
      </c>
      <c r="N123" s="40">
        <v>4</v>
      </c>
      <c r="O123" s="40">
        <v>6</v>
      </c>
      <c r="P123" s="40">
        <v>4</v>
      </c>
      <c r="Q123" s="40">
        <v>7</v>
      </c>
      <c r="R123" s="40">
        <v>21</v>
      </c>
      <c r="S123" s="40">
        <v>12</v>
      </c>
      <c r="T123" s="40">
        <v>23</v>
      </c>
      <c r="U123" s="40">
        <v>77</v>
      </c>
      <c r="V123" s="40">
        <v>77</v>
      </c>
      <c r="W123" s="40">
        <v>8</v>
      </c>
      <c r="X123" s="40">
        <v>10</v>
      </c>
      <c r="Y123" s="40">
        <v>12</v>
      </c>
      <c r="Z123" s="40">
        <v>0</v>
      </c>
      <c r="AA123" s="40">
        <v>2</v>
      </c>
      <c r="AB123" s="40">
        <v>0</v>
      </c>
      <c r="AC123" s="40">
        <v>1</v>
      </c>
      <c r="AD123" s="40">
        <v>0</v>
      </c>
      <c r="AE123" s="40">
        <v>3</v>
      </c>
      <c r="AF123" s="40">
        <v>3</v>
      </c>
      <c r="AG123" s="40">
        <v>0</v>
      </c>
      <c r="AH123" s="40">
        <v>5</v>
      </c>
      <c r="AI123" s="40">
        <v>4</v>
      </c>
      <c r="AJ123" s="40">
        <v>8</v>
      </c>
      <c r="AK123" s="40">
        <v>5</v>
      </c>
      <c r="AL123" s="40">
        <v>4</v>
      </c>
      <c r="AM123" s="40">
        <v>5</v>
      </c>
      <c r="AN123" s="40">
        <v>2</v>
      </c>
      <c r="AO123" s="40">
        <v>10</v>
      </c>
      <c r="AP123" s="40">
        <v>5</v>
      </c>
      <c r="AQ123" s="40">
        <v>7</v>
      </c>
      <c r="AR123" s="40">
        <v>9</v>
      </c>
      <c r="AS123" s="40">
        <v>9</v>
      </c>
      <c r="AT123" s="40">
        <v>7</v>
      </c>
      <c r="AU123" s="40">
        <v>2</v>
      </c>
      <c r="AV123" s="40">
        <v>8</v>
      </c>
      <c r="AW123" s="40">
        <v>6</v>
      </c>
      <c r="AX123" s="40">
        <v>6</v>
      </c>
      <c r="AY123" s="40">
        <v>8</v>
      </c>
      <c r="AZ123" s="40">
        <v>4</v>
      </c>
      <c r="BA123" s="40">
        <v>0</v>
      </c>
      <c r="BB123" s="57">
        <v>18</v>
      </c>
      <c r="BC123" s="109">
        <f t="shared" si="1"/>
        <v>469</v>
      </c>
    </row>
    <row r="124" spans="1:55" x14ac:dyDescent="0.2">
      <c r="A124" s="77" t="s">
        <v>16</v>
      </c>
      <c r="B124" s="40">
        <v>0</v>
      </c>
      <c r="C124" s="40">
        <v>0</v>
      </c>
      <c r="D124" s="40">
        <v>0</v>
      </c>
      <c r="E124" s="40">
        <v>0</v>
      </c>
      <c r="F124" s="40">
        <v>2</v>
      </c>
      <c r="G124" s="40">
        <v>0</v>
      </c>
      <c r="H124" s="40">
        <v>0</v>
      </c>
      <c r="I124" s="40">
        <v>2</v>
      </c>
      <c r="J124" s="40">
        <v>0</v>
      </c>
      <c r="K124" s="40">
        <v>0</v>
      </c>
      <c r="L124" s="40">
        <v>0</v>
      </c>
      <c r="M124" s="40">
        <v>2</v>
      </c>
      <c r="N124" s="40">
        <v>0</v>
      </c>
      <c r="O124" s="40">
        <v>0</v>
      </c>
      <c r="P124" s="40">
        <v>0</v>
      </c>
      <c r="Q124" s="40">
        <v>0</v>
      </c>
      <c r="R124" s="40">
        <v>0</v>
      </c>
      <c r="S124" s="40">
        <v>0</v>
      </c>
      <c r="T124" s="40">
        <v>0</v>
      </c>
      <c r="U124" s="40">
        <v>0</v>
      </c>
      <c r="V124" s="40">
        <v>1</v>
      </c>
      <c r="W124" s="40">
        <v>0</v>
      </c>
      <c r="X124" s="40">
        <v>0</v>
      </c>
      <c r="Y124" s="40">
        <v>0</v>
      </c>
      <c r="Z124" s="40">
        <v>0</v>
      </c>
      <c r="AA124" s="40">
        <v>1</v>
      </c>
      <c r="AB124" s="40">
        <v>0</v>
      </c>
      <c r="AC124" s="40">
        <v>0</v>
      </c>
      <c r="AD124" s="40">
        <v>0</v>
      </c>
      <c r="AE124" s="40">
        <v>0</v>
      </c>
      <c r="AF124" s="40">
        <v>0</v>
      </c>
      <c r="AG124" s="40">
        <v>0</v>
      </c>
      <c r="AH124" s="40">
        <v>2</v>
      </c>
      <c r="AI124" s="40">
        <v>0</v>
      </c>
      <c r="AJ124" s="40">
        <v>2</v>
      </c>
      <c r="AK124" s="40">
        <v>0</v>
      </c>
      <c r="AL124" s="40">
        <v>0</v>
      </c>
      <c r="AM124" s="40">
        <v>0</v>
      </c>
      <c r="AN124" s="40">
        <v>0</v>
      </c>
      <c r="AO124" s="40">
        <v>0</v>
      </c>
      <c r="AP124" s="40">
        <v>2</v>
      </c>
      <c r="AQ124" s="40">
        <v>0</v>
      </c>
      <c r="AR124" s="40">
        <v>0</v>
      </c>
      <c r="AS124" s="40">
        <v>0</v>
      </c>
      <c r="AT124" s="40">
        <v>0</v>
      </c>
      <c r="AU124" s="40">
        <v>0</v>
      </c>
      <c r="AV124" s="40">
        <v>2</v>
      </c>
      <c r="AW124" s="40">
        <v>0</v>
      </c>
      <c r="AX124" s="40">
        <v>0</v>
      </c>
      <c r="AY124" s="40">
        <v>0</v>
      </c>
      <c r="AZ124" s="40">
        <v>0</v>
      </c>
      <c r="BA124" s="40">
        <v>0</v>
      </c>
      <c r="BB124" s="57">
        <v>0</v>
      </c>
      <c r="BC124" s="109">
        <f t="shared" si="1"/>
        <v>16</v>
      </c>
    </row>
    <row r="125" spans="1:55" x14ac:dyDescent="0.2">
      <c r="A125" s="77" t="s">
        <v>17</v>
      </c>
      <c r="B125" s="40">
        <v>0</v>
      </c>
      <c r="C125" s="40">
        <v>0</v>
      </c>
      <c r="D125" s="40">
        <v>0</v>
      </c>
      <c r="E125" s="40">
        <v>0</v>
      </c>
      <c r="F125" s="40">
        <v>1</v>
      </c>
      <c r="G125" s="40">
        <v>0</v>
      </c>
      <c r="H125" s="40">
        <v>1</v>
      </c>
      <c r="I125" s="40">
        <v>1</v>
      </c>
      <c r="J125" s="40">
        <v>0</v>
      </c>
      <c r="K125" s="40">
        <v>0</v>
      </c>
      <c r="L125" s="40">
        <v>0</v>
      </c>
      <c r="M125" s="40">
        <v>0</v>
      </c>
      <c r="N125" s="40">
        <v>1</v>
      </c>
      <c r="O125" s="40">
        <v>3</v>
      </c>
      <c r="P125" s="40">
        <v>2</v>
      </c>
      <c r="Q125" s="40">
        <v>2</v>
      </c>
      <c r="R125" s="40">
        <v>0</v>
      </c>
      <c r="S125" s="40">
        <v>0</v>
      </c>
      <c r="T125" s="40">
        <v>2</v>
      </c>
      <c r="U125" s="40">
        <v>3</v>
      </c>
      <c r="V125" s="40">
        <v>3</v>
      </c>
      <c r="W125" s="40">
        <v>1</v>
      </c>
      <c r="X125" s="40">
        <v>0</v>
      </c>
      <c r="Y125" s="40">
        <v>1</v>
      </c>
      <c r="Z125" s="40">
        <v>0</v>
      </c>
      <c r="AA125" s="40">
        <v>3</v>
      </c>
      <c r="AB125" s="40">
        <v>0</v>
      </c>
      <c r="AC125" s="40">
        <v>0</v>
      </c>
      <c r="AD125" s="40">
        <v>2</v>
      </c>
      <c r="AE125" s="40">
        <v>0</v>
      </c>
      <c r="AF125" s="40">
        <v>1</v>
      </c>
      <c r="AG125" s="40">
        <v>1</v>
      </c>
      <c r="AH125" s="40">
        <v>0</v>
      </c>
      <c r="AI125" s="40">
        <v>2</v>
      </c>
      <c r="AJ125" s="40">
        <v>2</v>
      </c>
      <c r="AK125" s="40">
        <v>0</v>
      </c>
      <c r="AL125" s="40">
        <v>6</v>
      </c>
      <c r="AM125" s="40">
        <v>0</v>
      </c>
      <c r="AN125" s="40">
        <v>0</v>
      </c>
      <c r="AO125" s="40">
        <v>0</v>
      </c>
      <c r="AP125" s="40">
        <v>0</v>
      </c>
      <c r="AQ125" s="40">
        <v>0</v>
      </c>
      <c r="AR125" s="40">
        <v>6</v>
      </c>
      <c r="AS125" s="40">
        <v>1</v>
      </c>
      <c r="AT125" s="40">
        <v>66</v>
      </c>
      <c r="AU125" s="40">
        <v>2</v>
      </c>
      <c r="AV125" s="40">
        <v>1</v>
      </c>
      <c r="AW125" s="40">
        <v>0</v>
      </c>
      <c r="AX125" s="40">
        <v>1</v>
      </c>
      <c r="AY125" s="40">
        <v>0</v>
      </c>
      <c r="AZ125" s="40">
        <v>0</v>
      </c>
      <c r="BA125" s="40">
        <v>0</v>
      </c>
      <c r="BB125" s="57">
        <v>0</v>
      </c>
      <c r="BC125" s="109">
        <f t="shared" si="1"/>
        <v>115</v>
      </c>
    </row>
    <row r="126" spans="1:55" x14ac:dyDescent="0.2">
      <c r="A126" s="77" t="s">
        <v>18</v>
      </c>
      <c r="B126" s="40">
        <v>0</v>
      </c>
      <c r="C126" s="40">
        <v>0</v>
      </c>
      <c r="D126" s="40">
        <v>0</v>
      </c>
      <c r="E126" s="40">
        <v>0</v>
      </c>
      <c r="F126" s="40">
        <v>0</v>
      </c>
      <c r="G126" s="40">
        <v>0</v>
      </c>
      <c r="H126" s="40">
        <v>0</v>
      </c>
      <c r="I126" s="40">
        <v>0</v>
      </c>
      <c r="J126" s="40">
        <v>0</v>
      </c>
      <c r="K126" s="40">
        <v>0</v>
      </c>
      <c r="L126" s="40">
        <v>0</v>
      </c>
      <c r="M126" s="40">
        <v>0</v>
      </c>
      <c r="N126" s="40">
        <v>2</v>
      </c>
      <c r="O126" s="40">
        <v>0</v>
      </c>
      <c r="P126" s="40">
        <v>0</v>
      </c>
      <c r="Q126" s="40">
        <v>0</v>
      </c>
      <c r="R126" s="40">
        <v>0</v>
      </c>
      <c r="S126" s="40">
        <v>0</v>
      </c>
      <c r="T126" s="40">
        <v>0</v>
      </c>
      <c r="U126" s="40">
        <v>0</v>
      </c>
      <c r="V126" s="40">
        <v>0</v>
      </c>
      <c r="W126" s="40">
        <v>0</v>
      </c>
      <c r="X126" s="40">
        <v>0</v>
      </c>
      <c r="Y126" s="40">
        <v>0</v>
      </c>
      <c r="Z126" s="40">
        <v>0</v>
      </c>
      <c r="AA126" s="40">
        <v>0</v>
      </c>
      <c r="AB126" s="40">
        <v>0</v>
      </c>
      <c r="AC126" s="40">
        <v>0</v>
      </c>
      <c r="AD126" s="40">
        <v>0</v>
      </c>
      <c r="AE126" s="40">
        <v>0</v>
      </c>
      <c r="AF126" s="40">
        <v>0</v>
      </c>
      <c r="AG126" s="40">
        <v>0</v>
      </c>
      <c r="AH126" s="40">
        <v>0</v>
      </c>
      <c r="AI126" s="40">
        <v>0</v>
      </c>
      <c r="AJ126" s="40">
        <v>0</v>
      </c>
      <c r="AK126" s="40">
        <v>0</v>
      </c>
      <c r="AL126" s="40">
        <v>0</v>
      </c>
      <c r="AM126" s="40">
        <v>1</v>
      </c>
      <c r="AN126" s="40">
        <v>0</v>
      </c>
      <c r="AO126" s="40">
        <v>0</v>
      </c>
      <c r="AP126" s="40">
        <v>0</v>
      </c>
      <c r="AQ126" s="40">
        <v>1</v>
      </c>
      <c r="AR126" s="40">
        <v>1</v>
      </c>
      <c r="AS126" s="40">
        <v>1</v>
      </c>
      <c r="AT126" s="40">
        <v>0</v>
      </c>
      <c r="AU126" s="40">
        <v>0</v>
      </c>
      <c r="AV126" s="40">
        <v>0</v>
      </c>
      <c r="AW126" s="40">
        <v>0</v>
      </c>
      <c r="AX126" s="40">
        <v>0</v>
      </c>
      <c r="AY126" s="40">
        <v>0</v>
      </c>
      <c r="AZ126" s="40">
        <v>0</v>
      </c>
      <c r="BA126" s="40">
        <v>0</v>
      </c>
      <c r="BB126" s="57">
        <v>0</v>
      </c>
      <c r="BC126" s="109">
        <f t="shared" si="1"/>
        <v>6</v>
      </c>
    </row>
    <row r="127" spans="1:55" x14ac:dyDescent="0.2">
      <c r="A127" s="77" t="s">
        <v>19</v>
      </c>
      <c r="B127" s="40">
        <v>0</v>
      </c>
      <c r="C127" s="40">
        <v>0</v>
      </c>
      <c r="D127" s="40">
        <v>0</v>
      </c>
      <c r="E127" s="40">
        <v>0</v>
      </c>
      <c r="F127" s="40">
        <v>7</v>
      </c>
      <c r="G127" s="40">
        <v>10</v>
      </c>
      <c r="H127" s="40">
        <v>3</v>
      </c>
      <c r="I127" s="40">
        <v>6</v>
      </c>
      <c r="J127" s="40">
        <v>14</v>
      </c>
      <c r="K127" s="40">
        <v>5</v>
      </c>
      <c r="L127" s="40">
        <v>14</v>
      </c>
      <c r="M127" s="40">
        <v>0</v>
      </c>
      <c r="N127" s="40">
        <v>10</v>
      </c>
      <c r="O127" s="40">
        <v>5</v>
      </c>
      <c r="P127" s="40">
        <v>4</v>
      </c>
      <c r="Q127" s="40">
        <v>0</v>
      </c>
      <c r="R127" s="40">
        <v>1</v>
      </c>
      <c r="S127" s="40">
        <v>7</v>
      </c>
      <c r="T127" s="40">
        <v>3</v>
      </c>
      <c r="U127" s="40">
        <v>4</v>
      </c>
      <c r="V127" s="40">
        <v>0</v>
      </c>
      <c r="W127" s="40">
        <v>0</v>
      </c>
      <c r="X127" s="40">
        <v>3</v>
      </c>
      <c r="Y127" s="40">
        <v>0</v>
      </c>
      <c r="Z127" s="40">
        <v>2</v>
      </c>
      <c r="AA127" s="40">
        <v>14</v>
      </c>
      <c r="AB127" s="40">
        <v>0</v>
      </c>
      <c r="AC127" s="40">
        <v>2</v>
      </c>
      <c r="AD127" s="40">
        <v>0</v>
      </c>
      <c r="AE127" s="40">
        <v>2</v>
      </c>
      <c r="AF127" s="40">
        <v>3</v>
      </c>
      <c r="AG127" s="40">
        <v>2</v>
      </c>
      <c r="AH127" s="40">
        <v>4</v>
      </c>
      <c r="AI127" s="40">
        <v>4</v>
      </c>
      <c r="AJ127" s="40">
        <v>4</v>
      </c>
      <c r="AK127" s="40">
        <v>2</v>
      </c>
      <c r="AL127" s="40">
        <v>10</v>
      </c>
      <c r="AM127" s="40">
        <v>11</v>
      </c>
      <c r="AN127" s="40">
        <v>5</v>
      </c>
      <c r="AO127" s="40">
        <v>2</v>
      </c>
      <c r="AP127" s="40">
        <v>2</v>
      </c>
      <c r="AQ127" s="40">
        <v>13</v>
      </c>
      <c r="AR127" s="40">
        <v>3</v>
      </c>
      <c r="AS127" s="40">
        <v>3</v>
      </c>
      <c r="AT127" s="40">
        <v>6</v>
      </c>
      <c r="AU127" s="40">
        <v>0</v>
      </c>
      <c r="AV127" s="40">
        <v>0</v>
      </c>
      <c r="AW127" s="40">
        <v>0</v>
      </c>
      <c r="AX127" s="40">
        <v>0</v>
      </c>
      <c r="AY127" s="40">
        <v>8</v>
      </c>
      <c r="AZ127" s="40">
        <v>0</v>
      </c>
      <c r="BA127" s="40">
        <v>0</v>
      </c>
      <c r="BB127" s="57">
        <v>11</v>
      </c>
      <c r="BC127" s="109">
        <f t="shared" si="1"/>
        <v>209</v>
      </c>
    </row>
    <row r="128" spans="1:55" x14ac:dyDescent="0.2">
      <c r="A128" s="77" t="s">
        <v>20</v>
      </c>
      <c r="B128" s="40">
        <v>0</v>
      </c>
      <c r="C128" s="40">
        <v>0</v>
      </c>
      <c r="D128" s="40">
        <v>0</v>
      </c>
      <c r="E128" s="40">
        <v>0</v>
      </c>
      <c r="F128" s="40">
        <v>0</v>
      </c>
      <c r="G128" s="40">
        <v>0</v>
      </c>
      <c r="H128" s="40">
        <v>0</v>
      </c>
      <c r="I128" s="40">
        <v>0</v>
      </c>
      <c r="J128" s="40">
        <v>0</v>
      </c>
      <c r="K128" s="40">
        <v>0</v>
      </c>
      <c r="L128" s="40">
        <v>0</v>
      </c>
      <c r="M128" s="40">
        <v>0</v>
      </c>
      <c r="N128" s="40">
        <v>0</v>
      </c>
      <c r="O128" s="40">
        <v>0</v>
      </c>
      <c r="P128" s="40">
        <v>0</v>
      </c>
      <c r="Q128" s="40">
        <v>0</v>
      </c>
      <c r="R128" s="40">
        <v>0</v>
      </c>
      <c r="S128" s="40">
        <v>0</v>
      </c>
      <c r="T128" s="40">
        <v>0</v>
      </c>
      <c r="U128" s="40">
        <v>0</v>
      </c>
      <c r="V128" s="40">
        <v>0</v>
      </c>
      <c r="W128" s="40">
        <v>0</v>
      </c>
      <c r="X128" s="40">
        <v>0</v>
      </c>
      <c r="Y128" s="40">
        <v>0</v>
      </c>
      <c r="Z128" s="40">
        <v>7</v>
      </c>
      <c r="AA128" s="40">
        <v>2</v>
      </c>
      <c r="AB128" s="40">
        <v>0</v>
      </c>
      <c r="AC128" s="40">
        <v>0</v>
      </c>
      <c r="AD128" s="40">
        <v>0</v>
      </c>
      <c r="AE128" s="40">
        <v>0</v>
      </c>
      <c r="AF128" s="40">
        <v>0</v>
      </c>
      <c r="AG128" s="40">
        <v>2</v>
      </c>
      <c r="AH128" s="40">
        <v>0</v>
      </c>
      <c r="AI128" s="40">
        <v>0</v>
      </c>
      <c r="AJ128" s="40">
        <v>0</v>
      </c>
      <c r="AK128" s="40">
        <v>0</v>
      </c>
      <c r="AL128" s="40">
        <v>1</v>
      </c>
      <c r="AM128" s="40">
        <v>0</v>
      </c>
      <c r="AN128" s="40">
        <v>0</v>
      </c>
      <c r="AO128" s="40">
        <v>0</v>
      </c>
      <c r="AP128" s="40">
        <v>0</v>
      </c>
      <c r="AQ128" s="40">
        <v>0</v>
      </c>
      <c r="AR128" s="40">
        <v>0</v>
      </c>
      <c r="AS128" s="40">
        <v>0</v>
      </c>
      <c r="AT128" s="40">
        <v>0</v>
      </c>
      <c r="AU128" s="40">
        <v>0</v>
      </c>
      <c r="AV128" s="40">
        <v>0</v>
      </c>
      <c r="AW128" s="40">
        <v>0</v>
      </c>
      <c r="AX128" s="40">
        <v>0</v>
      </c>
      <c r="AY128" s="40">
        <v>0</v>
      </c>
      <c r="AZ128" s="40">
        <v>0</v>
      </c>
      <c r="BA128" s="40">
        <v>0</v>
      </c>
      <c r="BB128" s="57">
        <v>0</v>
      </c>
      <c r="BC128" s="109">
        <f t="shared" si="1"/>
        <v>12</v>
      </c>
    </row>
    <row r="129" spans="1:55" x14ac:dyDescent="0.2">
      <c r="A129" s="77" t="s">
        <v>21</v>
      </c>
      <c r="B129" s="40">
        <v>0</v>
      </c>
      <c r="C129" s="40">
        <v>3</v>
      </c>
      <c r="D129" s="40">
        <v>0</v>
      </c>
      <c r="E129" s="40">
        <v>1</v>
      </c>
      <c r="F129" s="40">
        <v>1</v>
      </c>
      <c r="G129" s="40">
        <v>0</v>
      </c>
      <c r="H129" s="40">
        <v>0</v>
      </c>
      <c r="I129" s="40">
        <v>3</v>
      </c>
      <c r="J129" s="40">
        <v>4</v>
      </c>
      <c r="K129" s="40">
        <v>1</v>
      </c>
      <c r="L129" s="40">
        <v>2</v>
      </c>
      <c r="M129" s="40">
        <v>1</v>
      </c>
      <c r="N129" s="40">
        <v>1</v>
      </c>
      <c r="O129" s="40">
        <v>1</v>
      </c>
      <c r="P129" s="40">
        <v>2</v>
      </c>
      <c r="Q129" s="40">
        <v>0</v>
      </c>
      <c r="R129" s="40">
        <v>0</v>
      </c>
      <c r="S129" s="40">
        <v>1</v>
      </c>
      <c r="T129" s="40">
        <v>0</v>
      </c>
      <c r="U129" s="40">
        <v>1</v>
      </c>
      <c r="V129" s="40">
        <v>1</v>
      </c>
      <c r="W129" s="40">
        <v>0</v>
      </c>
      <c r="X129" s="40">
        <v>3</v>
      </c>
      <c r="Y129" s="40">
        <v>2</v>
      </c>
      <c r="Z129" s="40">
        <v>1</v>
      </c>
      <c r="AA129" s="40">
        <v>0</v>
      </c>
      <c r="AB129" s="40">
        <v>0</v>
      </c>
      <c r="AC129" s="40">
        <v>0</v>
      </c>
      <c r="AD129" s="40">
        <v>3</v>
      </c>
      <c r="AE129" s="40">
        <v>0</v>
      </c>
      <c r="AF129" s="40">
        <v>3</v>
      </c>
      <c r="AG129" s="40">
        <v>6</v>
      </c>
      <c r="AH129" s="40">
        <v>1</v>
      </c>
      <c r="AI129" s="40">
        <v>0</v>
      </c>
      <c r="AJ129" s="40">
        <v>2</v>
      </c>
      <c r="AK129" s="40">
        <v>0</v>
      </c>
      <c r="AL129" s="40">
        <v>1</v>
      </c>
      <c r="AM129" s="40">
        <v>0</v>
      </c>
      <c r="AN129" s="40">
        <v>0</v>
      </c>
      <c r="AO129" s="40">
        <v>1</v>
      </c>
      <c r="AP129" s="40">
        <v>0</v>
      </c>
      <c r="AQ129" s="40">
        <v>5</v>
      </c>
      <c r="AR129" s="40">
        <v>8</v>
      </c>
      <c r="AS129" s="40">
        <v>3</v>
      </c>
      <c r="AT129" s="40">
        <v>0</v>
      </c>
      <c r="AU129" s="40">
        <v>0</v>
      </c>
      <c r="AV129" s="40">
        <v>0</v>
      </c>
      <c r="AW129" s="40">
        <v>2</v>
      </c>
      <c r="AX129" s="40">
        <v>2</v>
      </c>
      <c r="AY129" s="40">
        <v>2</v>
      </c>
      <c r="AZ129" s="40">
        <v>3</v>
      </c>
      <c r="BA129" s="40">
        <v>0</v>
      </c>
      <c r="BB129" s="57">
        <v>0</v>
      </c>
      <c r="BC129" s="109">
        <f t="shared" si="1"/>
        <v>71</v>
      </c>
    </row>
    <row r="130" spans="1:55" x14ac:dyDescent="0.2">
      <c r="A130" s="77" t="s">
        <v>22</v>
      </c>
      <c r="B130" s="40">
        <v>3</v>
      </c>
      <c r="C130" s="40">
        <v>4</v>
      </c>
      <c r="D130" s="40">
        <v>5</v>
      </c>
      <c r="E130" s="40">
        <v>2</v>
      </c>
      <c r="F130" s="40">
        <v>2</v>
      </c>
      <c r="G130" s="40">
        <v>5</v>
      </c>
      <c r="H130" s="40">
        <v>3</v>
      </c>
      <c r="I130" s="40">
        <v>2</v>
      </c>
      <c r="J130" s="40">
        <v>3</v>
      </c>
      <c r="K130" s="40">
        <v>1</v>
      </c>
      <c r="L130" s="40">
        <v>5</v>
      </c>
      <c r="M130" s="40">
        <v>2</v>
      </c>
      <c r="N130" s="40">
        <v>2</v>
      </c>
      <c r="O130" s="40">
        <v>3</v>
      </c>
      <c r="P130" s="40">
        <v>5</v>
      </c>
      <c r="Q130" s="40">
        <v>1</v>
      </c>
      <c r="R130" s="40">
        <v>1</v>
      </c>
      <c r="S130" s="40">
        <v>2</v>
      </c>
      <c r="T130" s="40">
        <v>2</v>
      </c>
      <c r="U130" s="40">
        <v>10</v>
      </c>
      <c r="V130" s="40">
        <v>16</v>
      </c>
      <c r="W130" s="40">
        <v>65</v>
      </c>
      <c r="X130" s="40">
        <v>35</v>
      </c>
      <c r="Y130" s="40">
        <v>5</v>
      </c>
      <c r="Z130" s="40">
        <v>16</v>
      </c>
      <c r="AA130" s="40">
        <v>3</v>
      </c>
      <c r="AB130" s="40">
        <v>15</v>
      </c>
      <c r="AC130" s="40">
        <v>7</v>
      </c>
      <c r="AD130" s="40">
        <v>20</v>
      </c>
      <c r="AE130" s="40">
        <v>7</v>
      </c>
      <c r="AF130" s="40">
        <v>29</v>
      </c>
      <c r="AG130" s="40">
        <v>16</v>
      </c>
      <c r="AH130" s="40">
        <v>21</v>
      </c>
      <c r="AI130" s="40">
        <v>33</v>
      </c>
      <c r="AJ130" s="40">
        <v>30</v>
      </c>
      <c r="AK130" s="40">
        <v>34</v>
      </c>
      <c r="AL130" s="40">
        <v>29</v>
      </c>
      <c r="AM130" s="40">
        <v>25</v>
      </c>
      <c r="AN130" s="40">
        <v>11</v>
      </c>
      <c r="AO130" s="40">
        <v>13</v>
      </c>
      <c r="AP130" s="40">
        <v>21</v>
      </c>
      <c r="AQ130" s="40">
        <v>16</v>
      </c>
      <c r="AR130" s="40">
        <v>19</v>
      </c>
      <c r="AS130" s="40">
        <v>11</v>
      </c>
      <c r="AT130" s="40">
        <v>16</v>
      </c>
      <c r="AU130" s="40">
        <v>16</v>
      </c>
      <c r="AV130" s="40">
        <v>13</v>
      </c>
      <c r="AW130" s="40">
        <v>17</v>
      </c>
      <c r="AX130" s="40">
        <v>24</v>
      </c>
      <c r="AY130" s="40">
        <v>19</v>
      </c>
      <c r="AZ130" s="40">
        <v>1</v>
      </c>
      <c r="BA130" s="40">
        <v>10</v>
      </c>
      <c r="BB130" s="57">
        <v>8</v>
      </c>
      <c r="BC130" s="109">
        <f t="shared" si="1"/>
        <v>684</v>
      </c>
    </row>
    <row r="131" spans="1:55" ht="12" thickBot="1" x14ac:dyDescent="0.25">
      <c r="A131" s="110" t="s">
        <v>23</v>
      </c>
      <c r="B131" s="86">
        <v>0</v>
      </c>
      <c r="C131" s="86">
        <v>3</v>
      </c>
      <c r="D131" s="86">
        <v>0</v>
      </c>
      <c r="E131" s="86">
        <v>0</v>
      </c>
      <c r="F131" s="86">
        <v>0</v>
      </c>
      <c r="G131" s="86">
        <v>0</v>
      </c>
      <c r="H131" s="86">
        <v>0</v>
      </c>
      <c r="I131" s="86">
        <v>0</v>
      </c>
      <c r="J131" s="86">
        <v>0</v>
      </c>
      <c r="K131" s="86">
        <v>0</v>
      </c>
      <c r="L131" s="86">
        <v>0</v>
      </c>
      <c r="M131" s="86">
        <v>0</v>
      </c>
      <c r="N131" s="86">
        <v>0</v>
      </c>
      <c r="O131" s="86">
        <v>0</v>
      </c>
      <c r="P131" s="86">
        <v>0</v>
      </c>
      <c r="Q131" s="86">
        <v>0</v>
      </c>
      <c r="R131" s="86">
        <v>0</v>
      </c>
      <c r="S131" s="86">
        <v>0</v>
      </c>
      <c r="T131" s="86">
        <v>0</v>
      </c>
      <c r="U131" s="86">
        <v>3</v>
      </c>
      <c r="V131" s="86">
        <v>0</v>
      </c>
      <c r="W131" s="86">
        <v>5</v>
      </c>
      <c r="X131" s="86">
        <v>0</v>
      </c>
      <c r="Y131" s="86">
        <v>2</v>
      </c>
      <c r="Z131" s="86">
        <v>0</v>
      </c>
      <c r="AA131" s="86">
        <v>0</v>
      </c>
      <c r="AB131" s="86">
        <v>0</v>
      </c>
      <c r="AC131" s="86">
        <v>0</v>
      </c>
      <c r="AD131" s="86">
        <v>0</v>
      </c>
      <c r="AE131" s="86">
        <v>0</v>
      </c>
      <c r="AF131" s="86">
        <v>0</v>
      </c>
      <c r="AG131" s="86">
        <v>0</v>
      </c>
      <c r="AH131" s="86">
        <v>0</v>
      </c>
      <c r="AI131" s="86">
        <v>0</v>
      </c>
      <c r="AJ131" s="86">
        <v>1</v>
      </c>
      <c r="AK131" s="86">
        <v>0</v>
      </c>
      <c r="AL131" s="86">
        <v>1</v>
      </c>
      <c r="AM131" s="86">
        <v>0</v>
      </c>
      <c r="AN131" s="86">
        <v>0</v>
      </c>
      <c r="AO131" s="86">
        <v>0</v>
      </c>
      <c r="AP131" s="86">
        <v>0</v>
      </c>
      <c r="AQ131" s="86">
        <v>0</v>
      </c>
      <c r="AR131" s="86">
        <v>2</v>
      </c>
      <c r="AS131" s="86">
        <v>0</v>
      </c>
      <c r="AT131" s="86">
        <v>0</v>
      </c>
      <c r="AU131" s="86">
        <v>0</v>
      </c>
      <c r="AV131" s="86">
        <v>1</v>
      </c>
      <c r="AW131" s="86">
        <v>0</v>
      </c>
      <c r="AX131" s="86">
        <v>0</v>
      </c>
      <c r="AY131" s="86">
        <v>0</v>
      </c>
      <c r="AZ131" s="86">
        <v>0</v>
      </c>
      <c r="BA131" s="86">
        <v>0</v>
      </c>
      <c r="BB131" s="65">
        <v>0</v>
      </c>
      <c r="BC131" s="111">
        <f t="shared" si="1"/>
        <v>18</v>
      </c>
    </row>
    <row r="132" spans="1:55" s="8" customFormat="1" ht="12" thickBot="1" x14ac:dyDescent="0.25">
      <c r="A132" s="112" t="s">
        <v>45</v>
      </c>
      <c r="B132" s="113">
        <f>SUM(B111:B131)</f>
        <v>37</v>
      </c>
      <c r="C132" s="114">
        <f>SUM(C111:C131)</f>
        <v>53</v>
      </c>
      <c r="D132" s="114">
        <f>SUM(D111:D131)</f>
        <v>58</v>
      </c>
      <c r="E132" s="114">
        <f t="shared" ref="E132:BC132" si="2">SUM(E111:E131)</f>
        <v>47</v>
      </c>
      <c r="F132" s="114">
        <f t="shared" si="2"/>
        <v>59</v>
      </c>
      <c r="G132" s="114">
        <f t="shared" si="2"/>
        <v>63</v>
      </c>
      <c r="H132" s="114">
        <f t="shared" si="2"/>
        <v>52</v>
      </c>
      <c r="I132" s="114">
        <f t="shared" si="2"/>
        <v>44</v>
      </c>
      <c r="J132" s="114">
        <f t="shared" si="2"/>
        <v>51</v>
      </c>
      <c r="K132" s="114">
        <f t="shared" si="2"/>
        <v>44</v>
      </c>
      <c r="L132" s="114">
        <f t="shared" si="2"/>
        <v>58</v>
      </c>
      <c r="M132" s="114">
        <f t="shared" si="2"/>
        <v>59</v>
      </c>
      <c r="N132" s="114">
        <f t="shared" si="2"/>
        <v>58</v>
      </c>
      <c r="O132" s="114">
        <f t="shared" si="2"/>
        <v>50</v>
      </c>
      <c r="P132" s="114">
        <f t="shared" si="2"/>
        <v>69</v>
      </c>
      <c r="Q132" s="114">
        <f t="shared" si="2"/>
        <v>62</v>
      </c>
      <c r="R132" s="114">
        <f t="shared" si="2"/>
        <v>66</v>
      </c>
      <c r="S132" s="114">
        <f t="shared" si="2"/>
        <v>57</v>
      </c>
      <c r="T132" s="114">
        <f t="shared" si="2"/>
        <v>73</v>
      </c>
      <c r="U132" s="114">
        <f t="shared" si="2"/>
        <v>169</v>
      </c>
      <c r="V132" s="114">
        <f t="shared" si="2"/>
        <v>165</v>
      </c>
      <c r="W132" s="114">
        <f t="shared" si="2"/>
        <v>136</v>
      </c>
      <c r="X132" s="114">
        <f t="shared" si="2"/>
        <v>128</v>
      </c>
      <c r="Y132" s="114">
        <f t="shared" si="2"/>
        <v>66</v>
      </c>
      <c r="Z132" s="114">
        <f t="shared" si="2"/>
        <v>57</v>
      </c>
      <c r="AA132" s="114">
        <f t="shared" si="2"/>
        <v>63</v>
      </c>
      <c r="AB132" s="114">
        <f t="shared" si="2"/>
        <v>56</v>
      </c>
      <c r="AC132" s="114">
        <f t="shared" si="2"/>
        <v>52</v>
      </c>
      <c r="AD132" s="114">
        <f t="shared" si="2"/>
        <v>64</v>
      </c>
      <c r="AE132" s="114">
        <f t="shared" si="2"/>
        <v>40</v>
      </c>
      <c r="AF132" s="114">
        <f t="shared" si="2"/>
        <v>69</v>
      </c>
      <c r="AG132" s="114">
        <f t="shared" si="2"/>
        <v>70</v>
      </c>
      <c r="AH132" s="114">
        <f t="shared" si="2"/>
        <v>96</v>
      </c>
      <c r="AI132" s="114">
        <f t="shared" si="2"/>
        <v>116</v>
      </c>
      <c r="AJ132" s="114">
        <f t="shared" si="2"/>
        <v>92</v>
      </c>
      <c r="AK132" s="114">
        <f t="shared" si="2"/>
        <v>83</v>
      </c>
      <c r="AL132" s="114">
        <f t="shared" si="2"/>
        <v>110</v>
      </c>
      <c r="AM132" s="114">
        <f t="shared" si="2"/>
        <v>104</v>
      </c>
      <c r="AN132" s="114">
        <f t="shared" si="2"/>
        <v>79</v>
      </c>
      <c r="AO132" s="114">
        <f t="shared" si="2"/>
        <v>79</v>
      </c>
      <c r="AP132" s="114">
        <f t="shared" si="2"/>
        <v>92</v>
      </c>
      <c r="AQ132" s="114">
        <f t="shared" si="2"/>
        <v>201</v>
      </c>
      <c r="AR132" s="114">
        <f t="shared" si="2"/>
        <v>105</v>
      </c>
      <c r="AS132" s="114">
        <f t="shared" si="2"/>
        <v>81</v>
      </c>
      <c r="AT132" s="114">
        <f t="shared" si="2"/>
        <v>127</v>
      </c>
      <c r="AU132" s="114">
        <f t="shared" si="2"/>
        <v>55</v>
      </c>
      <c r="AV132" s="114">
        <f t="shared" si="2"/>
        <v>47</v>
      </c>
      <c r="AW132" s="114">
        <f t="shared" si="2"/>
        <v>72</v>
      </c>
      <c r="AX132" s="114">
        <f t="shared" si="2"/>
        <v>67</v>
      </c>
      <c r="AY132" s="114">
        <f t="shared" si="2"/>
        <v>70</v>
      </c>
      <c r="AZ132" s="114">
        <f t="shared" si="2"/>
        <v>23</v>
      </c>
      <c r="BA132" s="114">
        <f t="shared" si="2"/>
        <v>32</v>
      </c>
      <c r="BB132" s="115">
        <f t="shared" si="2"/>
        <v>77</v>
      </c>
      <c r="BC132" s="93">
        <f t="shared" si="2"/>
        <v>4003</v>
      </c>
    </row>
    <row r="133" spans="1:55" s="8" customFormat="1" x14ac:dyDescent="0.2">
      <c r="A133" s="5" t="s">
        <v>66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</row>
    <row r="134" spans="1:55" x14ac:dyDescent="0.2">
      <c r="A134" s="37" t="s">
        <v>67</v>
      </c>
      <c r="B134" s="11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7"/>
    </row>
    <row r="135" spans="1:55" x14ac:dyDescent="0.2">
      <c r="A135" s="152"/>
      <c r="B135" s="152"/>
      <c r="C135" s="152"/>
      <c r="D135" s="152"/>
      <c r="E135" s="152"/>
      <c r="F135" s="152"/>
      <c r="G135" s="152"/>
      <c r="H135" s="152"/>
      <c r="I135" s="152"/>
      <c r="J135" s="152"/>
      <c r="K135" s="152"/>
      <c r="L135" s="152"/>
      <c r="M135" s="152"/>
      <c r="N135" s="152"/>
      <c r="O135" s="152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  <c r="AA135" s="152"/>
      <c r="AB135" s="152"/>
      <c r="AC135" s="152"/>
      <c r="AD135" s="152"/>
      <c r="AE135" s="152"/>
      <c r="AF135" s="152"/>
      <c r="AG135" s="152"/>
      <c r="AH135" s="152"/>
      <c r="AI135" s="152"/>
      <c r="AJ135" s="152"/>
      <c r="AK135" s="152"/>
      <c r="AL135" s="152"/>
      <c r="AM135" s="152"/>
      <c r="AN135" s="152"/>
      <c r="AO135" s="152"/>
      <c r="AP135" s="152"/>
      <c r="AQ135" s="152"/>
      <c r="AR135" s="152"/>
      <c r="AS135" s="152"/>
      <c r="AT135" s="152"/>
      <c r="AU135" s="152"/>
      <c r="AV135" s="152"/>
      <c r="AW135" s="152"/>
      <c r="AX135" s="152"/>
      <c r="AY135" s="152"/>
      <c r="AZ135" s="152"/>
      <c r="BA135" s="152"/>
      <c r="BB135" s="152"/>
    </row>
    <row r="137" spans="1:55" ht="16.5" thickBot="1" x14ac:dyDescent="0.3">
      <c r="A137" s="26" t="s">
        <v>69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116"/>
      <c r="N137" s="5"/>
      <c r="O137" s="5"/>
      <c r="P137" s="5"/>
    </row>
    <row r="138" spans="1:55" ht="12" thickBot="1" x14ac:dyDescent="0.25">
      <c r="A138" s="117" t="s">
        <v>46</v>
      </c>
      <c r="B138" s="118"/>
      <c r="C138" s="119"/>
      <c r="D138" s="119" t="s">
        <v>24</v>
      </c>
      <c r="E138" s="119"/>
      <c r="F138" s="119"/>
      <c r="G138" s="119"/>
      <c r="H138" s="118"/>
      <c r="I138" s="119"/>
      <c r="J138" s="119" t="s">
        <v>68</v>
      </c>
      <c r="K138" s="119"/>
      <c r="L138" s="120"/>
      <c r="M138" s="5"/>
      <c r="N138" s="5"/>
      <c r="O138" s="5"/>
      <c r="P138" s="5"/>
    </row>
    <row r="139" spans="1:55" ht="12" thickBot="1" x14ac:dyDescent="0.25">
      <c r="A139" s="121" t="s">
        <v>47</v>
      </c>
      <c r="B139" s="122" t="s">
        <v>48</v>
      </c>
      <c r="C139" s="122" t="s">
        <v>49</v>
      </c>
      <c r="D139" s="123" t="s">
        <v>50</v>
      </c>
      <c r="E139" s="122" t="s">
        <v>51</v>
      </c>
      <c r="F139" s="123" t="s">
        <v>30</v>
      </c>
      <c r="G139" s="124" t="s">
        <v>2</v>
      </c>
      <c r="H139" s="122" t="s">
        <v>31</v>
      </c>
      <c r="I139" s="122" t="s">
        <v>32</v>
      </c>
      <c r="J139" s="123" t="s">
        <v>33</v>
      </c>
      <c r="K139" s="124" t="s">
        <v>30</v>
      </c>
      <c r="L139" s="122" t="s">
        <v>2</v>
      </c>
      <c r="M139" s="5"/>
      <c r="N139" s="5"/>
      <c r="O139" s="5"/>
      <c r="P139" s="5"/>
    </row>
    <row r="140" spans="1:55" x14ac:dyDescent="0.2">
      <c r="A140" s="125" t="s">
        <v>52</v>
      </c>
      <c r="B140" s="126">
        <f>SUM(B21:B33)</f>
        <v>43</v>
      </c>
      <c r="C140" s="126">
        <f t="shared" ref="C140:F140" si="3">SUM(C21:C33)</f>
        <v>116</v>
      </c>
      <c r="D140" s="126">
        <f t="shared" si="3"/>
        <v>73</v>
      </c>
      <c r="E140" s="126">
        <f t="shared" si="3"/>
        <v>442</v>
      </c>
      <c r="F140" s="126">
        <f t="shared" si="3"/>
        <v>9</v>
      </c>
      <c r="G140" s="127">
        <f>SUM(B140:F140)</f>
        <v>683</v>
      </c>
      <c r="H140" s="126">
        <f t="shared" ref="H140:K140" si="4">SUM(H21:H33)</f>
        <v>431</v>
      </c>
      <c r="I140" s="126">
        <f t="shared" si="4"/>
        <v>139</v>
      </c>
      <c r="J140" s="126">
        <f t="shared" si="4"/>
        <v>112</v>
      </c>
      <c r="K140" s="126">
        <f t="shared" si="4"/>
        <v>1</v>
      </c>
      <c r="L140" s="127">
        <f>SUM(H140:K140)</f>
        <v>683</v>
      </c>
      <c r="M140" s="5"/>
      <c r="N140" s="5"/>
      <c r="O140" s="5"/>
      <c r="P140" s="5"/>
    </row>
    <row r="141" spans="1:55" x14ac:dyDescent="0.2">
      <c r="A141" s="125" t="s">
        <v>53</v>
      </c>
      <c r="B141" s="128">
        <f>SUM(B34:B46)</f>
        <v>35</v>
      </c>
      <c r="C141" s="128">
        <f t="shared" ref="C141:F141" si="5">SUM(C34:C46)</f>
        <v>176</v>
      </c>
      <c r="D141" s="128">
        <f t="shared" si="5"/>
        <v>170</v>
      </c>
      <c r="E141" s="128">
        <f t="shared" si="5"/>
        <v>778</v>
      </c>
      <c r="F141" s="128">
        <f t="shared" si="5"/>
        <v>2</v>
      </c>
      <c r="G141" s="129">
        <f t="shared" ref="G141:G143" si="6">SUM(B141:F141)</f>
        <v>1161</v>
      </c>
      <c r="H141" s="128">
        <f t="shared" ref="H141:K141" si="7">SUM(H34:H46)</f>
        <v>678</v>
      </c>
      <c r="I141" s="128">
        <f t="shared" si="7"/>
        <v>353</v>
      </c>
      <c r="J141" s="128">
        <f t="shared" si="7"/>
        <v>130</v>
      </c>
      <c r="K141" s="128">
        <f t="shared" si="7"/>
        <v>0</v>
      </c>
      <c r="L141" s="129">
        <f t="shared" ref="L141:L143" si="8">SUM(H141:K141)</f>
        <v>1161</v>
      </c>
      <c r="M141" s="5"/>
      <c r="N141" s="5"/>
      <c r="O141" s="5"/>
      <c r="P141" s="5"/>
    </row>
    <row r="142" spans="1:55" x14ac:dyDescent="0.2">
      <c r="A142" s="125" t="s">
        <v>54</v>
      </c>
      <c r="B142" s="128">
        <f>SUM(B47:B59)</f>
        <v>33</v>
      </c>
      <c r="C142" s="128">
        <f t="shared" ref="C142:F142" si="9">SUM(C47:C59)</f>
        <v>160</v>
      </c>
      <c r="D142" s="128">
        <f t="shared" si="9"/>
        <v>169</v>
      </c>
      <c r="E142" s="128">
        <f t="shared" si="9"/>
        <v>669</v>
      </c>
      <c r="F142" s="128">
        <f t="shared" si="9"/>
        <v>0</v>
      </c>
      <c r="G142" s="129">
        <f t="shared" si="6"/>
        <v>1031</v>
      </c>
      <c r="H142" s="128">
        <f t="shared" ref="H142:K142" si="10">SUM(H47:H59)</f>
        <v>539</v>
      </c>
      <c r="I142" s="128">
        <f t="shared" si="10"/>
        <v>355</v>
      </c>
      <c r="J142" s="128">
        <f t="shared" si="10"/>
        <v>103</v>
      </c>
      <c r="K142" s="128">
        <f t="shared" si="10"/>
        <v>34</v>
      </c>
      <c r="L142" s="129">
        <f t="shared" si="8"/>
        <v>1031</v>
      </c>
      <c r="M142" s="5"/>
      <c r="N142" s="5"/>
      <c r="O142" s="5"/>
      <c r="P142" s="5"/>
    </row>
    <row r="143" spans="1:55" ht="12" thickBot="1" x14ac:dyDescent="0.25">
      <c r="A143" s="130" t="s">
        <v>55</v>
      </c>
      <c r="B143" s="131">
        <f>SUM(B60:B73)</f>
        <v>34</v>
      </c>
      <c r="C143" s="131">
        <f t="shared" ref="C143:F143" si="11">SUM(C60:C73)</f>
        <v>124</v>
      </c>
      <c r="D143" s="131">
        <f t="shared" si="11"/>
        <v>141</v>
      </c>
      <c r="E143" s="131">
        <f t="shared" si="11"/>
        <v>828</v>
      </c>
      <c r="F143" s="131">
        <f t="shared" si="11"/>
        <v>1</v>
      </c>
      <c r="G143" s="132">
        <f t="shared" si="6"/>
        <v>1128</v>
      </c>
      <c r="H143" s="131">
        <f t="shared" ref="H143:K143" si="12">SUM(H60:H73)</f>
        <v>652</v>
      </c>
      <c r="I143" s="131">
        <f t="shared" si="12"/>
        <v>369</v>
      </c>
      <c r="J143" s="131">
        <f t="shared" si="12"/>
        <v>99</v>
      </c>
      <c r="K143" s="131">
        <f t="shared" si="12"/>
        <v>8</v>
      </c>
      <c r="L143" s="133">
        <f t="shared" si="8"/>
        <v>1128</v>
      </c>
      <c r="M143" s="5"/>
      <c r="N143" s="5"/>
      <c r="O143" s="5"/>
      <c r="P143" s="5"/>
    </row>
    <row r="144" spans="1:55" ht="12" thickBot="1" x14ac:dyDescent="0.25">
      <c r="A144" s="134" t="s">
        <v>56</v>
      </c>
      <c r="B144" s="135">
        <f>SUM(B140:B143)</f>
        <v>145</v>
      </c>
      <c r="C144" s="135">
        <f t="shared" ref="C144:L144" si="13">SUM(C140:C143)</f>
        <v>576</v>
      </c>
      <c r="D144" s="135">
        <f t="shared" si="13"/>
        <v>553</v>
      </c>
      <c r="E144" s="135">
        <f t="shared" si="13"/>
        <v>2717</v>
      </c>
      <c r="F144" s="135">
        <f t="shared" si="13"/>
        <v>12</v>
      </c>
      <c r="G144" s="135">
        <f t="shared" si="13"/>
        <v>4003</v>
      </c>
      <c r="H144" s="135">
        <f t="shared" si="13"/>
        <v>2300</v>
      </c>
      <c r="I144" s="135">
        <f t="shared" si="13"/>
        <v>1216</v>
      </c>
      <c r="J144" s="135">
        <f t="shared" si="13"/>
        <v>444</v>
      </c>
      <c r="K144" s="135">
        <f t="shared" si="13"/>
        <v>43</v>
      </c>
      <c r="L144" s="136">
        <f t="shared" si="13"/>
        <v>4003</v>
      </c>
      <c r="M144" s="3"/>
      <c r="N144" s="5"/>
      <c r="O144" s="5"/>
      <c r="P144" s="5"/>
    </row>
    <row r="145" spans="1:16" x14ac:dyDescent="0.2">
      <c r="A145" s="5" t="s">
        <v>66</v>
      </c>
      <c r="B145" s="5"/>
      <c r="C145" s="5"/>
      <c r="D145" s="5"/>
      <c r="E145" s="5"/>
      <c r="F145" s="5"/>
      <c r="G145" s="5"/>
      <c r="H145" s="32"/>
      <c r="I145" s="32"/>
      <c r="J145" s="32"/>
      <c r="K145" s="32"/>
      <c r="L145" s="32"/>
      <c r="M145" s="5"/>
      <c r="N145" s="5"/>
      <c r="O145" s="5"/>
      <c r="P145" s="5"/>
    </row>
    <row r="146" spans="1:16" x14ac:dyDescent="0.2">
      <c r="A146" s="37" t="s">
        <v>67</v>
      </c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</row>
  </sheetData>
  <mergeCells count="14">
    <mergeCell ref="A135:BB135"/>
    <mergeCell ref="A80:A81"/>
    <mergeCell ref="B80:G80"/>
    <mergeCell ref="H80:L80"/>
    <mergeCell ref="M80:M81"/>
    <mergeCell ref="B109:BC109"/>
    <mergeCell ref="P19:P20"/>
    <mergeCell ref="Q19:Q20"/>
    <mergeCell ref="A19:A20"/>
    <mergeCell ref="B19:G19"/>
    <mergeCell ref="H19:L19"/>
    <mergeCell ref="M19:M20"/>
    <mergeCell ref="N19:N20"/>
    <mergeCell ref="O19:O20"/>
  </mergeCells>
  <phoneticPr fontId="0" type="noConversion"/>
  <hyperlinks>
    <hyperlink ref="B8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7</vt:i4>
      </vt:variant>
    </vt:vector>
  </HeadingPairs>
  <TitlesOfParts>
    <vt:vector size="8" baseType="lpstr">
      <vt:lpstr>GVE22 PRESVENCESLAU CONSOL 2014</vt:lpstr>
      <vt:lpstr>Gráf1GVE22_2014</vt:lpstr>
      <vt:lpstr>Graf2GVE22_Mun1 SE</vt:lpstr>
      <vt:lpstr>Graf3GVE22_Mun2 SE</vt:lpstr>
      <vt:lpstr>Graf4GVE22_Mun3 SE</vt:lpstr>
      <vt:lpstr>Graf5GVE22_Mun4 SE</vt:lpstr>
      <vt:lpstr>Gráf6GVE22_FEt</vt:lpstr>
      <vt:lpstr>Gráf7GVE22_plTrat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cfreitas</dc:creator>
  <cp:lastModifiedBy>Maria Bernadete P. Eduardo</cp:lastModifiedBy>
  <dcterms:created xsi:type="dcterms:W3CDTF">2010-03-10T11:55:24Z</dcterms:created>
  <dcterms:modified xsi:type="dcterms:W3CDTF">2016-04-11T18:49:07Z</dcterms:modified>
</cp:coreProperties>
</file>