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140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r:id="rId5"/>
  </sheets>
  <definedNames>
    <definedName name="_xlnm._FilterDatabase" localSheetId="2" hidden="1">'RELAÇÃO DE SERVIDORES'!$A$1:$L$2281</definedName>
    <definedName name="_xlnm._FilterDatabase" localSheetId="4" hidden="1">TABUOUD!$A$1:$F$1254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SERVIDORES'!$A$1:$L$2281</definedName>
    <definedName name="TABUOUD">TABUOUD!$A$1:$F$1254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1267" i="3" l="1"/>
  <c r="A1080" i="3"/>
  <c r="A655" i="3"/>
  <c r="A111" i="3"/>
  <c r="A1067" i="3"/>
  <c r="A1423" i="3"/>
  <c r="A1892" i="3"/>
  <c r="A82" i="3"/>
  <c r="A300" i="3"/>
  <c r="A1486" i="3"/>
  <c r="A2030" i="3"/>
  <c r="A789" i="3"/>
  <c r="A210" i="3"/>
  <c r="A1211" i="3"/>
  <c r="A748" i="3"/>
  <c r="A1220" i="3"/>
  <c r="A49" i="3"/>
  <c r="A2182" i="3"/>
  <c r="A1281" i="3"/>
  <c r="A1692" i="3"/>
  <c r="A547" i="3"/>
  <c r="A174" i="3"/>
  <c r="A1537" i="3"/>
  <c r="A2101" i="3"/>
  <c r="A1529" i="3"/>
  <c r="A192" i="3"/>
  <c r="A1604" i="3"/>
  <c r="A991" i="3"/>
  <c r="A1049" i="3"/>
  <c r="A1870" i="3"/>
  <c r="A46" i="3"/>
  <c r="A478" i="3"/>
  <c r="A2160" i="3"/>
  <c r="A458" i="3"/>
  <c r="A626" i="3"/>
  <c r="A1081" i="3"/>
  <c r="A1411" i="3"/>
  <c r="A1406" i="3"/>
  <c r="A1710" i="3"/>
  <c r="A417" i="3"/>
  <c r="A600" i="3"/>
  <c r="A1164" i="3"/>
  <c r="A29" i="3"/>
  <c r="A1445" i="3"/>
  <c r="A1090" i="3"/>
  <c r="A1087" i="3"/>
  <c r="A967" i="3"/>
  <c r="A647" i="3"/>
  <c r="A1664" i="3"/>
  <c r="A1353" i="3"/>
  <c r="A1109" i="3"/>
  <c r="A1505" i="3"/>
  <c r="A1384" i="3"/>
  <c r="A43" i="3"/>
  <c r="A1483" i="3"/>
  <c r="A696" i="3"/>
  <c r="A1887" i="3"/>
  <c r="A487" i="3"/>
  <c r="A1532" i="3"/>
  <c r="A847" i="3"/>
  <c r="A1727" i="3"/>
  <c r="A1868" i="3"/>
  <c r="A490" i="3"/>
  <c r="A1881" i="3"/>
  <c r="A506" i="3"/>
  <c r="A521" i="3"/>
  <c r="A624" i="3"/>
  <c r="A30" i="3"/>
  <c r="A447" i="3"/>
  <c r="A1876" i="3"/>
  <c r="A1941" i="3"/>
  <c r="A2270" i="3"/>
  <c r="A1757" i="3"/>
  <c r="A308" i="3"/>
  <c r="A863" i="3"/>
  <c r="A1421" i="3"/>
  <c r="A1463" i="3"/>
  <c r="A361" i="3"/>
  <c r="A1610" i="3"/>
  <c r="A574" i="3"/>
  <c r="A910" i="3"/>
  <c r="A16" i="3"/>
  <c r="A1594" i="3"/>
  <c r="A1466" i="3"/>
  <c r="A1070" i="3"/>
  <c r="A2274" i="3"/>
  <c r="A568" i="3"/>
  <c r="A1600" i="3"/>
  <c r="A341" i="3"/>
  <c r="A735" i="3"/>
  <c r="A699" i="3"/>
  <c r="A246" i="3"/>
  <c r="A1773" i="3"/>
  <c r="A1351" i="3"/>
  <c r="A347" i="3"/>
  <c r="A913" i="3"/>
  <c r="A1193" i="3"/>
  <c r="A826" i="3"/>
  <c r="A124" i="3"/>
  <c r="A627" i="3"/>
  <c r="A1232" i="3"/>
  <c r="A462" i="3"/>
  <c r="A1944" i="3"/>
  <c r="A202" i="3"/>
  <c r="A570" i="3"/>
  <c r="A682" i="3"/>
  <c r="A1003" i="3"/>
  <c r="A616" i="3"/>
  <c r="A649" i="3"/>
  <c r="A971" i="3"/>
  <c r="A2045" i="3"/>
  <c r="A44" i="3"/>
  <c r="A285" i="3"/>
  <c r="A1110" i="3"/>
  <c r="A170" i="3"/>
  <c r="A1807" i="3"/>
  <c r="A2205" i="3"/>
  <c r="A1088" i="3"/>
  <c r="A420" i="3"/>
  <c r="A327" i="3"/>
  <c r="A1851" i="3"/>
  <c r="A693" i="3"/>
  <c r="A695" i="3"/>
  <c r="A1636" i="3"/>
  <c r="A1667" i="3"/>
  <c r="A269" i="3"/>
  <c r="A377" i="3"/>
  <c r="A1313" i="3"/>
  <c r="A1294" i="3"/>
  <c r="A37" i="3"/>
  <c r="A1278" i="3"/>
  <c r="A2231" i="3"/>
  <c r="A599" i="3"/>
  <c r="A890" i="3"/>
  <c r="A1145" i="3"/>
  <c r="A2239" i="3"/>
  <c r="A828" i="3"/>
  <c r="A1591" i="3"/>
  <c r="A1305" i="3"/>
  <c r="A38" i="3"/>
  <c r="A790" i="3"/>
  <c r="A193" i="3"/>
  <c r="A386" i="3"/>
  <c r="A1416" i="3"/>
  <c r="A1002" i="3"/>
  <c r="A348" i="3"/>
  <c r="A1693" i="3"/>
  <c r="A738" i="3"/>
  <c r="A360" i="3"/>
  <c r="A1422" i="3"/>
  <c r="A1859" i="3"/>
  <c r="A216" i="3"/>
  <c r="A427" i="3"/>
  <c r="A592" i="3"/>
  <c r="A1458" i="3"/>
  <c r="A157" i="3"/>
  <c r="A354" i="3"/>
  <c r="A233" i="3"/>
  <c r="A2220" i="3"/>
  <c r="A1510" i="3"/>
  <c r="A1834" i="3"/>
  <c r="A1903" i="3"/>
  <c r="A1925" i="3"/>
  <c r="A1822" i="3"/>
  <c r="A555" i="3"/>
  <c r="A50" i="3"/>
  <c r="A737" i="3"/>
  <c r="A766" i="3"/>
  <c r="A1104" i="3"/>
  <c r="A2168" i="3"/>
  <c r="A1678" i="3"/>
  <c r="A2228" i="3"/>
  <c r="A1718" i="3"/>
  <c r="A1375" i="3"/>
  <c r="A1782" i="3"/>
  <c r="A1657" i="3"/>
  <c r="A2093" i="3"/>
  <c r="A2091" i="3"/>
  <c r="A253" i="3"/>
  <c r="A1643" i="3"/>
  <c r="A8" i="3"/>
  <c r="A866" i="3"/>
  <c r="A1140" i="3"/>
  <c r="A234" i="3"/>
  <c r="A514" i="3"/>
  <c r="A428" i="3"/>
  <c r="A1222" i="3"/>
  <c r="A1840" i="3"/>
  <c r="A1377" i="3"/>
  <c r="A1504" i="3"/>
  <c r="A580" i="3"/>
  <c r="A926" i="3"/>
  <c r="A1361" i="3"/>
  <c r="A1236" i="3"/>
  <c r="A180" i="3"/>
  <c r="A1252" i="3"/>
  <c r="A1538" i="3"/>
  <c r="A1057" i="3"/>
  <c r="A1946" i="3"/>
  <c r="A1001" i="3"/>
  <c r="A129" i="3"/>
  <c r="A2262" i="3"/>
  <c r="A355" i="3"/>
  <c r="A1030" i="3"/>
  <c r="A671" i="3"/>
  <c r="A1525" i="3"/>
  <c r="A2042" i="3"/>
  <c r="A879" i="3"/>
  <c r="A1803" i="3"/>
  <c r="A2067" i="3"/>
  <c r="A1929" i="3"/>
  <c r="A2115" i="3"/>
  <c r="A155" i="3"/>
  <c r="A1394" i="3"/>
  <c r="A188" i="3"/>
  <c r="A2185" i="3"/>
  <c r="A2084" i="3"/>
  <c r="A824" i="3"/>
  <c r="A1240" i="3"/>
  <c r="A1431" i="3"/>
  <c r="A78" i="3"/>
  <c r="A1274" i="3"/>
  <c r="A35" i="3"/>
  <c r="A2113" i="3"/>
  <c r="A1265" i="3"/>
  <c r="A1611" i="3"/>
  <c r="A1365" i="3"/>
  <c r="A442" i="3"/>
  <c r="A1207" i="3"/>
  <c r="A1570" i="3"/>
  <c r="A807" i="3"/>
  <c r="A103" i="3"/>
  <c r="A2082" i="3"/>
  <c r="A894" i="3"/>
  <c r="A376" i="3"/>
  <c r="A1418" i="3"/>
  <c r="A1037" i="3"/>
  <c r="A232" i="3"/>
  <c r="A1058" i="3"/>
  <c r="A1875" i="3"/>
  <c r="A628" i="3"/>
  <c r="A2050" i="3"/>
  <c r="A2148" i="3"/>
  <c r="A563" i="3"/>
  <c r="A2238" i="3"/>
  <c r="A1225" i="3"/>
  <c r="A445" i="3"/>
  <c r="A1684" i="3"/>
  <c r="A2125" i="3"/>
  <c r="A2103" i="3"/>
  <c r="A1184" i="3"/>
  <c r="A116" i="3"/>
  <c r="A280" i="3"/>
  <c r="A1417" i="3"/>
  <c r="A2177" i="3"/>
  <c r="A1955" i="3"/>
  <c r="A1391" i="3"/>
  <c r="A1829" i="3"/>
  <c r="A943" i="3"/>
  <c r="A2179" i="3"/>
  <c r="A461" i="3"/>
  <c r="A1467" i="3"/>
  <c r="A1697" i="3"/>
  <c r="A312" i="3"/>
  <c r="A323" i="3"/>
  <c r="A429" i="3"/>
  <c r="A553" i="3"/>
  <c r="A1720" i="3"/>
  <c r="A432" i="3"/>
  <c r="A2258" i="3"/>
  <c r="A864" i="3"/>
  <c r="A2106" i="3"/>
  <c r="A1905" i="3"/>
  <c r="A1835" i="3"/>
  <c r="A648" i="3"/>
  <c r="A1432" i="3"/>
  <c r="A2133" i="3"/>
  <c r="A2222" i="3"/>
  <c r="A1824" i="3"/>
  <c r="A63" i="3"/>
  <c r="A1442" i="3"/>
  <c r="A1198" i="3"/>
  <c r="A48" i="3"/>
  <c r="A2218" i="3"/>
  <c r="A1256" i="3"/>
  <c r="A1343" i="3"/>
  <c r="A1368" i="3"/>
  <c r="A1623" i="3"/>
  <c r="A1296" i="3"/>
  <c r="A1330" i="3"/>
  <c r="A625" i="3"/>
  <c r="A1083" i="3"/>
  <c r="A937" i="3"/>
  <c r="A1826" i="3"/>
  <c r="A772" i="3"/>
  <c r="A2210" i="3"/>
  <c r="A115" i="3"/>
  <c r="A1413" i="3"/>
  <c r="A205" i="3"/>
  <c r="A610" i="3"/>
  <c r="A911" i="3"/>
  <c r="A562" i="3"/>
  <c r="A2268" i="3"/>
  <c r="A144" i="3"/>
  <c r="A876" i="3"/>
  <c r="A838" i="3"/>
  <c r="A1862" i="3"/>
  <c r="A2180" i="3"/>
  <c r="A2092" i="3"/>
  <c r="A1980" i="3"/>
  <c r="A1711" i="3"/>
  <c r="A603" i="3"/>
  <c r="A1519" i="3"/>
  <c r="A2096" i="3"/>
  <c r="A1117" i="3"/>
  <c r="A1920" i="3"/>
  <c r="A260" i="3"/>
  <c r="A788" i="3"/>
  <c r="A2057" i="3"/>
  <c r="A2074" i="3"/>
  <c r="A715" i="3"/>
  <c r="A1449" i="3"/>
  <c r="A1783" i="3"/>
  <c r="A2026" i="3"/>
  <c r="A1890" i="3"/>
  <c r="A526" i="3"/>
  <c r="A159" i="3"/>
  <c r="A643" i="3"/>
  <c r="A281" i="3"/>
  <c r="A651" i="3"/>
  <c r="A89" i="3"/>
  <c r="A2206" i="3"/>
  <c r="A1810" i="3"/>
  <c r="A181" i="3"/>
  <c r="A1975" i="3"/>
  <c r="A1598" i="3"/>
  <c r="A1026" i="3"/>
  <c r="A914" i="3"/>
  <c r="A972" i="3"/>
  <c r="A1290" i="3"/>
  <c r="A1569" i="3"/>
  <c r="A2136" i="3"/>
  <c r="A1952" i="3"/>
  <c r="A726" i="3"/>
  <c r="A114" i="3"/>
  <c r="A421" i="3"/>
  <c r="A1228" i="3"/>
  <c r="A885" i="3"/>
  <c r="A1732" i="3"/>
  <c r="A856" i="3"/>
  <c r="A1316" i="3"/>
  <c r="A340" i="3"/>
  <c r="A1167" i="3"/>
  <c r="A674" i="3"/>
  <c r="A1568" i="3"/>
  <c r="A844" i="3"/>
  <c r="A1185" i="3"/>
  <c r="A1861" i="3"/>
  <c r="A669" i="3"/>
  <c r="A1257" i="3"/>
  <c r="A1224" i="3"/>
  <c r="A1561" i="3"/>
  <c r="A320" i="3"/>
  <c r="A1699" i="3"/>
  <c r="A1150" i="3"/>
  <c r="A2087" i="3"/>
  <c r="A709" i="3"/>
  <c r="A1933" i="3"/>
  <c r="A1733" i="3"/>
  <c r="A1496" i="3"/>
  <c r="A1317" i="3"/>
  <c r="A611" i="3"/>
  <c r="A1025" i="3"/>
  <c r="A1882" i="3"/>
  <c r="A754" i="3"/>
  <c r="A667" i="3"/>
  <c r="A1307" i="3"/>
  <c r="A2197" i="3"/>
  <c r="A1562" i="3"/>
  <c r="A334" i="3"/>
  <c r="A932" i="3"/>
  <c r="A1778" i="3"/>
  <c r="A1511" i="3"/>
  <c r="A482" i="3"/>
  <c r="A1503" i="3"/>
  <c r="A691" i="3"/>
  <c r="A1344" i="3"/>
  <c r="A2004" i="3"/>
  <c r="A1379" i="3"/>
  <c r="A860" i="3"/>
  <c r="A1040" i="3"/>
  <c r="A1331" i="3"/>
  <c r="A1893" i="3"/>
  <c r="A1097" i="3"/>
  <c r="A1084" i="3"/>
  <c r="A406" i="3"/>
  <c r="A2195" i="3"/>
  <c r="A1127" i="3"/>
  <c r="A1993" i="3"/>
  <c r="A218" i="3"/>
  <c r="A907" i="3"/>
  <c r="A1792" i="3"/>
  <c r="A650" i="3"/>
  <c r="A1430" i="3"/>
  <c r="A1284" i="3"/>
  <c r="A1142" i="3"/>
  <c r="A313" i="3"/>
  <c r="A767" i="3"/>
  <c r="A1443" i="3"/>
  <c r="A1306" i="3"/>
  <c r="A834" i="3"/>
  <c r="A1566" i="3"/>
  <c r="A23" i="3"/>
  <c r="A870" i="3"/>
  <c r="A1315" i="3"/>
  <c r="A2211" i="3"/>
  <c r="A710" i="3"/>
  <c r="A746" i="3"/>
  <c r="A119" i="3"/>
  <c r="A1700" i="3"/>
  <c r="A1092" i="3"/>
  <c r="A413" i="3"/>
  <c r="A2259" i="3"/>
  <c r="A173" i="3"/>
  <c r="A1499" i="3"/>
  <c r="A68" i="3"/>
  <c r="A1010" i="3"/>
  <c r="A1705" i="3"/>
  <c r="A2066" i="3"/>
  <c r="A1322" i="3"/>
  <c r="A1078" i="3"/>
  <c r="A1398" i="3"/>
  <c r="A892" i="3"/>
  <c r="A1146" i="3"/>
  <c r="A2223" i="3"/>
  <c r="A358" i="3"/>
  <c r="A1820" i="3"/>
  <c r="A1837" i="3"/>
  <c r="A1176" i="3"/>
  <c r="A1656" i="3"/>
  <c r="A242" i="3"/>
  <c r="A1407" i="3"/>
  <c r="A1388" i="3"/>
  <c r="A211" i="3"/>
  <c r="A261" i="3"/>
  <c r="A363" i="3"/>
  <c r="A1163" i="3"/>
  <c r="A1174" i="3"/>
  <c r="A387" i="3"/>
  <c r="A480" i="3"/>
  <c r="A815" i="3"/>
  <c r="A775" i="3"/>
  <c r="A1332" i="3"/>
  <c r="A1320" i="3"/>
  <c r="A1012" i="3"/>
  <c r="A753" i="3"/>
  <c r="A1651" i="3"/>
  <c r="A811" i="3"/>
  <c r="A1844" i="3"/>
  <c r="A250" i="3"/>
  <c r="A712" i="3"/>
  <c r="A383" i="3"/>
  <c r="A1950" i="3"/>
  <c r="A900" i="3"/>
  <c r="A222" i="3"/>
  <c r="A391" i="3"/>
  <c r="A345" i="3"/>
  <c r="A1674" i="3"/>
  <c r="A171" i="3"/>
  <c r="A219" i="3"/>
  <c r="A906" i="3"/>
  <c r="A1489" i="3"/>
  <c r="A382" i="3"/>
  <c r="A758" i="3"/>
  <c r="A418" i="3"/>
  <c r="A902" i="3"/>
  <c r="A805" i="3"/>
  <c r="A794" i="3"/>
  <c r="A837" i="3"/>
  <c r="A1334" i="3"/>
  <c r="A1666" i="3"/>
  <c r="A385" i="3"/>
  <c r="A618" i="3"/>
  <c r="A557" i="3"/>
  <c r="A1042" i="3"/>
  <c r="A975" i="3"/>
  <c r="A1682" i="3"/>
  <c r="A1179" i="3"/>
  <c r="A158" i="3"/>
  <c r="A1951" i="3"/>
  <c r="A1660" i="3"/>
  <c r="A373" i="3"/>
  <c r="A996" i="3"/>
  <c r="A1739" i="3"/>
  <c r="A1056" i="3"/>
  <c r="A275" i="3"/>
  <c r="A2151" i="3"/>
  <c r="A1751" i="3"/>
  <c r="A430" i="3"/>
  <c r="A1703" i="3"/>
  <c r="A370" i="3"/>
  <c r="A1060" i="3"/>
  <c r="A289" i="3"/>
  <c r="A439" i="3"/>
  <c r="A484" i="3"/>
  <c r="A1671" i="3"/>
  <c r="A2033" i="3"/>
  <c r="A2138" i="3"/>
  <c r="A1501" i="3"/>
  <c r="A137" i="3"/>
  <c r="A659" i="3"/>
  <c r="A2053" i="3"/>
  <c r="A1131" i="3"/>
  <c r="A581" i="3"/>
  <c r="A976" i="3"/>
  <c r="A755" i="3"/>
  <c r="A825" i="3"/>
  <c r="A79" i="3"/>
  <c r="A1790" i="3"/>
  <c r="A1397" i="3"/>
  <c r="A1328" i="3"/>
  <c r="A2203" i="3"/>
  <c r="A1709" i="3"/>
  <c r="A293" i="3"/>
  <c r="A1462" i="3"/>
  <c r="A936" i="3"/>
  <c r="A961" i="3"/>
  <c r="A367" i="3"/>
  <c r="A2105" i="3"/>
  <c r="A1493" i="3"/>
  <c r="A721" i="3"/>
  <c r="A509" i="3"/>
  <c r="A2041" i="3"/>
  <c r="A1269" i="3"/>
  <c r="A1734" i="3"/>
  <c r="A1571" i="3"/>
  <c r="A378" i="3"/>
  <c r="A2098" i="3"/>
  <c r="A1982" i="3"/>
  <c r="A1144" i="3"/>
  <c r="A72" i="3"/>
  <c r="A701" i="3"/>
  <c r="A1918" i="3"/>
  <c r="A1004" i="3"/>
  <c r="A1041" i="3"/>
  <c r="A469" i="3"/>
  <c r="A2178" i="3"/>
  <c r="A1530" i="3"/>
  <c r="A257" i="3"/>
  <c r="A1673" i="3"/>
  <c r="A1498" i="3"/>
  <c r="A84" i="3"/>
  <c r="A946" i="3"/>
  <c r="A215" i="3"/>
  <c r="A1858" i="3"/>
  <c r="A925" i="3"/>
  <c r="A304" i="3"/>
  <c r="A983" i="3"/>
  <c r="A1959" i="3"/>
  <c r="A265" i="3"/>
  <c r="A1805" i="3"/>
  <c r="A2102" i="3"/>
  <c r="A70" i="3"/>
  <c r="A2016" i="3"/>
  <c r="A1064" i="3"/>
  <c r="A1932" i="3"/>
  <c r="A711" i="3"/>
  <c r="A843" i="3"/>
  <c r="A140" i="3"/>
  <c r="A1206" i="3"/>
  <c r="A1731" i="3"/>
  <c r="A7" i="3"/>
  <c r="A1487" i="3"/>
  <c r="A774" i="3"/>
  <c r="A2192" i="3"/>
  <c r="A1885" i="3"/>
  <c r="A1392" i="3"/>
  <c r="A236" i="3"/>
  <c r="A330" i="3"/>
  <c r="A1051" i="3"/>
  <c r="A459" i="3"/>
  <c r="A1725" i="3"/>
  <c r="A1935" i="3"/>
  <c r="A1286" i="3"/>
  <c r="A963" i="3"/>
  <c r="A1567" i="3"/>
  <c r="A1373" i="3"/>
  <c r="A1518" i="3"/>
  <c r="A2214" i="3"/>
  <c r="A1563" i="3"/>
  <c r="A832" i="3"/>
  <c r="A1383" i="3"/>
  <c r="A1857" i="3"/>
  <c r="A412" i="3"/>
  <c r="A1020" i="3"/>
  <c r="A1393" i="3"/>
  <c r="A494" i="3"/>
  <c r="A1799" i="3"/>
  <c r="A1231" i="3"/>
  <c r="A493" i="3"/>
  <c r="A1112" i="3"/>
  <c r="A1549" i="3"/>
  <c r="A505" i="3"/>
  <c r="A1963" i="3"/>
  <c r="A1151" i="3"/>
  <c r="A1340" i="3"/>
  <c r="A2175" i="3"/>
  <c r="A2123" i="3"/>
  <c r="A105" i="3"/>
  <c r="A1953" i="3"/>
  <c r="A2139" i="3"/>
  <c r="A2111" i="3"/>
  <c r="A1471" i="3"/>
  <c r="A720" i="3"/>
  <c r="A91" i="3"/>
  <c r="A2021" i="3"/>
  <c r="A1659" i="3"/>
  <c r="A2069" i="3"/>
  <c r="A1992" i="3"/>
  <c r="A1350" i="3"/>
  <c r="A2059" i="3"/>
  <c r="A299" i="3"/>
  <c r="A331" i="3"/>
  <c r="A980" i="3"/>
  <c r="A962" i="3"/>
  <c r="A1429" i="3"/>
  <c r="A1880" i="3"/>
  <c r="A2054" i="3"/>
  <c r="A2281" i="3"/>
  <c r="A2198" i="3"/>
  <c r="A183" i="3"/>
  <c r="A719" i="3"/>
  <c r="A1712" i="3"/>
  <c r="A189" i="3"/>
  <c r="A622" i="3"/>
  <c r="A530" i="3"/>
  <c r="A1769" i="3"/>
  <c r="A1161" i="3"/>
  <c r="A880" i="3"/>
  <c r="A1606" i="3"/>
  <c r="A2279" i="3"/>
  <c r="A2009" i="3"/>
  <c r="A287" i="3"/>
  <c r="A2122" i="3"/>
  <c r="A1797" i="3"/>
  <c r="A1860" i="3"/>
  <c r="A1601" i="3"/>
  <c r="A1971" i="3"/>
  <c r="A992" i="3"/>
  <c r="A852" i="3"/>
  <c r="A953" i="3"/>
  <c r="A945" i="3"/>
  <c r="A1578" i="3"/>
  <c r="A1082" i="3"/>
  <c r="A1480" i="3"/>
  <c r="A1801" i="3"/>
  <c r="A339" i="3"/>
  <c r="A1074" i="3"/>
  <c r="A793" i="3"/>
  <c r="A121" i="3"/>
  <c r="A1814" i="3"/>
  <c r="A588" i="3"/>
  <c r="A2276" i="3"/>
  <c r="A542" i="3"/>
  <c r="A456" i="3"/>
  <c r="A713" i="3"/>
  <c r="A1683" i="3"/>
  <c r="A578" i="3"/>
  <c r="A1775" i="3"/>
  <c r="A1000" i="3"/>
  <c r="A18" i="3"/>
  <c r="A1752" i="3"/>
  <c r="A1178" i="3"/>
  <c r="A161" i="3"/>
  <c r="A2166" i="3"/>
  <c r="A1426" i="3"/>
  <c r="A1960" i="3"/>
  <c r="A1188" i="3"/>
  <c r="A743" i="3"/>
  <c r="A1066" i="3"/>
  <c r="A884" i="3"/>
  <c r="A974" i="3"/>
  <c r="A2155" i="3"/>
  <c r="A1774" i="3"/>
  <c r="A316" i="3"/>
  <c r="A551" i="3"/>
  <c r="A65" i="3"/>
  <c r="A1888" i="3"/>
  <c r="A1934" i="3"/>
  <c r="A2256" i="3"/>
  <c r="A1275" i="3"/>
  <c r="A1079" i="3"/>
  <c r="A1136" i="3"/>
  <c r="A270" i="3"/>
  <c r="A62" i="3"/>
  <c r="A1433" i="3"/>
  <c r="A919" i="3"/>
  <c r="A725" i="3"/>
  <c r="A1447" i="3"/>
  <c r="A1680" i="3"/>
  <c r="A1714" i="3"/>
  <c r="A136" i="3"/>
  <c r="A640" i="3"/>
  <c r="A638" i="3"/>
  <c r="A1976" i="3"/>
  <c r="A534" i="3"/>
  <c r="A495" i="3"/>
  <c r="A1945" i="3"/>
  <c r="A818" i="3"/>
  <c r="A1704" i="3"/>
  <c r="A2183" i="3"/>
  <c r="A619" i="3"/>
  <c r="A1628" i="3"/>
  <c r="A955" i="3"/>
  <c r="A33" i="3"/>
  <c r="A1046" i="3"/>
  <c r="A1031" i="3"/>
  <c r="A781" i="3"/>
  <c r="A1479" i="3"/>
  <c r="A1126" i="3"/>
  <c r="A803" i="3"/>
  <c r="A1979" i="3"/>
  <c r="A333" i="3"/>
  <c r="A292" i="3"/>
  <c r="A1917" i="3"/>
  <c r="A1796" i="3"/>
  <c r="A1441" i="3"/>
  <c r="A2234" i="3"/>
  <c r="A1448" i="3"/>
  <c r="A1737" i="3"/>
  <c r="A2020" i="3"/>
  <c r="A642" i="3"/>
  <c r="A166" i="3"/>
  <c r="A2070" i="3"/>
  <c r="A1500" i="3"/>
  <c r="A1927" i="3"/>
  <c r="A1285" i="3"/>
  <c r="A969" i="3"/>
  <c r="A970" i="3"/>
  <c r="A751" i="3"/>
  <c r="A861" i="3"/>
  <c r="A783" i="3"/>
  <c r="A1481" i="3"/>
  <c r="A1996" i="3"/>
  <c r="A1287" i="3"/>
  <c r="A1073" i="3"/>
  <c r="A1871" i="3"/>
  <c r="A217" i="3"/>
  <c r="A1027" i="3"/>
  <c r="A309" i="3"/>
  <c r="A409" i="3"/>
  <c r="A169" i="3"/>
  <c r="A1263" i="3"/>
  <c r="A714" i="3"/>
  <c r="A1548" i="3"/>
  <c r="A1603" i="3"/>
  <c r="A1116" i="3"/>
  <c r="A2038" i="3"/>
  <c r="A498" i="3"/>
  <c r="A100" i="3"/>
  <c r="A1301" i="3"/>
  <c r="A1455" i="3"/>
  <c r="A1346" i="3"/>
  <c r="A808" i="3"/>
  <c r="A1226" i="3"/>
  <c r="A1488" i="3"/>
  <c r="A306" i="3"/>
  <c r="A1068" i="3"/>
  <c r="A1372" i="3"/>
  <c r="A959" i="3"/>
  <c r="A896" i="3"/>
  <c r="A1898" i="3"/>
  <c r="A1016" i="3"/>
  <c r="A1329" i="3"/>
  <c r="A2209" i="3"/>
  <c r="A2174" i="3"/>
  <c r="A1268" i="3"/>
  <c r="A1358" i="3"/>
  <c r="A1507" i="3"/>
  <c r="A2173" i="3"/>
  <c r="A1685" i="3"/>
  <c r="A1035" i="3"/>
  <c r="A1958" i="3"/>
  <c r="A1209" i="3"/>
  <c r="A485" i="3"/>
  <c r="A664" i="3"/>
  <c r="A466" i="3"/>
  <c r="A1516" i="3"/>
  <c r="A668" i="3"/>
  <c r="A1297" i="3"/>
  <c r="A1665" i="3"/>
  <c r="A1879" i="3"/>
  <c r="A1279" i="3"/>
  <c r="A1077" i="3"/>
  <c r="A1579" i="3"/>
  <c r="A1135" i="3"/>
  <c r="A1698" i="3"/>
  <c r="A1877" i="3"/>
  <c r="A2023" i="3"/>
  <c r="A776" i="3"/>
  <c r="A486" i="3"/>
  <c r="A1173" i="3"/>
  <c r="A1114" i="3"/>
  <c r="A1221" i="3"/>
  <c r="A1444" i="3"/>
  <c r="A1716" i="3"/>
  <c r="A511" i="3"/>
  <c r="A1166" i="3"/>
  <c r="A1687" i="3"/>
  <c r="A1259" i="3"/>
  <c r="A1029" i="3"/>
  <c r="A792" i="3"/>
  <c r="A1614" i="3"/>
  <c r="A369" i="3"/>
  <c r="A606" i="3"/>
  <c r="A2112" i="3"/>
  <c r="A2241" i="3"/>
  <c r="A1311" i="3"/>
  <c r="A255" i="3"/>
  <c r="A1931" i="3"/>
  <c r="A1764" i="3"/>
  <c r="A1527" i="3"/>
  <c r="A731" i="3"/>
  <c r="A867" i="3"/>
  <c r="A750" i="3"/>
  <c r="A1076" i="3"/>
  <c r="A1490" i="3"/>
  <c r="A663" i="3"/>
  <c r="A2017" i="3"/>
  <c r="A1355" i="3"/>
  <c r="A1122" i="3"/>
  <c r="A1314" i="3"/>
  <c r="A1215" i="3"/>
  <c r="A153" i="3"/>
  <c r="A1341" i="3"/>
  <c r="A13" i="3"/>
  <c r="A322" i="3"/>
  <c r="A2232" i="3"/>
  <c r="A801" i="3"/>
  <c r="A1817" i="3"/>
  <c r="A729" i="3"/>
  <c r="A2055" i="3"/>
  <c r="A1491" i="3"/>
  <c r="A1915" i="3"/>
  <c r="A212" i="3"/>
  <c r="A36" i="3"/>
  <c r="A404" i="3"/>
  <c r="A122" i="3"/>
  <c r="A819" i="3"/>
  <c r="A305" i="3"/>
  <c r="A1370" i="3"/>
  <c r="A724" i="3"/>
  <c r="A2224" i="3"/>
  <c r="A168" i="3"/>
  <c r="A1779" i="3"/>
  <c r="A314" i="3"/>
  <c r="A351" i="3"/>
  <c r="A97" i="3"/>
  <c r="A560" i="3"/>
  <c r="A31" i="3"/>
  <c r="A1045" i="3"/>
  <c r="A904" i="3"/>
  <c r="A471" i="3"/>
  <c r="A296" i="3"/>
  <c r="A1930" i="3"/>
  <c r="A1086" i="3"/>
  <c r="A780" i="3"/>
  <c r="A302" i="3"/>
  <c r="A733" i="3"/>
  <c r="A1023" i="3"/>
  <c r="A1818" i="3"/>
  <c r="A1672" i="3"/>
  <c r="A1402" i="3"/>
  <c r="A2163" i="3"/>
  <c r="A1576" i="3"/>
  <c r="A353" i="3"/>
  <c r="A436" i="3"/>
  <c r="A374" i="3"/>
  <c r="A1912" i="3"/>
  <c r="A634" i="3"/>
  <c r="A22" i="3"/>
  <c r="A1553" i="3"/>
  <c r="A1175" i="3"/>
  <c r="A375" i="3"/>
  <c r="A434" i="3"/>
  <c r="A1190" i="3"/>
  <c r="A2216" i="3"/>
  <c r="A2060" i="3"/>
  <c r="A1884" i="3"/>
  <c r="A2191" i="3"/>
  <c r="A1180" i="3"/>
  <c r="A2064" i="3"/>
  <c r="A274" i="3"/>
  <c r="A1342" i="3"/>
  <c r="A2071" i="3"/>
  <c r="A875" i="3"/>
  <c r="A1484" i="3"/>
  <c r="A1382" i="3"/>
  <c r="A602" i="3"/>
  <c r="A295" i="3"/>
  <c r="A184" i="3"/>
  <c r="A108" i="3"/>
  <c r="A1554" i="3"/>
  <c r="A239" i="3"/>
  <c r="A1408" i="3"/>
  <c r="A1412" i="3"/>
  <c r="A1339" i="3"/>
  <c r="A284" i="3"/>
  <c r="A1154" i="3"/>
  <c r="A1640" i="3"/>
  <c r="A311" i="3"/>
  <c r="A1883" i="3"/>
  <c r="A1258" i="3"/>
  <c r="A500" i="3"/>
  <c r="A2280" i="3"/>
  <c r="A1646" i="3"/>
  <c r="A1956" i="3"/>
  <c r="A1939" i="3"/>
  <c r="A1452" i="3"/>
  <c r="A899" i="3"/>
  <c r="A675" i="3"/>
  <c r="A1902" i="3"/>
  <c r="A956" i="3"/>
  <c r="A508" i="3"/>
  <c r="A812" i="3"/>
  <c r="A924" i="3"/>
  <c r="A708" i="3"/>
  <c r="A1468" i="3"/>
  <c r="A1006" i="3"/>
  <c r="A165" i="3"/>
  <c r="A728" i="3"/>
  <c r="A662" i="3"/>
  <c r="A947" i="3"/>
  <c r="A1148" i="3"/>
  <c r="A1715" i="3"/>
  <c r="A1910" i="3"/>
  <c r="A87" i="3"/>
  <c r="A1271" i="3"/>
  <c r="A1522" i="3"/>
  <c r="A1618" i="3"/>
  <c r="A1785" i="3"/>
  <c r="A1786" i="3"/>
  <c r="A1804" i="3"/>
  <c r="A414" i="3"/>
  <c r="A1995" i="3"/>
  <c r="A1690" i="3"/>
  <c r="A162" i="3"/>
  <c r="A1227" i="3"/>
  <c r="A2010" i="3"/>
  <c r="A399" i="3"/>
  <c r="A1830" i="3"/>
  <c r="A54" i="3"/>
  <c r="A142" i="3"/>
  <c r="A1670" i="3"/>
  <c r="A1546" i="3"/>
  <c r="A460" i="3"/>
  <c r="A2011" i="3"/>
  <c r="A2226" i="3"/>
  <c r="A685" i="3"/>
  <c r="A472" i="3"/>
  <c r="A804" i="3"/>
  <c r="A949" i="3"/>
  <c r="A608" i="3"/>
  <c r="A1364" i="3"/>
  <c r="A1586" i="3"/>
  <c r="A1542" i="3"/>
  <c r="A941" i="3"/>
  <c r="A208" i="3"/>
  <c r="A283" i="3"/>
  <c r="A1251" i="3"/>
  <c r="A2088" i="3"/>
  <c r="A1111" i="3"/>
  <c r="A88" i="3"/>
  <c r="A681" i="3"/>
  <c r="A587" i="3"/>
  <c r="A318" i="3"/>
  <c r="A83" i="3"/>
  <c r="A1615" i="3"/>
  <c r="A194" i="3"/>
  <c r="A835" i="3"/>
  <c r="A1854" i="3"/>
  <c r="A1631" i="3"/>
  <c r="A415" i="3"/>
  <c r="A552" i="3"/>
  <c r="A1264" i="3"/>
  <c r="A1386" i="3"/>
  <c r="A765" i="3"/>
  <c r="A1721" i="3"/>
  <c r="A1991" i="3"/>
  <c r="A106" i="3"/>
  <c r="A397" i="3"/>
  <c r="A259" i="3"/>
  <c r="A730" i="3"/>
  <c r="A319" i="3"/>
  <c r="A882" i="3"/>
  <c r="A1533" i="3"/>
  <c r="A531" i="3"/>
  <c r="A520" i="3"/>
  <c r="A2188" i="3"/>
  <c r="A1726" i="3"/>
  <c r="A1811" i="3"/>
  <c r="A77" i="3"/>
  <c r="A827" i="3"/>
  <c r="A2003" i="3"/>
  <c r="A1620" i="3"/>
  <c r="A252" i="3"/>
  <c r="A1367" i="3"/>
  <c r="A2" i="3"/>
  <c r="A722" i="3"/>
  <c r="A1389" i="3"/>
  <c r="A483" i="3"/>
  <c r="A1938" i="3"/>
  <c r="A1219" i="3"/>
  <c r="A1768" i="3"/>
  <c r="A1974" i="3"/>
  <c r="A1105" i="3"/>
  <c r="A2184" i="3"/>
  <c r="A706" i="3"/>
  <c r="A1813" i="3"/>
  <c r="A1895" i="3"/>
  <c r="A635" i="3"/>
  <c r="A1241" i="3"/>
  <c r="A294" i="3"/>
  <c r="A1456" i="3"/>
  <c r="A1469" i="3"/>
  <c r="A1919" i="3"/>
  <c r="A1210" i="3"/>
  <c r="A1405" i="3"/>
  <c r="A357" i="3"/>
  <c r="A1189" i="3"/>
  <c r="A2208" i="3"/>
  <c r="A2090" i="3"/>
  <c r="A1535" i="3"/>
  <c r="A2204" i="3"/>
  <c r="A507" i="3"/>
  <c r="A496" i="3"/>
  <c r="A1052" i="3"/>
  <c r="A1192" i="3"/>
  <c r="A27" i="3"/>
  <c r="A1964" i="3"/>
  <c r="A1333" i="3"/>
  <c r="A1589" i="3"/>
  <c r="A384" i="3"/>
  <c r="A1130" i="3"/>
  <c r="A1904" i="3"/>
  <c r="A150" i="3"/>
  <c r="A874" i="3"/>
  <c r="A1949" i="3"/>
  <c r="A1451" i="3"/>
  <c r="A950" i="3"/>
  <c r="A978" i="3"/>
  <c r="A1277" i="3"/>
  <c r="A644" i="3"/>
  <c r="A2075" i="3"/>
  <c r="A2085" i="3"/>
  <c r="A1253" i="3"/>
  <c r="A777" i="3"/>
  <c r="A1676" i="3"/>
  <c r="A1985" i="3"/>
  <c r="A1916" i="3"/>
  <c r="A525" i="3"/>
  <c r="A128" i="3"/>
  <c r="A186" i="3"/>
  <c r="A2158" i="3"/>
  <c r="A368" i="3"/>
  <c r="A2005" i="3"/>
  <c r="A942" i="3"/>
  <c r="A1202" i="3"/>
  <c r="A1454" i="3"/>
  <c r="A540" i="3"/>
  <c r="A1514" i="3"/>
  <c r="A594" i="3"/>
  <c r="A1113" i="3"/>
  <c r="A225" i="3"/>
  <c r="A893" i="3"/>
  <c r="A1273" i="3"/>
  <c r="A160" i="3"/>
  <c r="A1244" i="3"/>
  <c r="A426" i="3"/>
  <c r="A1515" i="3"/>
  <c r="A154" i="3"/>
  <c r="A1662" i="3"/>
  <c r="A908" i="3"/>
  <c r="A1266" i="3"/>
  <c r="A692" i="3"/>
  <c r="A2000" i="3"/>
  <c r="A1528" i="3"/>
  <c r="A395" i="3"/>
  <c r="A2008" i="3"/>
  <c r="A1119" i="3"/>
  <c r="A2049" i="3"/>
  <c r="A263" i="3"/>
  <c r="A773" i="3"/>
  <c r="A1247" i="3"/>
  <c r="A1750" i="3"/>
  <c r="A846" i="3"/>
  <c r="A290" i="3"/>
  <c r="A2083" i="3"/>
  <c r="A586" i="3"/>
  <c r="A2121" i="3"/>
  <c r="A451" i="3"/>
  <c r="A1139" i="3"/>
  <c r="A1655" i="3"/>
  <c r="A1583" i="3"/>
  <c r="A561" i="3"/>
  <c r="A112" i="3"/>
  <c r="A1848" i="3"/>
  <c r="A475" i="3"/>
  <c r="A637" i="3"/>
  <c r="A771" i="3"/>
  <c r="A2119" i="3"/>
  <c r="A1753" i="3"/>
  <c r="A55" i="3"/>
  <c r="A2271" i="3"/>
  <c r="A1780" i="3"/>
  <c r="A887" i="3"/>
  <c r="A1300" i="3"/>
  <c r="A1649" i="3"/>
  <c r="A601" i="3"/>
  <c r="A769" i="3"/>
  <c r="A1808" i="3"/>
  <c r="A227" i="3"/>
  <c r="A243" i="3"/>
  <c r="A559" i="3"/>
  <c r="A2147" i="3"/>
  <c r="A997" i="3"/>
  <c r="A703" i="3"/>
  <c r="A1637" i="3"/>
  <c r="A869" i="3"/>
  <c r="A131" i="3"/>
  <c r="A2217" i="3"/>
  <c r="A1366" i="3"/>
  <c r="A680" i="3"/>
  <c r="A888" i="3"/>
  <c r="A501" i="3"/>
  <c r="A1891" i="3"/>
  <c r="A935" i="3"/>
  <c r="A268" i="3"/>
  <c r="A922" i="3"/>
  <c r="A67" i="3"/>
  <c r="A756" i="3"/>
  <c r="A1319" i="3"/>
  <c r="A569" i="3"/>
  <c r="A1650" i="3"/>
  <c r="A1410" i="3"/>
  <c r="A1197" i="3"/>
  <c r="A1557" i="3"/>
  <c r="A1843" i="3"/>
  <c r="A1828" i="3"/>
  <c r="A723" i="3"/>
  <c r="A2058" i="3"/>
  <c r="A71" i="3"/>
  <c r="A1464" i="3"/>
  <c r="A2154" i="3"/>
  <c r="A690" i="3"/>
  <c r="A1374" i="3"/>
  <c r="A1214" i="3"/>
  <c r="A1743" i="3"/>
  <c r="A452" i="3"/>
  <c r="A1132" i="3"/>
  <c r="A1921" i="3"/>
  <c r="A185" i="3"/>
  <c r="A745" i="3"/>
  <c r="A464" i="3"/>
  <c r="A2221" i="3"/>
  <c r="A1942" i="3"/>
  <c r="A32" i="3"/>
  <c r="A1021" i="3"/>
  <c r="A344" i="3"/>
  <c r="A895" i="3"/>
  <c r="A554" i="3"/>
  <c r="A605" i="3"/>
  <c r="A1129" i="3"/>
  <c r="A868" i="3"/>
  <c r="A468" i="3"/>
  <c r="A1706" i="3"/>
  <c r="A59" i="3"/>
  <c r="A831" i="3"/>
  <c r="A338" i="3"/>
  <c r="A1940" i="3"/>
  <c r="A1565" i="3"/>
  <c r="A1310" i="3"/>
  <c r="A2212" i="3"/>
  <c r="A390" i="3"/>
  <c r="A677" i="3"/>
  <c r="A2157" i="3"/>
  <c r="A1997" i="3"/>
  <c r="A572" i="3"/>
  <c r="A1787" i="3"/>
  <c r="A1470" i="3"/>
  <c r="A1292" i="3"/>
  <c r="A1648" i="3"/>
  <c r="A1744" i="3"/>
  <c r="A1055" i="3"/>
  <c r="A1186" i="3"/>
  <c r="A823" i="3"/>
  <c r="A1947" i="3"/>
  <c r="A2027" i="3"/>
  <c r="A1213" i="3"/>
  <c r="A1036" i="3"/>
  <c r="A315" i="3"/>
  <c r="A1986" i="3"/>
  <c r="A1701" i="3"/>
  <c r="A1749" i="3"/>
  <c r="A2237" i="3"/>
  <c r="A814" i="3"/>
  <c r="A1521" i="3"/>
  <c r="A582" i="3"/>
  <c r="A717" i="3"/>
  <c r="A117" i="3"/>
  <c r="A1357" i="3"/>
  <c r="A1595" i="3"/>
  <c r="A2124" i="3"/>
  <c r="A1669" i="3"/>
  <c r="A1617" i="3"/>
  <c r="A1771" i="3"/>
  <c r="A2213" i="3"/>
  <c r="A2251" i="3"/>
  <c r="A1978" i="3"/>
  <c r="A965" i="3"/>
  <c r="A2215" i="3"/>
  <c r="A1642" i="3"/>
  <c r="A1477" i="3"/>
  <c r="A903" i="3"/>
  <c r="A989" i="3"/>
  <c r="A2062" i="3"/>
  <c r="A1894" i="3"/>
  <c r="A589" i="3"/>
  <c r="A1512" i="3"/>
  <c r="A985" i="3"/>
  <c r="A446" i="3"/>
  <c r="A2257" i="3"/>
  <c r="A163" i="3"/>
  <c r="A510" i="3"/>
  <c r="A1755" i="3"/>
  <c r="A1970" i="3"/>
  <c r="A596" i="3"/>
  <c r="A256" i="3"/>
  <c r="A1133" i="3"/>
  <c r="A95" i="3"/>
  <c r="A457" i="3"/>
  <c r="A2275" i="3"/>
  <c r="A94" i="3"/>
  <c r="A2140" i="3"/>
  <c r="A1865" i="3"/>
  <c r="A130" i="3"/>
  <c r="A1878" i="3"/>
  <c r="A2107" i="3"/>
  <c r="A855" i="3"/>
  <c r="A1062" i="3"/>
  <c r="A2247" i="3"/>
  <c r="A1349" i="3"/>
  <c r="A1324" i="3"/>
  <c r="A1103" i="3"/>
  <c r="A1713" i="3"/>
  <c r="A1795" i="3"/>
  <c r="A683" i="3"/>
  <c r="A1437" i="3"/>
  <c r="A342" i="3"/>
  <c r="A1607" i="3"/>
  <c r="A440" i="3"/>
  <c r="A1969" i="3"/>
  <c r="A1717" i="3"/>
  <c r="A2032" i="3"/>
  <c r="A110" i="3"/>
  <c r="A1906" i="3"/>
  <c r="A1038" i="3"/>
  <c r="A1730" i="3"/>
  <c r="A545" i="3"/>
  <c r="A585" i="3"/>
  <c r="A512" i="3"/>
  <c r="A1439" i="3"/>
  <c r="A1513" i="3"/>
  <c r="A1242" i="3"/>
  <c r="A1543" i="3"/>
  <c r="A286" i="3"/>
  <c r="A1624" i="3"/>
  <c r="A2169" i="3"/>
  <c r="A134" i="3"/>
  <c r="A2244" i="3"/>
  <c r="A1460" i="3"/>
  <c r="A1641" i="3"/>
  <c r="A251" i="3"/>
  <c r="A1435" i="3"/>
  <c r="A214" i="3"/>
  <c r="A1238" i="3"/>
  <c r="A988" i="3"/>
  <c r="A597" i="3"/>
  <c r="A90" i="3"/>
  <c r="A207" i="3"/>
  <c r="A231" i="3"/>
  <c r="A148" i="3"/>
  <c r="A816" i="3"/>
  <c r="A1502" i="3"/>
  <c r="A145" i="3"/>
  <c r="A1766" i="3"/>
  <c r="A742" i="3"/>
  <c r="A652" i="3"/>
  <c r="A1622" i="3"/>
  <c r="A1465" i="3"/>
  <c r="A1819" i="3"/>
  <c r="A2095" i="3"/>
  <c r="A1632" i="3"/>
  <c r="A658" i="3"/>
  <c r="A2046" i="3"/>
  <c r="A1312" i="3"/>
  <c r="A394" i="3"/>
  <c r="A727" i="3"/>
  <c r="A1218" i="3"/>
  <c r="A2035" i="3"/>
  <c r="A1013" i="3"/>
  <c r="A536" i="3"/>
  <c r="A2266" i="3"/>
  <c r="A66" i="3"/>
  <c r="A1071" i="3"/>
  <c r="A437" i="3"/>
  <c r="A1318" i="3"/>
  <c r="A2097" i="3"/>
  <c r="A2149" i="3"/>
  <c r="A1162" i="3"/>
  <c r="A1663" i="3"/>
  <c r="A264" i="3"/>
  <c r="A787" i="3"/>
  <c r="A1597" i="3"/>
  <c r="A549" i="3"/>
  <c r="A2047" i="3"/>
  <c r="A1359" i="3"/>
  <c r="A853" i="3"/>
  <c r="A1581" i="3"/>
  <c r="A1531" i="3"/>
  <c r="A1168" i="3"/>
  <c r="A2236" i="3"/>
  <c r="A26" i="3"/>
  <c r="A2116" i="3"/>
  <c r="A433" i="3"/>
  <c r="A822" i="3"/>
  <c r="A2048" i="3"/>
  <c r="A204" i="3"/>
  <c r="A248" i="3"/>
  <c r="A2132" i="3"/>
  <c r="A2109" i="3"/>
  <c r="A61" i="3"/>
  <c r="A2001" i="3"/>
  <c r="A577" i="3"/>
  <c r="A676" i="3"/>
  <c r="A1424" i="3"/>
  <c r="A1547" i="3"/>
  <c r="A593" i="3"/>
  <c r="A813" i="3"/>
  <c r="A1254" i="3"/>
  <c r="A1900" i="3"/>
  <c r="A1759" i="3"/>
  <c r="A1961" i="3"/>
  <c r="A849" i="3"/>
  <c r="A1054" i="3"/>
  <c r="A543" i="3"/>
  <c r="A529" i="3"/>
  <c r="A741" i="3"/>
  <c r="A2037" i="3"/>
  <c r="A402" i="3"/>
  <c r="A2167" i="3"/>
  <c r="A791" i="3"/>
  <c r="A854" i="3"/>
  <c r="A2260" i="3"/>
  <c r="A1436" i="3"/>
  <c r="A2199" i="3"/>
  <c r="A1255" i="3"/>
  <c r="A1736" i="3"/>
  <c r="A237" i="3"/>
  <c r="A1099" i="3"/>
  <c r="A744" i="3"/>
  <c r="A2161" i="3"/>
  <c r="A1577" i="3"/>
  <c r="A770" i="3"/>
  <c r="A1141" i="3"/>
  <c r="A929" i="3"/>
  <c r="A1106" i="3"/>
  <c r="A739" i="3"/>
  <c r="A684" i="3"/>
  <c r="A1428" i="3"/>
  <c r="A401" i="3"/>
  <c r="A247" i="3"/>
  <c r="A604" i="3"/>
  <c r="A1102" i="3"/>
  <c r="A104" i="3"/>
  <c r="A1235" i="3"/>
  <c r="A209" i="3"/>
  <c r="A1276" i="3"/>
  <c r="A328" i="3"/>
  <c r="A53" i="3"/>
  <c r="A1327" i="3"/>
  <c r="A1781" i="3"/>
  <c r="A550" i="3"/>
  <c r="A497" i="3"/>
  <c r="A455" i="3"/>
  <c r="A4" i="3"/>
  <c r="A1559" i="3"/>
  <c r="A1415" i="3"/>
  <c r="A871" i="3"/>
  <c r="A86" i="3"/>
  <c r="A2118" i="3"/>
  <c r="A752" i="3"/>
  <c r="A631" i="3"/>
  <c r="A1376" i="3"/>
  <c r="A639" i="3"/>
  <c r="A800" i="3"/>
  <c r="A687" i="3"/>
  <c r="A2044" i="3"/>
  <c r="A533" i="3"/>
  <c r="A101" i="3"/>
  <c r="A279" i="3"/>
  <c r="A779" i="3"/>
  <c r="A1248" i="3"/>
  <c r="A1399" i="3"/>
  <c r="A489" i="3"/>
  <c r="A653" i="3"/>
  <c r="A1831" i="3"/>
  <c r="A2187" i="3"/>
  <c r="A661" i="3"/>
  <c r="A2002" i="3"/>
  <c r="A1152" i="3"/>
  <c r="A298" i="3"/>
  <c r="A858" i="3"/>
  <c r="A2267" i="3"/>
  <c r="A641" i="3"/>
  <c r="A1385" i="3"/>
  <c r="A1856" i="3"/>
  <c r="A2207" i="3"/>
  <c r="A1772" i="3"/>
  <c r="A1748" i="3"/>
  <c r="A973" i="3"/>
  <c r="A2252" i="3"/>
  <c r="A408" i="3"/>
  <c r="A2127" i="3"/>
  <c r="A1065" i="3"/>
  <c r="A329" i="3"/>
  <c r="A1474" i="3"/>
  <c r="A343" i="3"/>
  <c r="A1695" i="3"/>
  <c r="A1708" i="3"/>
  <c r="A2233" i="3"/>
  <c r="A195" i="3"/>
  <c r="A2063" i="3"/>
  <c r="A371" i="3"/>
  <c r="A398" i="3"/>
  <c r="A1446" i="3"/>
  <c r="A178" i="3"/>
  <c r="A2039" i="3"/>
  <c r="A1323" i="3"/>
  <c r="A2278" i="3"/>
  <c r="A477" i="3"/>
  <c r="A567" i="3"/>
  <c r="A920" i="3"/>
  <c r="A1299" i="3"/>
  <c r="A73" i="3"/>
  <c r="A1028" i="3"/>
  <c r="A213" i="3"/>
  <c r="A1842" i="3"/>
  <c r="A1722" i="3"/>
  <c r="A841" i="3"/>
  <c r="A5" i="3"/>
  <c r="A2165" i="3"/>
  <c r="A1347" i="3"/>
  <c r="A1063" i="3"/>
  <c r="A1896" i="3"/>
  <c r="A938" i="3"/>
  <c r="A1767" i="3"/>
  <c r="A317" i="3"/>
  <c r="A629" i="3"/>
  <c r="A1954" i="3"/>
  <c r="A952" i="3"/>
  <c r="A52" i="3"/>
  <c r="A1922" i="3"/>
  <c r="A977" i="3"/>
  <c r="A1957" i="3"/>
  <c r="A1981" i="3"/>
  <c r="A2080" i="3"/>
  <c r="A1369" i="3"/>
  <c r="A1160" i="3"/>
  <c r="A1639" i="3"/>
  <c r="A481" i="3"/>
  <c r="A761" i="3"/>
  <c r="A1089" i="3"/>
  <c r="A2245" i="3"/>
  <c r="A249" i="3"/>
  <c r="A1691" i="3"/>
  <c r="A364" i="3"/>
  <c r="A85" i="3"/>
  <c r="A276" i="3"/>
  <c r="A1638" i="3"/>
  <c r="A1544" i="3"/>
  <c r="A504" i="3"/>
  <c r="A944" i="3"/>
  <c r="A1696" i="3"/>
  <c r="A2143" i="3"/>
  <c r="A784" i="3"/>
  <c r="A491" i="3"/>
  <c r="A558" i="3"/>
  <c r="A1825" i="3"/>
  <c r="A74" i="3"/>
  <c r="A982" i="3"/>
  <c r="A64" i="3"/>
  <c r="A1926" i="3"/>
  <c r="A2253" i="3"/>
  <c r="A1015" i="3"/>
  <c r="A833" i="3"/>
  <c r="A288" i="3"/>
  <c r="A1619" i="3"/>
  <c r="A2146" i="3"/>
  <c r="A1438" i="3"/>
  <c r="A1409" i="3"/>
  <c r="A99" i="3"/>
  <c r="A191" i="3"/>
  <c r="A1802" i="3"/>
  <c r="A2019" i="3"/>
  <c r="A1762" i="3"/>
  <c r="A1833" i="3"/>
  <c r="A1867" i="3"/>
  <c r="A700" i="3"/>
  <c r="A1239" i="3"/>
  <c r="A1832" i="3"/>
  <c r="A350" i="3"/>
  <c r="A444" i="3"/>
  <c r="A763" i="3"/>
  <c r="A92" i="3"/>
  <c r="A380" i="3"/>
  <c r="A1216" i="3"/>
  <c r="A623" i="3"/>
  <c r="A1440" i="3"/>
  <c r="A1629" i="3"/>
  <c r="A656" i="3"/>
  <c r="A220" i="3"/>
  <c r="A516" i="3"/>
  <c r="A1630" i="3"/>
  <c r="A2264" i="3"/>
  <c r="A389" i="3"/>
  <c r="A1177" i="3"/>
  <c r="A2202" i="3"/>
  <c r="A267" i="3"/>
  <c r="A670" i="3"/>
  <c r="A951" i="3"/>
  <c r="A2242" i="3"/>
  <c r="A2243" i="3"/>
  <c r="A2171" i="3"/>
  <c r="A2196" i="3"/>
  <c r="A698" i="3"/>
  <c r="A324" i="3"/>
  <c r="A407" i="3"/>
  <c r="A1747" i="3"/>
  <c r="A1901" i="3"/>
  <c r="A1654" i="3"/>
  <c r="A1453" i="3"/>
  <c r="A2250" i="3"/>
  <c r="A1911" i="3"/>
  <c r="A657" i="3"/>
  <c r="A1873" i="3"/>
  <c r="A1988" i="3"/>
  <c r="A1191" i="3"/>
  <c r="A11" i="3"/>
  <c r="A326" i="3"/>
  <c r="A1723" i="3"/>
  <c r="A1048" i="3"/>
  <c r="A349" i="3"/>
  <c r="A224" i="3"/>
  <c r="A1675" i="3"/>
  <c r="A1800" i="3"/>
  <c r="A2081" i="3"/>
  <c r="A541" i="3"/>
  <c r="A1789" i="3"/>
  <c r="A1590" i="3"/>
  <c r="A198" i="3"/>
  <c r="A1158" i="3"/>
  <c r="A206" i="3"/>
  <c r="A1863" i="3"/>
  <c r="A1095" i="3"/>
  <c r="A2013" i="3"/>
  <c r="A1924" i="3"/>
  <c r="A1362" i="3"/>
  <c r="A1352" i="3"/>
  <c r="A1588" i="3"/>
  <c r="A454" i="3"/>
  <c r="A1115" i="3"/>
  <c r="A335" i="3"/>
  <c r="A809" i="3"/>
  <c r="A1517" i="3"/>
  <c r="A1461" i="3"/>
  <c r="A474" i="3"/>
  <c r="A1846" i="3"/>
  <c r="A872" i="3"/>
  <c r="A1478" i="3"/>
  <c r="A1874" i="3"/>
  <c r="A898" i="3"/>
  <c r="A175" i="3"/>
  <c r="A2162" i="3"/>
  <c r="A1815" i="3"/>
  <c r="A1936" i="3"/>
  <c r="A1022" i="3"/>
  <c r="A438" i="3"/>
  <c r="A2272" i="3"/>
  <c r="A1472" i="3"/>
  <c r="A190" i="3"/>
  <c r="A785" i="3"/>
  <c r="A1977" i="3"/>
  <c r="A747" i="3"/>
  <c r="A524" i="3"/>
  <c r="A1816" i="3"/>
  <c r="A966" i="3"/>
  <c r="A1539" i="3"/>
  <c r="A58" i="3"/>
  <c r="A617" i="3"/>
  <c r="A1742" i="3"/>
  <c r="A226" i="3"/>
  <c r="A2176" i="3"/>
  <c r="A1434" i="3"/>
  <c r="A1100" i="3"/>
  <c r="A1937" i="3"/>
  <c r="A1156" i="3"/>
  <c r="A1914" i="3"/>
  <c r="A1149" i="3"/>
  <c r="A697" i="3"/>
  <c r="A1101" i="3"/>
  <c r="A126" i="3"/>
  <c r="A1555" i="3"/>
  <c r="A503" i="3"/>
  <c r="A1134" i="3"/>
  <c r="A1017" i="3"/>
  <c r="A630" i="3"/>
  <c r="A1741" i="3"/>
  <c r="A310" i="3"/>
  <c r="A862" i="3"/>
  <c r="A241" i="3"/>
  <c r="A1261" i="3"/>
  <c r="A1345" i="3"/>
  <c r="A918" i="3"/>
  <c r="A1387" i="3"/>
  <c r="A1120" i="3"/>
  <c r="A325" i="3"/>
  <c r="A999" i="3"/>
  <c r="A125" i="3"/>
  <c r="A2137" i="3"/>
  <c r="A2273" i="3"/>
  <c r="A1776" i="3"/>
  <c r="A1853" i="3"/>
  <c r="A1420" i="3"/>
  <c r="A993" i="3"/>
  <c r="A968" i="3"/>
  <c r="A1125" i="3"/>
  <c r="A923" i="3"/>
  <c r="A840" i="3"/>
  <c r="A238" i="3"/>
  <c r="A25" i="3"/>
  <c r="A1404" i="3"/>
  <c r="A1170" i="3"/>
  <c r="A1205" i="3"/>
  <c r="A1987" i="3"/>
  <c r="A2104" i="3"/>
  <c r="A1889" i="3"/>
  <c r="A732" i="3"/>
  <c r="A1124" i="3"/>
  <c r="A321" i="3"/>
  <c r="A1475" i="3"/>
  <c r="A1869" i="3"/>
  <c r="A307" i="3"/>
  <c r="A513" i="3"/>
  <c r="A2193" i="3"/>
  <c r="A909" i="3"/>
  <c r="A1847" i="3"/>
  <c r="A1336" i="3"/>
  <c r="A1019" i="3"/>
  <c r="A1998" i="3"/>
  <c r="A177" i="3"/>
  <c r="A1123" i="3"/>
  <c r="A612" i="3"/>
  <c r="A960" i="3"/>
  <c r="A795" i="3"/>
  <c r="A1157" i="3"/>
  <c r="A1506" i="3"/>
  <c r="A1096" i="3"/>
  <c r="A1260" i="3"/>
  <c r="A200" i="3"/>
  <c r="A584" i="3"/>
  <c r="A435" i="3"/>
  <c r="A1634" i="3"/>
  <c r="A2051" i="3"/>
  <c r="A1679" i="3"/>
  <c r="A1913" i="3"/>
  <c r="A1909" i="3"/>
  <c r="A2141" i="3"/>
  <c r="A994" i="3"/>
  <c r="A1839" i="3"/>
  <c r="A2120" i="3"/>
  <c r="A167" i="3"/>
  <c r="A470" i="3"/>
  <c r="A1756" i="3"/>
  <c r="A479" i="3"/>
  <c r="A1644" i="3"/>
  <c r="A921" i="3"/>
  <c r="A453" i="3"/>
  <c r="A636" i="3"/>
  <c r="A857" i="3"/>
  <c r="A1337" i="3"/>
  <c r="A2077" i="3"/>
  <c r="A519" i="3"/>
  <c r="A566" i="3"/>
  <c r="A96" i="3"/>
  <c r="A98" i="3"/>
  <c r="A2034" i="3"/>
  <c r="A1476" i="3"/>
  <c r="A21" i="3"/>
  <c r="A716" i="3"/>
  <c r="A133" i="3"/>
  <c r="A1928" i="3"/>
  <c r="A1812" i="3"/>
  <c r="A2114" i="3"/>
  <c r="A1661" i="3"/>
  <c r="A522" i="3"/>
  <c r="A1550" i="3"/>
  <c r="A139" i="3"/>
  <c r="A1572" i="3"/>
  <c r="A1008" i="3"/>
  <c r="A889" i="3"/>
  <c r="A1599" i="3"/>
  <c r="A467" i="3"/>
  <c r="A2170" i="3"/>
  <c r="A40" i="3"/>
  <c r="A2068" i="3"/>
  <c r="A262" i="3"/>
  <c r="A488" i="3"/>
  <c r="A1291" i="3"/>
  <c r="A473" i="3"/>
  <c r="A14" i="3"/>
  <c r="A1761" i="3"/>
  <c r="A1593" i="3"/>
  <c r="A441" i="3"/>
  <c r="A799" i="3"/>
  <c r="A223" i="3"/>
  <c r="A689" i="3"/>
  <c r="A897" i="3"/>
  <c r="A673" i="3"/>
  <c r="A1195" i="3"/>
  <c r="A2186" i="3"/>
  <c r="A1044" i="3"/>
  <c r="A820" i="3"/>
  <c r="A1763" i="3"/>
  <c r="A2144" i="3"/>
  <c r="A1107" i="3"/>
  <c r="A1363" i="3"/>
  <c r="A2164" i="3"/>
  <c r="A614" i="3"/>
  <c r="A365" i="3"/>
  <c r="A9" i="3"/>
  <c r="A229" i="3"/>
  <c r="A1596" i="3"/>
  <c r="A1032" i="3"/>
  <c r="A164" i="3"/>
  <c r="A431" i="3"/>
  <c r="A782" i="3"/>
  <c r="A1283" i="3"/>
  <c r="A176" i="3"/>
  <c r="A1243" i="3"/>
  <c r="A1886" i="3"/>
  <c r="A1652" i="3"/>
  <c r="A1923" i="3"/>
  <c r="A1295" i="3"/>
  <c r="A573" i="3"/>
  <c r="A842" i="3"/>
  <c r="A80" i="3"/>
  <c r="A1989" i="3"/>
  <c r="A1230" i="3"/>
  <c r="A1587" i="3"/>
  <c r="A1233" i="3"/>
  <c r="A273" i="3"/>
  <c r="A1280" i="3"/>
  <c r="A2240" i="3"/>
  <c r="A830" i="3"/>
  <c r="A254" i="3"/>
  <c r="A76" i="3"/>
  <c r="A45" i="3"/>
  <c r="A1653" i="3"/>
  <c r="A1075" i="3"/>
  <c r="A1199" i="3"/>
  <c r="A768" i="3"/>
  <c r="A565" i="3"/>
  <c r="A528" i="3"/>
  <c r="A762" i="3"/>
  <c r="A901" i="3"/>
  <c r="A1153" i="3"/>
  <c r="A1809" i="3"/>
  <c r="A2100" i="3"/>
  <c r="A15" i="3"/>
  <c r="A646" i="3"/>
  <c r="A2076" i="3"/>
  <c r="A1612" i="3"/>
  <c r="A2277" i="3"/>
  <c r="A535" i="3"/>
  <c r="A2052" i="3"/>
  <c r="A359" i="3"/>
  <c r="A1187" i="3"/>
  <c r="A113" i="3"/>
  <c r="A2249" i="3"/>
  <c r="A2015" i="3"/>
  <c r="A1625" i="3"/>
  <c r="A1523" i="3"/>
  <c r="A2078" i="3"/>
  <c r="A51" i="3"/>
  <c r="A1497" i="3"/>
  <c r="A1390" i="3"/>
  <c r="A1093" i="3"/>
  <c r="A609" i="3"/>
  <c r="A34" i="3"/>
  <c r="A532" i="3"/>
  <c r="A2156" i="3"/>
  <c r="A1212" i="3"/>
  <c r="A1574" i="3"/>
  <c r="A2079" i="3"/>
  <c r="A1541" i="3"/>
  <c r="A786" i="3"/>
  <c r="A1719" i="3"/>
  <c r="A1556" i="3"/>
  <c r="A1784" i="3"/>
  <c r="A278" i="3"/>
  <c r="A2056" i="3"/>
  <c r="A379" i="3"/>
  <c r="A538" i="3"/>
  <c r="A221" i="3"/>
  <c r="A1457" i="3"/>
  <c r="A107" i="3"/>
  <c r="A806" i="3"/>
  <c r="A1128" i="3"/>
  <c r="A199" i="3"/>
  <c r="A1272" i="3"/>
  <c r="A645" i="3"/>
  <c r="A332" i="3"/>
  <c r="A28" i="3"/>
  <c r="A817" i="3"/>
  <c r="A1966" i="3"/>
  <c r="A1872" i="3"/>
  <c r="A1325" i="3"/>
  <c r="A2135" i="3"/>
  <c r="A2159" i="3"/>
  <c r="A1208" i="3"/>
  <c r="A2073" i="3"/>
  <c r="A499" i="3"/>
  <c r="A1608" i="3"/>
  <c r="A1740" i="3"/>
  <c r="A1009" i="3"/>
  <c r="A1616" i="3"/>
  <c r="A2129" i="3"/>
  <c r="A2022" i="3"/>
  <c r="A346" i="3"/>
  <c r="A1282" i="3"/>
  <c r="A1182" i="3"/>
  <c r="A2229" i="3"/>
  <c r="A240" i="3"/>
  <c r="A2025" i="3"/>
  <c r="A2219" i="3"/>
  <c r="A1249" i="3"/>
  <c r="A1968" i="3"/>
  <c r="A2246" i="3"/>
  <c r="A1592" i="3"/>
  <c r="A143" i="3"/>
  <c r="A1907" i="3"/>
  <c r="A672" i="3"/>
  <c r="A1770" i="3"/>
  <c r="A1584" i="3"/>
  <c r="A393" i="3"/>
  <c r="A2024" i="3"/>
  <c r="A1014" i="3"/>
  <c r="A337" i="3"/>
  <c r="A1354" i="3"/>
  <c r="A2094" i="3"/>
  <c r="A964" i="3"/>
  <c r="A931" i="3"/>
  <c r="A392" i="3"/>
  <c r="A2254" i="3"/>
  <c r="A1326" i="3"/>
  <c r="A1686" i="3"/>
  <c r="A411" i="3"/>
  <c r="A1380" i="3"/>
  <c r="A734" i="3"/>
  <c r="A2110" i="3"/>
  <c r="A686" i="3"/>
  <c r="A1203" i="3"/>
  <c r="A829" i="3"/>
  <c r="A539" i="3"/>
  <c r="A1965" i="3"/>
  <c r="A632" i="3"/>
  <c r="A2152" i="3"/>
  <c r="A1121" i="3"/>
  <c r="A1473" i="3"/>
  <c r="A810" i="3"/>
  <c r="A303" i="3"/>
  <c r="A1973" i="3"/>
  <c r="A179" i="3"/>
  <c r="A1419" i="3"/>
  <c r="A2248" i="3"/>
  <c r="A1827" i="3"/>
  <c r="A1403" i="3"/>
  <c r="A196" i="3"/>
  <c r="A2235" i="3"/>
  <c r="A132" i="3"/>
  <c r="A917" i="3"/>
  <c r="A2145" i="3"/>
  <c r="A2040" i="3"/>
  <c r="A1270" i="3"/>
  <c r="A1897" i="3"/>
  <c r="A848" i="3"/>
  <c r="A258" i="3"/>
  <c r="A1137" i="3"/>
  <c r="A2006" i="3"/>
  <c r="A851" i="3"/>
  <c r="A1647" i="3"/>
  <c r="A1602" i="3"/>
  <c r="A759" i="3"/>
  <c r="A1400" i="3"/>
  <c r="A939" i="3"/>
  <c r="A1585" i="3"/>
  <c r="A718" i="3"/>
  <c r="A1688" i="3"/>
  <c r="A916" i="3"/>
  <c r="A1626" i="3"/>
  <c r="A1217" i="3"/>
  <c r="A1552" i="3"/>
  <c r="A277" i="3"/>
  <c r="A1039" i="3"/>
  <c r="A998" i="3"/>
  <c r="A859" i="3"/>
  <c r="A583" i="3"/>
  <c r="A886" i="3"/>
  <c r="A1729" i="3"/>
  <c r="A366" i="3"/>
  <c r="A1509" i="3"/>
  <c r="A57" i="3"/>
  <c r="A1702" i="3"/>
  <c r="A1033" i="3"/>
  <c r="A1381" i="3"/>
  <c r="A1356" i="3"/>
  <c r="A1338" i="3"/>
  <c r="A571" i="3"/>
  <c r="A2225" i="3"/>
  <c r="A1304" i="3"/>
  <c r="A1758" i="3"/>
  <c r="A839" i="3"/>
  <c r="A1053" i="3"/>
  <c r="A2126" i="3"/>
  <c r="A948" i="3"/>
  <c r="A1836" i="3"/>
  <c r="A591" i="3"/>
  <c r="A1645" i="3"/>
  <c r="A1094" i="3"/>
  <c r="A1201" i="3"/>
  <c r="A707" i="3"/>
  <c r="A736" i="3"/>
  <c r="A981" i="3"/>
  <c r="A118" i="3"/>
  <c r="A463" i="3"/>
  <c r="A201" i="3"/>
  <c r="A633" i="3"/>
  <c r="A621" i="3"/>
  <c r="A878" i="3"/>
  <c r="A796" i="3"/>
  <c r="A764" i="3"/>
  <c r="A905" i="3"/>
  <c r="A987" i="3"/>
  <c r="A172" i="3"/>
  <c r="A1309" i="3"/>
  <c r="A1229" i="3"/>
  <c r="A47" i="3"/>
  <c r="A443" i="3"/>
  <c r="A1558" i="3"/>
  <c r="A1308" i="3"/>
  <c r="A19" i="3"/>
  <c r="A615" i="3"/>
  <c r="A1821" i="3"/>
  <c r="A1495" i="3"/>
  <c r="A1204" i="3"/>
  <c r="A1967" i="3"/>
  <c r="A2201" i="3"/>
  <c r="A678" i="3"/>
  <c r="A613" i="3"/>
  <c r="A1108" i="3"/>
  <c r="A266" i="3"/>
  <c r="A537" i="3"/>
  <c r="A928" i="3"/>
  <c r="A595" i="3"/>
  <c r="A1707" i="3"/>
  <c r="A749" i="3"/>
  <c r="A2065" i="3"/>
  <c r="A865" i="3"/>
  <c r="A915" i="3"/>
  <c r="A1609" i="3"/>
  <c r="A245" i="3"/>
  <c r="A1147" i="3"/>
  <c r="A1575" i="3"/>
  <c r="A1181" i="3"/>
  <c r="A2018" i="3"/>
  <c r="A760" i="3"/>
  <c r="A1864" i="3"/>
  <c r="A1534" i="3"/>
  <c r="A93" i="3"/>
  <c r="A1845" i="3"/>
  <c r="A127" i="3"/>
  <c r="A102" i="3"/>
  <c r="A410" i="3"/>
  <c r="A1085" i="3"/>
  <c r="A515" i="3"/>
  <c r="A1613" i="3"/>
  <c r="A1050" i="3"/>
  <c r="A271" i="3"/>
  <c r="A1289" i="3"/>
  <c r="A1524" i="3"/>
  <c r="A2194" i="3"/>
  <c r="A2190" i="3"/>
  <c r="A372" i="3"/>
  <c r="A2181" i="3"/>
  <c r="A702" i="3"/>
  <c r="A56" i="3"/>
  <c r="A297" i="3"/>
  <c r="A362" i="3"/>
  <c r="A544" i="3"/>
  <c r="A1335" i="3"/>
  <c r="A1850" i="3"/>
  <c r="A1605" i="3"/>
  <c r="A12" i="3"/>
  <c r="A450" i="3"/>
  <c r="A984" i="3"/>
  <c r="A1852" i="3"/>
  <c r="A705" i="3"/>
  <c r="A1984" i="3"/>
  <c r="A1794" i="3"/>
  <c r="A39" i="3"/>
  <c r="A69" i="3"/>
  <c r="A2007" i="3"/>
  <c r="A396" i="3"/>
  <c r="A694" i="3"/>
  <c r="A1425" i="3"/>
  <c r="A1689" i="3"/>
  <c r="A1728" i="3"/>
  <c r="A2099" i="3"/>
  <c r="A1034" i="3"/>
  <c r="A2150" i="3"/>
  <c r="A934" i="3"/>
  <c r="A424" i="3"/>
  <c r="A1551" i="3"/>
  <c r="A1948" i="3"/>
  <c r="A517" i="3"/>
  <c r="A1485" i="3"/>
  <c r="A1200" i="3"/>
  <c r="A1694" i="3"/>
  <c r="A1237" i="3"/>
  <c r="A2130" i="3"/>
  <c r="A579" i="3"/>
  <c r="A1508" i="3"/>
  <c r="A1754" i="3"/>
  <c r="A990" i="3"/>
  <c r="A883" i="3"/>
  <c r="A912" i="3"/>
  <c r="A1777" i="3"/>
  <c r="A590" i="3"/>
  <c r="A1627" i="3"/>
  <c r="A381" i="3"/>
  <c r="A1288" i="3"/>
  <c r="A802" i="3"/>
  <c r="A660" i="3"/>
  <c r="A523" i="3"/>
  <c r="A527" i="3"/>
  <c r="A1043" i="3"/>
  <c r="A1159" i="3"/>
  <c r="A465" i="3"/>
  <c r="A1250" i="3"/>
  <c r="A556" i="3"/>
  <c r="A1999" i="3"/>
  <c r="A146" i="3"/>
  <c r="A423" i="3"/>
  <c r="A1303" i="3"/>
  <c r="A1738" i="3"/>
  <c r="A930" i="3"/>
  <c r="A548" i="3"/>
  <c r="A1838" i="3"/>
  <c r="A1668" i="3"/>
  <c r="A422" i="3"/>
  <c r="A203" i="3"/>
  <c r="A2227" i="3"/>
  <c r="A778" i="3"/>
  <c r="A1459" i="3"/>
  <c r="A1196" i="3"/>
  <c r="A688" i="3"/>
  <c r="A1378" i="3"/>
  <c r="A704" i="3"/>
  <c r="A877" i="3"/>
  <c r="A1262" i="3"/>
  <c r="A120" i="3"/>
  <c r="A6" i="3"/>
  <c r="A881" i="3"/>
  <c r="A228" i="3"/>
  <c r="A666" i="3"/>
  <c r="A282" i="3"/>
  <c r="A1450" i="3"/>
  <c r="A425" i="3"/>
  <c r="A1348" i="3"/>
  <c r="A1983" i="3"/>
  <c r="A1246" i="3"/>
  <c r="A797" i="3"/>
  <c r="A1396" i="3"/>
  <c r="A1724" i="3"/>
  <c r="A1760" i="3"/>
  <c r="A476" i="3"/>
  <c r="A1899" i="3"/>
  <c r="A1302" i="3"/>
  <c r="A151" i="3"/>
  <c r="A230" i="3"/>
  <c r="A576" i="3"/>
  <c r="A1745" i="3"/>
  <c r="A2200" i="3"/>
  <c r="A1024" i="3"/>
  <c r="A679" i="3"/>
  <c r="A1371" i="3"/>
  <c r="A1791" i="3"/>
  <c r="A2265" i="3"/>
  <c r="A518" i="3"/>
  <c r="A2142" i="3"/>
  <c r="A141" i="3"/>
  <c r="A845" i="3"/>
  <c r="A1994" i="3"/>
  <c r="A957" i="3"/>
  <c r="A41" i="3"/>
  <c r="A448" i="3"/>
  <c r="A933" i="3"/>
  <c r="A1823" i="3"/>
  <c r="A2014" i="3"/>
  <c r="A1855" i="3"/>
  <c r="A598" i="3"/>
  <c r="A1943" i="3"/>
  <c r="A449" i="3"/>
  <c r="A492" i="3"/>
  <c r="A2263" i="3"/>
  <c r="A1098" i="3"/>
  <c r="A1118" i="3"/>
  <c r="A400" i="3"/>
  <c r="A1155" i="3"/>
  <c r="A1234" i="3"/>
  <c r="A1172" i="3"/>
  <c r="A135" i="3"/>
  <c r="A197" i="3"/>
  <c r="A123" i="3"/>
  <c r="A1806" i="3"/>
  <c r="A502" i="3"/>
  <c r="A182" i="3"/>
  <c r="A1069" i="3"/>
  <c r="A1414" i="3"/>
  <c r="A1169" i="3"/>
  <c r="A1573" i="3"/>
  <c r="A986" i="3"/>
  <c r="A940" i="3"/>
  <c r="A1059" i="3"/>
  <c r="A1582" i="3"/>
  <c r="A244" i="3"/>
  <c r="A1005" i="3"/>
  <c r="A1138" i="3"/>
  <c r="A1621" i="3"/>
  <c r="A2117" i="3"/>
  <c r="A1321" i="3"/>
  <c r="A607" i="3"/>
  <c r="A1798" i="3"/>
  <c r="A1011" i="3"/>
  <c r="A821" i="3"/>
  <c r="A2089" i="3"/>
  <c r="A546" i="3"/>
  <c r="A575" i="3"/>
  <c r="A1395" i="3"/>
  <c r="A1091" i="3"/>
  <c r="A1061" i="3"/>
  <c r="A1494" i="3"/>
  <c r="A954" i="3"/>
  <c r="A403" i="3"/>
  <c r="A958" i="3"/>
  <c r="A2230" i="3"/>
  <c r="A979" i="3"/>
  <c r="A1298" i="3"/>
  <c r="A1245" i="3"/>
  <c r="A60" i="3"/>
  <c r="A798" i="3"/>
  <c r="A1545" i="3"/>
  <c r="A147" i="3"/>
  <c r="A740" i="3"/>
  <c r="A1183" i="3"/>
  <c r="A24" i="3"/>
  <c r="A388" i="3"/>
  <c r="A2012" i="3"/>
  <c r="A1990" i="3"/>
  <c r="A1580" i="3"/>
  <c r="A2255" i="3"/>
  <c r="A1972" i="3"/>
  <c r="A1841" i="3"/>
  <c r="A1018" i="3"/>
  <c r="A42" i="3"/>
  <c r="A2153" i="3"/>
  <c r="A1540" i="3"/>
  <c r="A2061" i="3"/>
  <c r="A1560" i="3"/>
  <c r="A149" i="3"/>
  <c r="A564" i="3"/>
  <c r="A2036" i="3"/>
  <c r="A1746" i="3"/>
  <c r="A1401" i="3"/>
  <c r="A81" i="3"/>
  <c r="A891" i="3"/>
  <c r="A1047" i="3"/>
  <c r="A1482" i="3"/>
  <c r="A1536" i="3"/>
  <c r="A1564" i="3"/>
  <c r="A1194" i="3"/>
  <c r="A1735" i="3"/>
  <c r="A2029" i="3"/>
  <c r="A187" i="3"/>
  <c r="A2128" i="3"/>
  <c r="A3" i="3"/>
  <c r="A138" i="3"/>
  <c r="A620" i="3"/>
  <c r="A17" i="3"/>
  <c r="A1635" i="3"/>
  <c r="A156" i="3"/>
  <c r="A336" i="3"/>
  <c r="A873" i="3"/>
  <c r="A152" i="3"/>
  <c r="A416" i="3"/>
  <c r="A1677" i="3"/>
  <c r="A1143" i="3"/>
  <c r="A235" i="3"/>
  <c r="A2269" i="3"/>
  <c r="A356" i="3"/>
  <c r="A2134" i="3"/>
  <c r="A1360" i="3"/>
  <c r="A1793" i="3"/>
  <c r="A2261" i="3"/>
  <c r="A1788" i="3"/>
  <c r="A1765" i="3"/>
  <c r="A1681" i="3"/>
  <c r="A109" i="3"/>
  <c r="A301" i="3"/>
  <c r="A2043" i="3"/>
  <c r="A1427" i="3"/>
  <c r="A419" i="3"/>
  <c r="A1171" i="3"/>
  <c r="A1849" i="3"/>
  <c r="A2189" i="3"/>
  <c r="A2086" i="3"/>
  <c r="A1866" i="3"/>
  <c r="A20" i="3"/>
  <c r="A2108" i="3"/>
  <c r="A405" i="3"/>
  <c r="A1908" i="3"/>
  <c r="A757" i="3"/>
  <c r="A1633" i="3"/>
  <c r="A1007" i="3"/>
  <c r="A352" i="3"/>
  <c r="A1520" i="3"/>
  <c r="A75" i="3"/>
  <c r="A10" i="3"/>
  <c r="A1658" i="3"/>
  <c r="A2131" i="3"/>
  <c r="A836" i="3"/>
  <c r="A665" i="3"/>
  <c r="A850" i="3"/>
  <c r="A1962" i="3"/>
  <c r="A995" i="3"/>
  <c r="A291" i="3"/>
  <c r="A2072" i="3"/>
  <c r="A927" i="3"/>
  <c r="A1165" i="3"/>
  <c r="A1293" i="3"/>
  <c r="A2028" i="3"/>
  <c r="A2172" i="3"/>
  <c r="A272" i="3"/>
  <c r="A1492" i="3"/>
  <c r="A1072" i="3"/>
  <c r="A2031" i="3"/>
  <c r="A654" i="3"/>
  <c r="A1223" i="3"/>
  <c r="A1526" i="3"/>
  <c r="G24" i="8" l="1"/>
  <c r="S6" i="8"/>
  <c r="G26" i="8" l="1"/>
  <c r="G23" i="8"/>
  <c r="H14" i="2" s="1"/>
  <c r="C23" i="8"/>
  <c r="D38" i="8" s="1"/>
  <c r="C26" i="8"/>
  <c r="L14" i="8"/>
  <c r="B11" i="2" s="1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<sst xmlns="http://schemas.openxmlformats.org/spreadsheetml/2006/main" count="19133" uniqueCount="5298">
  <si>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</si>
  <si>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</si>
  <si>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</si>
  <si>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</si>
  <si>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</si>
  <si>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</si>
  <si>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</si>
  <si>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</si>
  <si>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</si>
  <si>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</si>
  <si>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</si>
  <si>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</si>
  <si>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</si>
  <si>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</si>
  <si>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</si>
  <si>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</si>
  <si>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</si>
  <si>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</si>
  <si>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</si>
  <si>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</si>
  <si>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</si>
  <si>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UO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</si>
  <si>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</si>
  <si>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</si>
  <si>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</si>
  <si>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</si>
  <si>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</si>
  <si>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</si>
  <si>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</si>
  <si>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</si>
  <si>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</si>
  <si>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</si>
  <si>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</si>
  <si>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</si>
  <si>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</si>
  <si>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</si>
  <si>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</si>
  <si>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</si>
  <si>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</si>
  <si>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</si>
  <si>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</si>
  <si>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</si>
  <si>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</si>
  <si>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</si>
  <si>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</si>
  <si>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</si>
  <si>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</si>
  <si>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</si>
  <si>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COORDENADORIA DE REGIOES DE SAUDE</t>
  </si>
  <si>
    <t>COORDENADORIA DE CONTROLE DE DOENCAS</t>
  </si>
  <si>
    <t>ADMINISTRACAO SUPERIOR SECRETARIA SEDE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</si>
  <si>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</si>
  <si>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</si>
  <si>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</si>
  <si>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</si>
  <si>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</si>
  <si>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</si>
  <si>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</si>
  <si>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</si>
  <si>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</si>
  <si>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</si>
  <si>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</si>
  <si>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</si>
  <si>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</si>
  <si>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</si>
  <si>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</si>
  <si>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</si>
  <si>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</si>
  <si>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</si>
  <si>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SECAO DESPESA</t>
  </si>
  <si>
    <t>INSTITUTO ADOLFO LUTZ</t>
  </si>
  <si>
    <t>INSTITUTO BUTANTAN</t>
  </si>
  <si>
    <t>COORD.CIENCIA,TECN.INSUMOS ESTRAT.SAUDE</t>
  </si>
  <si>
    <t>INSTITUTO PASTEUR</t>
  </si>
  <si>
    <t>INSTITUTO CLEMENTE FERREIRA</t>
  </si>
  <si>
    <t>CONJUNTO HOSPITALAR DE SOROCABA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</si>
  <si>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</si>
  <si>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</si>
  <si>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</si>
  <si>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</si>
  <si>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</si>
  <si>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</si>
  <si>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</si>
  <si>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NAOR - CARAGUATATUBA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</si>
  <si>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</si>
  <si>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</si>
  <si>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</si>
  <si>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</si>
  <si>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</si>
  <si>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</si>
  <si>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</si>
  <si>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</si>
  <si>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</si>
  <si>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</si>
  <si>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</si>
  <si>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</si>
  <si>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</si>
  <si>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</si>
  <si>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</si>
  <si>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</si>
  <si>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</si>
  <si>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</si>
  <si>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</si>
  <si>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</si>
  <si>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</si>
  <si>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</si>
  <si>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SECAO DE COMPRAS</t>
  </si>
  <si>
    <t>SECAO DE SUPRIMENTO</t>
  </si>
  <si>
    <t>CENTRO DE CONVIVENCIA INFANTIL</t>
  </si>
  <si>
    <t>GABINETE DO COORDENADOR-CRS</t>
  </si>
  <si>
    <t>UNIDADE HOSPITALAR DE PERUIBE</t>
  </si>
  <si>
    <t>UNIDADE HOSPITALAR DE MIRACATU</t>
  </si>
  <si>
    <t>CENTRO INFORMAC.CARDIOVASCULAR</t>
  </si>
  <si>
    <t>CENTRO TECNICO DE EXPERIMENTOS</t>
  </si>
  <si>
    <t>SECAO DE BIOMECANICA</t>
  </si>
  <si>
    <t>SECAO DE ELETRONICA</t>
  </si>
  <si>
    <t>SECAO ADMINISTRACAO SUBFROTA</t>
  </si>
  <si>
    <t>SECAO DE EXPEDIENTE-CSS</t>
  </si>
  <si>
    <t>G.TECNICO VIGILANCIA SANITARIA</t>
  </si>
  <si>
    <t>DIRECAO REGIONAL DE SAUDE-DIR V OSASCO</t>
  </si>
  <si>
    <t>GABINETE DO COORDENADOR-CCD</t>
  </si>
  <si>
    <t>INSTITUTO "LAURO DE SOUZA LIMA",EM BAURU</t>
  </si>
  <si>
    <t>HOSPITAL REGIONAL SUL</t>
  </si>
  <si>
    <t>CENTRO REFERENCIA E TREINAMENTO-DST/AIDS</t>
  </si>
  <si>
    <t>UNIDADE DE GESTAO ASSISTENCIAL I</t>
  </si>
  <si>
    <t>UNIDADE DE GESTAO ASSISTENCIAL II</t>
  </si>
  <si>
    <t>UNIDADE DE GESTAO ASSISTENCIAL III</t>
  </si>
  <si>
    <t>UNIDADE DE GESTAO ASSISTENCIAL IV</t>
  </si>
  <si>
    <t>UNIDADE DE GESTAO ASSISTENCIAL V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</si>
  <si>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</si>
  <si>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</si>
  <si>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</si>
  <si>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</si>
  <si>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</si>
  <si>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</si>
  <si>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</si>
  <si>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</si>
  <si>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</si>
  <si>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</si>
  <si>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</si>
  <si>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</si>
  <si>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COORDEN.GESTAO CONTRATOS SERVICOS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</si>
  <si>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</si>
  <si>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</si>
  <si>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</si>
  <si>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</si>
  <si>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</si>
  <si>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</si>
  <si>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</si>
  <si>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</si>
  <si>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</si>
  <si>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</si>
  <si>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</si>
  <si>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</si>
  <si>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</si>
  <si>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</si>
  <si>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</si>
  <si>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</si>
  <si>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</si>
  <si>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</si>
  <si>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</si>
  <si>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</si>
  <si>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</si>
  <si>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</si>
  <si>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</si>
  <si>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</si>
  <si>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</si>
  <si>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</si>
  <si>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</si>
  <si>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</si>
  <si>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</si>
  <si>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</si>
  <si>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</si>
  <si>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</si>
  <si>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</si>
  <si>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</si>
  <si>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</si>
  <si>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</si>
  <si>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</si>
  <si>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</si>
  <si>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</si>
  <si>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</si>
  <si>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</si>
  <si>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</si>
  <si>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</si>
  <si>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</si>
  <si>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INSTITUTO"DANTE PAZZANESE"DE CARDIOLOGIA</t>
  </si>
  <si>
    <t>S.G.V.E.-TAUBATE-SGVE XXXIII</t>
  </si>
  <si>
    <t>DIVISAO TECNICA AUXILIAR</t>
  </si>
  <si>
    <t>GRUPO DE GERENCIAMENTO ADMINISTRATIVO</t>
  </si>
  <si>
    <t>SERV.CIRURGIA CARDIOVASCULAR</t>
  </si>
  <si>
    <t>UNIDADE PAGADORA:</t>
  </si>
  <si>
    <t>JUNTAR</t>
  </si>
  <si>
    <t>Em casos de erros nos campos PV, RG e nome do servidor, preencher no campo indicado na cor VERMELHO</t>
  </si>
  <si>
    <t>APLICATIVO - PROGRESSÃO LC 1080/2008</t>
  </si>
  <si>
    <t>HOSPITAL "DR.LEOPOLDO BEVILACQUA", PARIQUERA-AÇU</t>
  </si>
  <si>
    <t>HOSPITAL "DR.LEOPOLDO BEVILACQUA",EM PARIQUERA-AÇU</t>
  </si>
  <si>
    <t>Oficial Administrativo</t>
  </si>
  <si>
    <t>1-C</t>
  </si>
  <si>
    <t>1-D</t>
  </si>
  <si>
    <t>Oficial Operacional</t>
  </si>
  <si>
    <t>Auxiliar de Serviços Gerais</t>
  </si>
  <si>
    <t>1-E</t>
  </si>
  <si>
    <t>1-B</t>
  </si>
  <si>
    <t>1-A</t>
  </si>
  <si>
    <t>1-F</t>
  </si>
  <si>
    <t>3-C</t>
  </si>
  <si>
    <t>3-D</t>
  </si>
  <si>
    <t>Executivo Público</t>
  </si>
  <si>
    <t>3-A</t>
  </si>
  <si>
    <t>3-B</t>
  </si>
  <si>
    <t>3-E</t>
  </si>
  <si>
    <t>Oficial Sociocultural</t>
  </si>
  <si>
    <t>ANTONIO CARLOS DA SILVA</t>
  </si>
  <si>
    <t>GABINETE DO COORDENADOR - CGCSS</t>
  </si>
  <si>
    <t>Analista Administrativo</t>
  </si>
  <si>
    <t>1-G</t>
  </si>
  <si>
    <t>1-H</t>
  </si>
  <si>
    <t>Analista Sociocultural</t>
  </si>
  <si>
    <t>3-F</t>
  </si>
  <si>
    <t>LUIZ CARLOS DA SILVA</t>
  </si>
  <si>
    <t>LUIZ CARLOS DE SOUZA</t>
  </si>
  <si>
    <t>MARIA APARECIDA DA SILVA</t>
  </si>
  <si>
    <t>MARIA CRISTINA DOS SANTOS</t>
  </si>
  <si>
    <t>MARIA JOSE DA SILVA</t>
  </si>
  <si>
    <t>VANUSA FERREIRA DA SILVA</t>
  </si>
  <si>
    <t>GABINETE DO COORDENADOR - CSS</t>
  </si>
  <si>
    <t>COD UA</t>
  </si>
  <si>
    <t>UA DESCRIÇÃO COMPLETA</t>
  </si>
  <si>
    <t>COD UO</t>
  </si>
  <si>
    <t>UD DESCRIÇÃO COMPLETA</t>
  </si>
  <si>
    <t>CENTRO DE ATENÇÃO INTEGRAL À SAÚDE "PROFESSOR CANTÍDIO DE MOURA CAMPOS"</t>
  </si>
  <si>
    <t>CENTRO DE ATENÇÃO INTEGRADA EM SAÚDE MENTAL "PHILIPPE PINEL" - CAISM PHILIPPE PINEL</t>
  </si>
  <si>
    <t>CENTRO DE ATENÇÃO INTEGRADA EM SAÚDE MENTAL "PHILIPPE PINEL"</t>
  </si>
  <si>
    <t>CENTRO DE ATENÇÃO INTEGRAL À SAÚDE "CLEMENTE FERREIRA", EM LINS</t>
  </si>
  <si>
    <t>CENTRO DE ATENÇÃO INTEGRAL À SAÚDE DE SANTA RITA DO PASSO QUATRO</t>
  </si>
  <si>
    <t>CENTRO DE ATENÇÃO INTEGRAL À SAÚDE DE SANTA RITA DO PASSA QUATRO</t>
  </si>
  <si>
    <t>CENTRO DE DESENVOLVIMENTO DO PORTADOR DE DEFICIÊNCIA MENTAL, EM ITU</t>
  </si>
  <si>
    <t>CENTRO ESPECIALIZADO EM REABILITAÇÃO "DOUTOR ARNALDO PEZZUTI CAVALCANTI", EM MOGI DAS CRUZES</t>
  </si>
  <si>
    <t>CENTRO PIONEIRO EM ATENÇÃO PSICOSSOCIAL "ARQUITETO JANUÁRIO JOSÉ EZEMPLARI"- CPAP</t>
  </si>
  <si>
    <t>CENTRO PIONEIRO EM ATENÇÃO PSICOSSOCIAL "ARQUITETO JANUÁRIO JOSÉ EZEMPLARI"</t>
  </si>
  <si>
    <t>GRUPO DE VIGILÂNCIA EPIDEMIOLÓGICA I - CAPITAL</t>
  </si>
  <si>
    <t>CENTRO DE VIGILÂNCIA EPIDEMIOLOGICA "PROF.ALEXANDRE VRANJAC"</t>
  </si>
  <si>
    <t>GRUPO DE VIGILÂNCIA EPIDEMIOLÓGICA III - CAPITAL</t>
  </si>
  <si>
    <t>GRUPO DE VIGILÂNCIA EPIDEMIOLÓGICA IV - CAPITAL</t>
  </si>
  <si>
    <t>GRUPO DE VIGILÂNCIA EPIDEMIOLÓGICA V - CAPITAL</t>
  </si>
  <si>
    <t>GRUPO DE VIGILÂNCIA EPIDEMIOLÓGICA VI - CAPITAL</t>
  </si>
  <si>
    <t>SUBGRUPO DE VIGILANCIA EPIDEMIOLOGICA VIII - MOGI DAS CRUZES, DO GRUPO DE VIGILANCIA EPIDEMIOLOGICA VIII - MOGI DAS CRUZES</t>
  </si>
  <si>
    <t>GRUPO DE VIGILANCIA EPIDEMIOLOGICA VIII - MOGI DAS CRUZES</t>
  </si>
  <si>
    <t>GRUPO DE VIGILÂNCIA EPIDEMIOLÓGICA IX - FRANCO DA ROCHA</t>
  </si>
  <si>
    <t>SUBGRUPO DE VIGILÂNCIA EPIDEMIOLÓGICA XI - ARAÇATUBA, DO GRUPO DE VIGILÂNCIA EPIDEMIOLÓGICA XI - ARAÇATUBA</t>
  </si>
  <si>
    <t>GRUPO DE VIGILÂNCIA EPIDEMIOLÓGICA XII - ARARAQUARA</t>
  </si>
  <si>
    <t>GRUPO DE VIGILÂNCIA EPIDEMIOLÓGICA XIII - ASSIS</t>
  </si>
  <si>
    <t>SUBGRUPO DE VIGILÂNCIA EPIDEMIOLÓGICA XVI - AVARÉ, DO GRUPO DE VIGILÂNCIA EPIDEMIOLÓGICA XVI - BOTUCATU</t>
  </si>
  <si>
    <t>GRUPO DE VIGILÂNCIA EPIDEMIOLÓGICA XVI - BOTUCATU</t>
  </si>
  <si>
    <t>UBGRUPO DE VIGILÂNCIA EPIDEMIOLÓGICA XVII - CAMPINAS, DO GRUPO DE VIGILÂNCIA EPIDEMIOLÓGICA XVII - CAMPINAS</t>
  </si>
  <si>
    <t>GRUPO DE VIGILÂNCIA EPIDEMIOLÓGICA XXVIII - CARAGUATATUBA</t>
  </si>
  <si>
    <t>SUBGRUPO DE VIGILÂNCIA EPIDEMIOLÓGICA XXIX - SÃO JOSÉ DO RIO PRETO, DO GRUPO DE VIGILÂNCIA EPIDEMIOLÓGICA XXIX - SÃO JOSÉ DO RIO PRETO</t>
  </si>
  <si>
    <t>GRUPO DE VIGILÂNCIA EPIDEMIOLÓGICA XVIII - FRANCA</t>
  </si>
  <si>
    <t>GRUPO DE VIGILÂNCIA EPIDEMIOLÓGICA XXXII - ITAPEVA</t>
  </si>
  <si>
    <t>GRUPO DE VIGILÂNCIA EPIDEMIOLÓGICA XXX - JALES</t>
  </si>
  <si>
    <t>GRUPO DE VIGILÂNCIA EPIDEMIOLÓGICA XX - PIRACICABA</t>
  </si>
  <si>
    <t>GRUPO DE VIGILÂNCIA EPIDEMIOLÓGICA XXVI - SÃO JOÃO DA BOA VISTA</t>
  </si>
  <si>
    <t>GRUPO DE VIGILÂNCIA EPIDEMIOLÓGICA XXXIII - TAUBATÉ</t>
  </si>
  <si>
    <t>SUBGRUPO DE VIGILÂNCIA EPIDEMIOLÓGICA XIX - MARÍLIA, DO GRUPO DE VIGILÂNCIA EPIDEMIOLÓGICA XIX - MARÍLIA</t>
  </si>
  <si>
    <t>GRUPO DE VIGILÂNCIA EPIDEMIOLÓGICA XXII - PRESIDENTE VENCESLAU</t>
  </si>
  <si>
    <t>SUBGRUPO DE VIGILÂNCIA EPIDEMIOLÓGICA XXXI - SOROCABA, DO GRUPO DE VIGILÂNCIA EPIDEMIOLÓGICA XXXI - SOROCABA</t>
  </si>
  <si>
    <t>CENTRO DE VIGILÂNCIA EPIDEMIOLÓGICA "PROF. ALEXANDRE VRANJAC"</t>
  </si>
  <si>
    <t>GRUPO DE VIGILÂNCIA EPIDEMIOLÓGICA</t>
  </si>
  <si>
    <t>GRUPO DE VIGILÂNCIA EPIDEMIOLÓGICA VII - SANTO ANDRÉ</t>
  </si>
  <si>
    <t>GRUPO DE VIGILÂNCIA EPIDEMIOLÓGICA X - OSASCO</t>
  </si>
  <si>
    <t>GRUPO DE VIGILÂNCIA EPIDEMIOLÓGICA XXV - SANTOS</t>
  </si>
  <si>
    <t>GRUPO DE VIGILÂNCIA EPIDEMIOLÓGICA XXVII - SÃO JOSÉ DOS CAMPOS</t>
  </si>
  <si>
    <t>GRUPO DE VIGILÂNCIA EPIDEMIOLÓGICA XXXI - SOROCABA</t>
  </si>
  <si>
    <t>GRUPO DE VIGILÂNCIA EPIDEMIOLÓGICA XVII - CAMPINAS</t>
  </si>
  <si>
    <t>GRUPO DE VIGILÂNCIA EPIDEMIOLÓGICA XXIV - RIBEIRÃO PRETO</t>
  </si>
  <si>
    <t>GRUPO DE VIGILÂNCIA EPIDEMIOLÓGICA XV - BAURU</t>
  </si>
  <si>
    <t>GRUPO DE VIGILÂNCIA EPIDEMIOLÓGICA XXIX - SÃO JOSÉ DO RIO PRETO</t>
  </si>
  <si>
    <t>GRUPO DE VIGILÂNCIA EPIDEMIOLÓGICA XI - ARAÇATUBA</t>
  </si>
  <si>
    <t>GRUPO DE VIGILÂNCIA EPIDEMIOLÓGICA XXI - PRESIDENTE PRUDENTE</t>
  </si>
  <si>
    <t>GRUPO DE VIGILÂNCIA EPIDEMIOLÓGICA XIX - MARÍLIA</t>
  </si>
  <si>
    <t>GRUPO DE VIGILÂNCIA EPIDEMIOLÓGICA XXIII - REGISTRO</t>
  </si>
  <si>
    <t>GRUPO DE VIGILÂNCIA EPIDEMIOLÓGICA XIV - BARRETOS</t>
  </si>
  <si>
    <t>CENTRO DE ATENÇÃO INTEGRADA EM SAÚDE MENTAL "DR. DAVID CAPISTRANO DA COSTA FILHO" DA ÁGUA FUNDA</t>
  </si>
  <si>
    <t>CENTRO DE REABILITAÇÃO DE CASA BRANCA</t>
  </si>
  <si>
    <t>CENTRO DE REFERÊNCIA DA SAÚDE DA MULHER</t>
  </si>
  <si>
    <t>SUBGRUPO DE VIGILÂNCIA SANITÁRIA XXXI - SOROCABA, DO GRUPO DE VIGILÂNCIA SANITÁRIA XXXI - SOROCABA</t>
  </si>
  <si>
    <t>CENTRO DE VIGILÂNCIA SANITÁRIA</t>
  </si>
  <si>
    <t>SUBGRUPO DE VIGILÂNCIA SANITÁRIA XI - ARAÇATUBA, DO GRUPO DE VIGILÂNCIA SANITÁRIA XI - ARAÇATUBA</t>
  </si>
  <si>
    <t>GRUPO DE VIGILÂNCIA SANITÁRIA XIII - ASSIS</t>
  </si>
  <si>
    <t>SUBGRUPO DE VIGILÂNCIA SANITÁRIA XVI - AVARÉ, DO GRUPO DE VIGILÂNCIA SANITÁRIA XVI - BOTUCATU</t>
  </si>
  <si>
    <t>SUBGRUPO DE VIGILÂNCIA SANITÁRIA XXIX - SÃO JOSÉ DO RIO PRETO, DO GRUPO DE VIGILÂNCIA SANITÁRIA XXIX - SÃO JOSÉ DO RIO PRETO</t>
  </si>
  <si>
    <t>GRUPO DE VIGILÂNCIA SANITÁRIA XVIII - FRANCA</t>
  </si>
  <si>
    <t>GRUPO DE VIGILÂNCIA SANITÁRIA XXX - JALES</t>
  </si>
  <si>
    <t>GRUPO TÉCNICO DE VIGILÂNCIA SANITÁRIA</t>
  </si>
  <si>
    <t>GRUPO DE VIGILÂNCIA SANITÁRIA XII - ARARAQUARA</t>
  </si>
  <si>
    <t>GRUPO DE VIGILÂNCIA SANITÁRIA XVI - BOTUCATU</t>
  </si>
  <si>
    <t>SUBGRUPO DE VIGILÂNCIA SANITÁRIA XVII - CAMPINAS, DO GRUPO DE VIGILÂNCIA SANITÁRIA XVII - CAMPINAS</t>
  </si>
  <si>
    <t>ERSA 26 - GTVS (EXTINTO)</t>
  </si>
  <si>
    <t>GRUPO DE VIGILÂNCIA SANITÁRIA XXVIII - CARAGUATATUBA</t>
  </si>
  <si>
    <t>GRUPO DE VIGILÂNCIA SANITÁRIA XXXII - ITAPEVA</t>
  </si>
  <si>
    <t>GRUPO DE VIGILÂNCIA SANITÁRIA XX - PIRACICABA</t>
  </si>
  <si>
    <t>GRUPO DE VIGILÂNCIA SANITÁRIA XXVI - SÃO JOÃO DA BOA VISTA</t>
  </si>
  <si>
    <t>GRUPO DE VIGILÂNCIA SANITÁRIA XXXIII - TAUBATÉ</t>
  </si>
  <si>
    <t>GRUPO DE VIGILÂNCIA SANITÁRIA XI - ARAÇATUBA</t>
  </si>
  <si>
    <t>GRUPO DE VIGILÂNCIA SANITÁRIA XIV - BARRETOS</t>
  </si>
  <si>
    <t>GRUPO DE VIGILÂNCIA SANITÁRIA XV - BAURU</t>
  </si>
  <si>
    <t>GRUPO DE VIGILÂNCIA SANITÁRIA XVII - CAMPINAS</t>
  </si>
  <si>
    <t>GRUPO DE VIGILÂNCIA SANITÁRIA XIX - MARÍLIA</t>
  </si>
  <si>
    <t>GRUPO DE VIGILÂNCIA SANITÁRIA XXI - PRESIDENTE PRUDENTE</t>
  </si>
  <si>
    <t>GRUPO DE VIGILÂNCIA SANITÁRIA XXIII - REGISTRO</t>
  </si>
  <si>
    <t>GRUPO DE VIGILÂNCIA SANITÁRIA XXIV - RIBEIRÃO PRETO</t>
  </si>
  <si>
    <t>GRUPO DE VIGILÂNCIA SANITÁRIA XXV - SANTOS</t>
  </si>
  <si>
    <t>GRUPO DE VIGILÂNCIA SANITÁRIA XXIX - SÃO JOSÉ DO RIO PRETO</t>
  </si>
  <si>
    <t>GRUPO DE VIGILÂNCIA SANITÁRIA XXVII - SÃO JOSÉ DOS CAMPOS</t>
  </si>
  <si>
    <t>GRUPO DE VIGILÂNCIA SANITÁRIA XXXI - SOROCABA</t>
  </si>
  <si>
    <t>GRUPO DE VIGILÂNCIA SANITÁRIA IX - FRANCO DA ROCHA</t>
  </si>
  <si>
    <t>GRUPO DE VIGILÂNCIA SANITÁRIA I - CAPITAL</t>
  </si>
  <si>
    <t>GRUPO DE VIGILÂNCIA SANITÁRIA II - CAPITAL</t>
  </si>
  <si>
    <t>GRUPO DE VIGILÂNCIA SANITÁRIA III - CAPITAL</t>
  </si>
  <si>
    <t>GRUPO DE VIGILÂNCIA SANITÁRIA VII - SANTO ANDRÉ</t>
  </si>
  <si>
    <t>GRUPO DE VIGILÂNCIA SANITÁRIA X - OSASCO</t>
  </si>
  <si>
    <t>GRUPO DE VIGILÂNCIA SANITÁRIA IV - CAPITAL</t>
  </si>
  <si>
    <t>GRUPO DE VIGILÂNCIA SANITÁRIA VI - CAPITAL</t>
  </si>
  <si>
    <t>GRUPO DE VIGILÂNCIA SANITÁRIA V - CAPITAL</t>
  </si>
  <si>
    <t>SUBGRUPO DE VIGILÂNCIA SANITÁRIA VIII - MOGI DAS CRUZES, DO GRUPO DE VIGILÂNCIA SANITÁRIA VIII - MOGI DAS CRUZES</t>
  </si>
  <si>
    <t>GRUPO DE VIGILÂNCIA SANITÁRIA VIII - MOGI DAS CRUZES</t>
  </si>
  <si>
    <t>GRUPO DE VIGILÂNCIA SANITÁRIA</t>
  </si>
  <si>
    <t>GRUPO DE VIGILÂNCIA SANITÁRIA XXII - PRESIDENTE VENCESLAU</t>
  </si>
  <si>
    <t>SUBGRUPO DE VIGILÂNCIA SANITÁRIA XXXIII - TAUBATÉ, DO GRUPO DE VIGILÂNCIA SANITÁRIA XXXIII - TAUBATÉ</t>
  </si>
  <si>
    <t>SUBR.VIGIL.SANIT.OSASCO-SGVS-X</t>
  </si>
  <si>
    <t>CENTRO DE REFERÊNCIA DE ÁLCOOL, TABACO E OUTRAS DROGAS</t>
  </si>
  <si>
    <t>CENTRO DE REFERÊNCIA E TREINAMENTO - "DST/AIDS"</t>
  </si>
  <si>
    <t>HOSPITAL CENTRAL "DR. RAUL MALTA", DO COMPLEXO HOSPITALAR DO JUQUERY, EM FRANCO DA ROCHA</t>
  </si>
  <si>
    <t>COMPLEXO HOSPITALAR DO JUQUERY, EM FRANCO DA ROCHA</t>
  </si>
  <si>
    <t>HOSPITAL COLÔNIA DE REABILITAÇÃO, DO COMPLEXO HOSPITALAR DO JUQUERY, EM FRANCO DA ROCHA</t>
  </si>
  <si>
    <t>SERVIÇO DE INDÚSTRIAS E OBRAS DE CONSERVAÇÃO, DO COMPLEXO HOSPITALAR DO JUQUERY, EM FRANCO DA ROCHA</t>
  </si>
  <si>
    <t>DIVISÃO DE ADMINISTRAÇÃO, DO COMPLEXO HOSPITALAR DO JUQUERY, EM FRANCO DA ROCHA</t>
  </si>
  <si>
    <t>AMBULATORIO ESPECIALIZADO DE CAIEIRAS-C.H.J.</t>
  </si>
  <si>
    <t>DIVISAO DE APOIO DIAGNOSTICO E TEURAPEUTICO-C.H.J.</t>
  </si>
  <si>
    <t>DIVISAO DE SAUDE DE PACIENTES INTERNADOS-C.H.J.</t>
  </si>
  <si>
    <t>SERVICO DE APOIO TECNICO AUXILIAR-C.H.J.</t>
  </si>
  <si>
    <t>COMPLEXO HOSPITALAR "PADRE BENTO" DE GUARULHOS</t>
  </si>
  <si>
    <t>CONJUNTO HOSPITALAR DO MANDAQUI</t>
  </si>
  <si>
    <t>GABINETE DO SECRETÁRIO E ASSESSORIAS</t>
  </si>
  <si>
    <t>GABINETE SECRETARIO E ASSESSORIAS</t>
  </si>
  <si>
    <t>COORDENADORIA GERAL DA ADMINISTRAÇÃO</t>
  </si>
  <si>
    <t>COORDENADORIA GERAL DE ADMINISTRACAO</t>
  </si>
  <si>
    <t>CENTRO DE TRANSPORTES, DO GRUPO DE GERENCIAMENTO DAS ATIVIDADES DE SUPRIMENTOS E INFRA-ESTRUTURA - GGA-SI</t>
  </si>
  <si>
    <t>SEDE, DA COORDENADORIA DE CIÊNCIA, TECNOLOGIA E INSUMOS ESTRATÉGICOS DE SAÚDE</t>
  </si>
  <si>
    <t>GRUPO DE INFORMAÇÕES DE SAÚDE - CIS</t>
  </si>
  <si>
    <t>COORDENADORIA DE PLANEJAMENTO DE SAÚDE</t>
  </si>
  <si>
    <t>GRUPO DE AVALIAÇÃO TÉCNICA DE SAÚDE</t>
  </si>
  <si>
    <t>AMBULATÓRIO DE ESPECIALIDADES DO JARDIM IBIRAPUERA</t>
  </si>
  <si>
    <t>DEPARTAMENTO GERENCIAMENTO AMBULATORIAL CAPITAL-DGAC</t>
  </si>
  <si>
    <t>AMBULATÓRIO DE ESPECIALIDADES DO JARDIM PIRAJUSSARA</t>
  </si>
  <si>
    <t>CENTRO DE DERMATOLOGIA SANITÁRIA</t>
  </si>
  <si>
    <t>CS I "DR. VICTOR ARAÚJO HOMEM DE MELLO" DE PINHEIROS</t>
  </si>
  <si>
    <t>AMBULATÓRIO DE SAÚDE MENTAL DO CENTRO</t>
  </si>
  <si>
    <t>AMBULATÓRIO DE SAÚDE MENTAL DO BELENZINHO</t>
  </si>
  <si>
    <t>CS I "DR. LIVIO AMATO" DE VILA MARIANA</t>
  </si>
  <si>
    <t>CS I "CEL. MÉDICO PM SYLVIO ERNESTO JOSÉ MARINO" DE VILA MARIA</t>
  </si>
  <si>
    <t>DEPARTAMENTO DE GERENCIAMENTO AMBULATORIAL DA CAPITAL - DGAC</t>
  </si>
  <si>
    <t>PRONTO SOCORRO ESTADUAL DE SAPOPEMBA</t>
  </si>
  <si>
    <t>NÚCLEO DE GESTÃO ASSISTENCIAL 08 - BELÉM</t>
  </si>
  <si>
    <t>NÚCLEO DE GESTÃO ASSISTENCIAL 39 - SANTA CRUZ</t>
  </si>
  <si>
    <t>NÚCLEO DE GESTÃO ASSISTENCIAL 50 - LAPA</t>
  </si>
  <si>
    <t>NÚCLEO DE GESTÃO ASSISTENCIAL 55 - CENTRO</t>
  </si>
  <si>
    <t>NÚCLEO DE GESTÃO ASSISTENCIAL 62 - MARIA ZÉLIA</t>
  </si>
  <si>
    <t>NÚCLEO DE GESTÃO ASSISTENCIAL 63 - VÁRZEA DO CARMO</t>
  </si>
  <si>
    <t>SECAO DE ADMINISTRACAO</t>
  </si>
  <si>
    <t>UNIDADE BÁSICA DE SAÚDE ITAPEVA</t>
  </si>
  <si>
    <t>DRS I - DEPARTAMENTO REGIONAL DE SAÚDE DA GRANDE SÃO PAULO</t>
  </si>
  <si>
    <t>UNIDADE BÁSICA DE SAÚDE DE VILA SÔNIA</t>
  </si>
  <si>
    <t>UNIDADE BÁSICA DE SAÚDE DO JARDIM ESTER</t>
  </si>
  <si>
    <t>UNIDADE BÁSICA DE SAÚDE DO JARDIM CAMPOS</t>
  </si>
  <si>
    <t>UNIDADE BÁSICA DE SAÚDE DO JARDIM ETELVINA</t>
  </si>
  <si>
    <t>UNIDADE BÁSICA DE SAÚDE DE DOM JOÃO NÉRI</t>
  </si>
  <si>
    <t>UNIDADE BÁSICA DE SAÚDE DE VILA NOSSA SENHORA APARECIDA</t>
  </si>
  <si>
    <t>UNIDADE BÁSICA DE SAÚDE DO PARQUE SANTA RITA</t>
  </si>
  <si>
    <t>UNIDADE BÁSICA DE SAÚDE DO JARDIM LARANJEIRAS</t>
  </si>
  <si>
    <t>UNIDADE BÁSICA DE SAÚDE DO JARDIM AURORA</t>
  </si>
  <si>
    <t>UNIDADE BÁSICA DE SAÚDE DO SÍTIO DA CASA PINTADA</t>
  </si>
  <si>
    <t>UNIDADE BÁSICA DE SAÚDE DO JARDIM NÉLIA</t>
  </si>
  <si>
    <t>UNIDADE BÁSICA DE SAÚDE DE VILA CARMOSINA</t>
  </si>
  <si>
    <t>UNIDADE BÁSICA DE SAÚDE DE VILA EDE</t>
  </si>
  <si>
    <t>UNIDADE BÁSICA DE SAÚDE DO SÍTIO MANDAQUI</t>
  </si>
  <si>
    <t>UNIDADE BÁSICA DE SAÚDE DO PARQUE ANHANGUERA</t>
  </si>
  <si>
    <t>UNIDADE BÁSICA DE SAÚDE DO PARQUE NOVO SANTO AMARO</t>
  </si>
  <si>
    <t>UNIDADE BÁSICA DE SAÚDE DO JARDIM REPÚBLICA</t>
  </si>
  <si>
    <t>UNIDADE BÁSICA DE SAÚDE DO JARDIM ALFREDO</t>
  </si>
  <si>
    <t>UNIDADE BÁSICA DE SAÚDE DE VILA SANTO ANTÔNIO</t>
  </si>
  <si>
    <t>UNIDADE BÁSICA DE SAÚDE DO JARDIM SÃO PAULO, EM MOGI DAS CRUZES</t>
  </si>
  <si>
    <t>UNIDADE BÁSICA DE SAÚDE DE RODRIGO BARRETO</t>
  </si>
  <si>
    <t>AMBULATÓRIO DE ESPECIALIDADES DE GUAIANAZES</t>
  </si>
  <si>
    <t>AMBULATÓRIO DE ESPECIALIDADES DE ANHANGUERA</t>
  </si>
  <si>
    <t>AMBULATÓRIO DE ESPECIALIDADES DO JARDIM CLIPER</t>
  </si>
  <si>
    <t>AMBULATÓRIO DE ESPECIALIDADES DE INTERLAGOS</t>
  </si>
  <si>
    <t>AMBULATÓRIO DE ESPECIALIDADES DO PARQUE SANTO ANTÔNIO</t>
  </si>
  <si>
    <t>AMBULATÓRIO DE ESPECIALIDADES DO JARDIM DOS PRADOS</t>
  </si>
  <si>
    <t>AMBULATÓRIO DE ESPECIALIDADES DO JARDIM DONA LUIZA, EM GUARULHOS</t>
  </si>
  <si>
    <t>LABORATÓRIO II DE SÃO CAETANO DO SUL</t>
  </si>
  <si>
    <t>NÚCLEO DE GESTÃO ASSISTENCIAL 65 - SANTO AMARO</t>
  </si>
  <si>
    <t>CS II DE ARUJÁ</t>
  </si>
  <si>
    <t>CS III "DR. JOÃO CANDELLA" DE GOPOUVA, EM GUARULHOS</t>
  </si>
  <si>
    <t>CS I "DR. FRANCISCO PEDREIRA RIBEIRO" DE GUARULHOS</t>
  </si>
  <si>
    <t>CS II DE SANTA ISABEL</t>
  </si>
  <si>
    <t>CS II DE ERMELINO MATARAZZO</t>
  </si>
  <si>
    <t>CS I "DR. JÚLIO DE GOUVEIA" DE ITAIM PAULISTA</t>
  </si>
  <si>
    <t>CS III DO JARDIM PENHA</t>
  </si>
  <si>
    <t>CS III DE VILA CURUÇA</t>
  </si>
  <si>
    <t>CS II "PROF. DR. HUMBERTO CERRUTI" DO PARQUE BOTURUSSU</t>
  </si>
  <si>
    <t>CS III DE ENGENHEIRO TRINDADE</t>
  </si>
  <si>
    <t>CS III "DR. ANTÔNIO LUCIANO VIVIANI" DO PARQUE SÃO JORGE</t>
  </si>
  <si>
    <t>CS III "DR. CHUCRI ZAIDAN" DE TATUAPÉ</t>
  </si>
  <si>
    <t>CS III DE VILA ARICANDUVA</t>
  </si>
  <si>
    <t>CS II DE VILA DALILA</t>
  </si>
  <si>
    <t>CS III DE VILA GUILHERMINA</t>
  </si>
  <si>
    <t>CS II DE VILA MATILDE</t>
  </si>
  <si>
    <t>CS II DE VILA NOVA YORK</t>
  </si>
  <si>
    <t>CS II DE VILA OLINDA</t>
  </si>
  <si>
    <t>CS II DE VILA SANTO ESTEVÃO</t>
  </si>
  <si>
    <t>CS II "COMENDADOR JOSÉ GONZALES" DE VILA FORMOSA</t>
  </si>
  <si>
    <t>CS I "DR. CARLOS GENTILE DE MELLO" DE CANGAÍBA</t>
  </si>
  <si>
    <t>CS I DE VILA CARRÃO</t>
  </si>
  <si>
    <t>CS II "DR. HERMENEGILDO MORBIN JUNIOR" DE CIDADE PATRIARCA</t>
  </si>
  <si>
    <t>CS II DE VILA SANTANA</t>
  </si>
  <si>
    <t>CS II "DR. CÁSSIO BITENCOURT FILHO" DE VILA ESPERANÇA</t>
  </si>
  <si>
    <t>SEDE, DA DIR II DE SANTO ANDRÉ</t>
  </si>
  <si>
    <t>CS III DO JARDIM CAMILÓPOLIS, EM SANTO ANDRÉ</t>
  </si>
  <si>
    <t>CS I "DR. JOSÉ PONTES ALVES" DE SANTO ANDRÉ</t>
  </si>
  <si>
    <t>CS II "DR. ERNANI GIANNINI" DE UTINGA, EM SANTO ANDRÉ</t>
  </si>
  <si>
    <t>CS I "DR. GABRIEL NICOLAU" DE SÃO BERNARDO DO CAMPO</t>
  </si>
  <si>
    <t>CS II "DR. MARIO SANTALUCIA" DE DIADEMA</t>
  </si>
  <si>
    <t>CS I "DR. MANOEL AUGUSTO PIRAJÁ DA SILVA" DE SÃO CAETANO DO SUL</t>
  </si>
  <si>
    <t>UNIDADE BÁSICA DE SAÚDE DE CAUCAIA DO ALTO</t>
  </si>
  <si>
    <t>UNIDADE BÁSICA DE SAÚDE DE EMBU</t>
  </si>
  <si>
    <t>UNIDADE BÁSICA DE SAÚDE "FARMACÊUTICO SÉRGIO MATSUMURA" DE EMBU GUAÇU</t>
  </si>
  <si>
    <t>UNIDADE BÁSICA DE SAÚDE "SALVADOR DE LEONE" DE ITAPECERICA DA SERRA</t>
  </si>
  <si>
    <t>UNIDADE BÁSICA DE SAÚDE DE COTIA</t>
  </si>
  <si>
    <t>UNIDADE BÁSICA DE SAÚDE DE TABOÃO DA SERRA</t>
  </si>
  <si>
    <t>CS II "DR. ÁLVARO RIBEIRO" DE SANTANA DE PARNAÍBA</t>
  </si>
  <si>
    <t>CS II "FLORISPINA DE PAULA CARVALHO" DE VILA DIRCE, EM CARAPICUÍBA</t>
  </si>
  <si>
    <t>CS I DE CARAPICUÍBA</t>
  </si>
  <si>
    <t>CS II DE JANDIRA</t>
  </si>
  <si>
    <t>CS II DE ITAPEVI</t>
  </si>
  <si>
    <t>CS I DE BARUERI</t>
  </si>
  <si>
    <t>CS II "DR. FRANCISCO SCALAMANDRÉ SOBRINHO" DE CAMPO LIMPO</t>
  </si>
  <si>
    <t>CS II "DR. DÉCIO PACHECO PEDROSO" DE VILA ARRIETE</t>
  </si>
  <si>
    <t>CS III "DR. VICENTE OCTAVIO GUIDA" DE VILA CONSTÂNCIA</t>
  </si>
  <si>
    <t>CS II "DR. ALBERTO AMBRÓSIO" DE VILA DAS BELEZAS</t>
  </si>
  <si>
    <t>CS II DO CONJUNTO HABITACIONAL "ZEZINHO MAGALHÃES PRADO", EM GUARULHOS</t>
  </si>
  <si>
    <t>CS II DO JARDIM IV CENTENÁRIO</t>
  </si>
  <si>
    <t>AMBULATÓRIO DE SAÚDE MENTAL DE VILA GUARANI</t>
  </si>
  <si>
    <t>AMBULATÓRIO DE SAÚDE MENTAL DE SANTO AMARO</t>
  </si>
  <si>
    <t>AMBULATÓRIO DE SAÚDE MENTAL "DR. MANOEL MUNHOZ" DE PERDIZES</t>
  </si>
  <si>
    <t>AMBULATÓRIO DE SAÚDE MENTAL DO MANDAQUI</t>
  </si>
  <si>
    <t>AMBULATÓRIO DE SAÚDE MENTAL DE PIRITUBA</t>
  </si>
  <si>
    <t>AMBULATÓRIO DE SAÚDE MENTAL DE GUARULHOS</t>
  </si>
  <si>
    <t>AMBULATÓRIO DE SAÚDE MENTAL DE OSASCO</t>
  </si>
  <si>
    <t>AMBULATÓRIO DE SAÚDE MENTAL DE SÃO MIGUEL PAULISTA</t>
  </si>
  <si>
    <t>CS II DO JARDIM DAS OLIVEIRAS</t>
  </si>
  <si>
    <t>CS II "DR. ALFREDO FERREIRA PAULINO FILHO" DE VILA GRANADA</t>
  </si>
  <si>
    <t>CS III DE BURGO PAULISTA</t>
  </si>
  <si>
    <t>CS II DO JARDIM SILVEIRA, EM BARUERI</t>
  </si>
  <si>
    <t>CS II DE VILA ANTONIETA</t>
  </si>
  <si>
    <t>CS II DO PARQUE DOROTÉA</t>
  </si>
  <si>
    <t>CS II DE ARTHUR ALVIM</t>
  </si>
  <si>
    <t>CS III DO JARDIM SÃO NICOLAU</t>
  </si>
  <si>
    <t>CS II "DR. JOSÉ SERRA RIBEIRO" DE VILA ANGLO-BRASILEIRA</t>
  </si>
  <si>
    <t>CS III "ARMANDO DARIENZO" DE NOSSA SENHORA DO BRASIL</t>
  </si>
  <si>
    <t>CS I "PROF. MARCUS WOLOSKER" DO BELENZINHO</t>
  </si>
  <si>
    <t>CS II "DR. MANOEL SALDIVA NETO" DO BRÁS</t>
  </si>
  <si>
    <t>CS II DO PARI</t>
  </si>
  <si>
    <t>CS III "DR. MIGUEL DORGAN" DE BELÉM/ÁGUA RASA</t>
  </si>
  <si>
    <t>CS II "DR. TITO PEDRO MASCELLANI" DE VILA ORATÓRIO</t>
  </si>
  <si>
    <t>UNIDADE BÁSICA DE SAÚDE "PROF. DR. DOMINGOS DELASCIO" DE VILA BERTIOGA</t>
  </si>
  <si>
    <t>CS II "SIGMUND FREUD" DE INDIANÓPOLIS</t>
  </si>
  <si>
    <t>CS II "MARIO FRANCISCO NAPOLITANO" DE MENINÓPOLIS</t>
  </si>
  <si>
    <t>CS III "ANTÔNIO FREDERICO BRANCO LEFEVRE" DO ITAIM BIBI</t>
  </si>
  <si>
    <t>CS II "MAX PERLMAN" DE VILA OLÍMPIA</t>
  </si>
  <si>
    <t>CS II "DR. WALDOMIRO PREGNOLATTO" DE CUPECÊ</t>
  </si>
  <si>
    <t>CS III DO BOSQUE DA SAÚDE</t>
  </si>
  <si>
    <t>CS II DE CIDADE VARGAS</t>
  </si>
  <si>
    <t>CS II DO PARQUE BRISTOL</t>
  </si>
  <si>
    <t>CS III "PROF. MANOEL ANTÔNIO DA SILVA SARAGOÇA" DO PARQUE IMPERIAL</t>
  </si>
  <si>
    <t>CS I DE AMERICANÓPOLIS</t>
  </si>
  <si>
    <t>CS II "PROFª. JANDIRA MASUR" DE VILA GUMERCINDO</t>
  </si>
  <si>
    <t>CS II "DR. JOÃO PAULO BOTELHO VIEIRA" DE VILA MORAES</t>
  </si>
  <si>
    <t>CS II DE VILA DAS MERCÊS</t>
  </si>
  <si>
    <t>CS II "DR. HERMÍNIO MOREIRA" DE VILA ALPINA</t>
  </si>
  <si>
    <t>CS III DE MOINHO VELHO</t>
  </si>
  <si>
    <t>CS I DO SACOMÃ</t>
  </si>
  <si>
    <t>CS III DE SÃO VICENTE DE PAULA</t>
  </si>
  <si>
    <t>CS III DE SAPOPEMBA</t>
  </si>
  <si>
    <t>CS I "ZEILIVAL BRUSCAGIN" DE VILA CALIFÓRNIA</t>
  </si>
  <si>
    <t>CS III DE VILA EMA</t>
  </si>
  <si>
    <t>CS II DE VILA REUNIDAS</t>
  </si>
  <si>
    <t>CS III "DR. MASSAKI UDIHARA" DO JARDIM AEROPORTO</t>
  </si>
  <si>
    <t>CS III DE VILA ARAPUÁ</t>
  </si>
  <si>
    <t>CS II DE VILA RENATO</t>
  </si>
  <si>
    <t>CS II "DR. GONÇALO FELICIANO ALVES" DO JARDIM PARAGUAÇU</t>
  </si>
  <si>
    <t>CS II DO BUTANTÃ</t>
  </si>
  <si>
    <t>CS II "DR. PAULO MANGABEIRA ALBERNAZ FILHO" DO REAL PARQUE</t>
  </si>
  <si>
    <t>CS II "NANCI ABRANCHES" DE CAXINGUI</t>
  </si>
  <si>
    <t>CS III DE MONTE KEMEL</t>
  </si>
  <si>
    <t>CS II "DR. PAULO DE BARROS FRANÇA" DO RIO PEQUENO</t>
  </si>
  <si>
    <t>UNIDADE BÁSICA DE SAÚDE "DR. WALTER ELIAS" DE CASA VERDE</t>
  </si>
  <si>
    <t>UNIDADE BÁSICA DE SAÚDE "DONA ADELAIDE LOPES" DE VILA CAROLINA</t>
  </si>
  <si>
    <t>UNIDADE BÁSICA DE SAÚDE DE VILA PENTEADO</t>
  </si>
  <si>
    <t>UNIDADE BÁSICA DE SAÚDE DE VILA PALMEIRAS</t>
  </si>
  <si>
    <t>UNIDADE BÁSICA DE SAÚDE DO JARDIM GUANABARA</t>
  </si>
  <si>
    <t>UNIDADE BÁSICA DE SAÚDE DE CASA VERDE ALTA</t>
  </si>
  <si>
    <t>UNIDADE BÁSICA DE SAÚDE DE VILA ESPANHOLA</t>
  </si>
  <si>
    <t>UNIDADE BÁSICA DE SAÚDE DE VILA BRASILÂNDIA</t>
  </si>
  <si>
    <t>UNIDADE BÁSICA DE SAÚDE DE CRUZ DAS ALMAS</t>
  </si>
  <si>
    <t>UNIDADE BÁSICA DE SAÚDE "DRA. ILZA WELTMAN HUTZLER" DE VILA NOVA CACHOEIRINHA</t>
  </si>
  <si>
    <t>UNIDADE BÁSICA DE SAÚDE DE VILA PROGRESSO</t>
  </si>
  <si>
    <t>UNIDADE BÁSICA DE SAÚDE DE VILA SANTA MARIA</t>
  </si>
  <si>
    <t>UNIDADE BÁSICA DE SAÚDE "DR. AUGUSTO LEOPOLDO AYROZA GALVÃO" DE VILA SOUZA</t>
  </si>
  <si>
    <t>UNIDADE BÁSICA DE SAÚDE DE VILA TEREZINHA</t>
  </si>
  <si>
    <t>CS II DE JAÇANÃ</t>
  </si>
  <si>
    <t>CS II DO PARQUE EDU CHAVES</t>
  </si>
  <si>
    <t>CS III DO HORTO FLORESTAL</t>
  </si>
  <si>
    <t>CS III DO IMIRIM</t>
  </si>
  <si>
    <t>CS II DO JARDIM BRASIL</t>
  </si>
  <si>
    <t>CS III "DR. JOSÉ DE TOLEDO PIZA" DO TREMEMBÉ</t>
  </si>
  <si>
    <t>CS II DE VILA D. PEDRO II</t>
  </si>
  <si>
    <t>CS II DE VILA MEDEIROS</t>
  </si>
  <si>
    <t>CS II DO JARDIM PERI</t>
  </si>
  <si>
    <t>CS II "DR. DOMINGOS MAZZONETO DE CILO" DE VILA AURORA</t>
  </si>
  <si>
    <t>CS I DA LAPA</t>
  </si>
  <si>
    <t>CS II DE VILA PEREIRA BARRETO</t>
  </si>
  <si>
    <t>CS II DE VILA MANGALOT</t>
  </si>
  <si>
    <t>CS II DE VILA DOS REMÉDIOS</t>
  </si>
  <si>
    <t>CS II "DOMINGOS MANTELLI" DE LAGOA</t>
  </si>
  <si>
    <t>CS III DE CHÁCARA INGLESA</t>
  </si>
  <si>
    <t>CS I DE VILA ANASTÁCIO</t>
  </si>
  <si>
    <t>CS II "WANDA COELHO DE MORAES" DE VILA IPOJUCA</t>
  </si>
  <si>
    <t>CS III DE VILA PIAUÍ</t>
  </si>
  <si>
    <t>CS II DO CARANDIRU</t>
  </si>
  <si>
    <t>CS III DO JARDIM JAPÃO</t>
  </si>
  <si>
    <t>CS III DE VILA GUILHERME</t>
  </si>
  <si>
    <t>CS III DE VILA IZOLINA MAZZEI</t>
  </si>
  <si>
    <t>CS III DE VILA LEONOR</t>
  </si>
  <si>
    <t>CS III DE VILA EDE</t>
  </si>
  <si>
    <t>CS III "DR. MARIO LUIZ MACCA" DE CIDADE JARDIM CUMBICA, EM GUARULHOS</t>
  </si>
  <si>
    <t>CS II "DR. LUIZ FORTUNATO BELLINO" DE VILA TRANQÜILIDADE, EM GUARULHOS</t>
  </si>
  <si>
    <t>CS II DO CONJUNTO HABITACIONAL "HAROLDO VELOSO", EM GUARULHOS</t>
  </si>
  <si>
    <t>CS III DO JARDIM HELENA</t>
  </si>
  <si>
    <t>CS II DO JARDIM NORDESTE</t>
  </si>
  <si>
    <t>CS II "PREFEITO ALBERTO NUNES MARTINS" DE SUZANO</t>
  </si>
  <si>
    <t>CS II DE FERRAZ DE VASCONCELOS</t>
  </si>
  <si>
    <t>CS III "PREFEITO JOAQUIM RIBEIRO COELHO" DE BIRITIBA MIRIM</t>
  </si>
  <si>
    <t>CS II DE POÁ</t>
  </si>
  <si>
    <t>CS II DE GUARAREMA</t>
  </si>
  <si>
    <t>CS II DE ITAQUAQUECETUBA</t>
  </si>
  <si>
    <t>CS II "VEREADOR JOÃO FREIRE DE ALMEIDA" DE SALESÓPOLIS</t>
  </si>
  <si>
    <t>UNIDADE BÁSICA DE SAÚDE DE JUQUITIBA</t>
  </si>
  <si>
    <t>CS II "PROF. DR. ANTÔNIO BERNARDES DE OLIVEIRA" DE VILA PREL</t>
  </si>
  <si>
    <t>CS II DE VILA MISSIONÁRIA</t>
  </si>
  <si>
    <t>CS II DO JARDIM SILVA TELES</t>
  </si>
  <si>
    <t>CS I "DR. MAURICIO ZAMIJOVSKY" DO JARDIM TRÊS MARIAS</t>
  </si>
  <si>
    <t>CS II DO JARDIM PANAMERICANO</t>
  </si>
  <si>
    <t>CS II DE VILA MAGGI</t>
  </si>
  <si>
    <t>UNIDADE BÁSICA DE SAÚDE DO PARQUE PERUCHE</t>
  </si>
  <si>
    <t>UNIDADE BÁSICA DE SAÚDE DE VILA BARBOSA</t>
  </si>
  <si>
    <t>UNIDADE BÁSICA DE SAÚDE DE VILA RAMOS</t>
  </si>
  <si>
    <t>UNIDADE BÁSICA DE SAÚDE DE VILA ZATTI</t>
  </si>
  <si>
    <t>CS II DO JARDIM JOAMAR</t>
  </si>
  <si>
    <t>CS II DE LAUZANE PAULISTA</t>
  </si>
  <si>
    <t>CS II DO JARDIM MARÍLIA</t>
  </si>
  <si>
    <t>CS II DO JARDIM SANTA MARIA</t>
  </si>
  <si>
    <t>CS II DE JARDIM DAS CAMÉLIAS</t>
  </si>
  <si>
    <t>CS II DO JARDIM ROMANO</t>
  </si>
  <si>
    <t>CS II DO PARQUE SANTA TEREZA, EM JANDIRA</t>
  </si>
  <si>
    <t>CS II DO JARDIM NAKAMURA</t>
  </si>
  <si>
    <t>CS II DE JARDIM UMARIZAL</t>
  </si>
  <si>
    <t>CS II DE JARDIM UMUARAMA</t>
  </si>
  <si>
    <t>CS II DO PARQUE FERNANDA</t>
  </si>
  <si>
    <t>CS II DO JARDIM VERA CRUZ</t>
  </si>
  <si>
    <t>UNIDADE BÁSICA DE SAÚDE DE VARGEM GRANDE PAULISTA</t>
  </si>
  <si>
    <t>CS II DO CONJUNTO HABITACIONAL "CASTELO BRANCO" COHAB, EM CARAPICUÍBA</t>
  </si>
  <si>
    <t>CS II "MANOEL SOARES DE OLIVEIRA" DO JARDIM MIRIAM</t>
  </si>
  <si>
    <t>LABORATÓRIO II DE SANTA CECÍLIA</t>
  </si>
  <si>
    <t>LABORATÓRIO II DE SANTO AMARO</t>
  </si>
  <si>
    <t>LABORATÓRIO II DE SÃO MIGUEL PAULISTA</t>
  </si>
  <si>
    <t>LABORATÓRIO II DE OSASCO</t>
  </si>
  <si>
    <t>UNIDADE BÁSICA DE SAÚDE DE GUAIANAZES</t>
  </si>
  <si>
    <t>UNIDADE BÁSICA DE SAÚDE DE VILA CHABILÂNDIA</t>
  </si>
  <si>
    <t>UNIDADE BÁSICA DE SAÚDE DO JARDIM ROBRU</t>
  </si>
  <si>
    <t>UNIDADE BÁSICA DE SAÚDE DE ITAQUERA</t>
  </si>
  <si>
    <t>UNIDADE BÁSICA DE SAÚDE DE CIDADE A. E. CARVALHO</t>
  </si>
  <si>
    <t>UNIDADE BÁSICA DE SAÚDE DE PARADA XV DE NOVEMBRO</t>
  </si>
  <si>
    <t>UNIDADE BÁSICA DE SAÚDE DO JARDIM COLONIAL</t>
  </si>
  <si>
    <t>UNIDADE BÁSICA DE SAÚDE DO JARDIM CARRÃOZINHO</t>
  </si>
  <si>
    <t>UNIDADE BÁSICA DE SAÚDE DO JARDIM TIETÊ</t>
  </si>
  <si>
    <t>UNIDADE BÁSICA DE SAÚDE DO JARDIM SANTO ANDRÉ</t>
  </si>
  <si>
    <t>UNIDADE BÁSICA DE SAÚDE DA CIDADE SATÉLITE SANTA BÁRBARA</t>
  </si>
  <si>
    <t>UNIDADE BÁSICA DE SAÚDE DO PARQUE BOA ESPERANÇA</t>
  </si>
  <si>
    <t>UNIDADE BÁSICA DE SAÚDE DO JARDIM ROSELI</t>
  </si>
  <si>
    <t>CENTRO DE CONVIVENCIA INFANTIL - DRS I</t>
  </si>
  <si>
    <t>AMBULATÓRIO DE SAÚDE MENTAL DO JAÇANÃ</t>
  </si>
  <si>
    <t>AMBULATÓRIO DE SAÚDE MENTAL DE VILA BRASILÂNDIA</t>
  </si>
  <si>
    <t>AMBULATÓRIO DE SAÚDE MENTAL DE MOGI DAS CRUZES</t>
  </si>
  <si>
    <t>AMBULATÓRIO DE SAÚDE MENTAL DE ITAQUERA</t>
  </si>
  <si>
    <t>AMBULATÓRIO DE SAÚDE MENTAL DE TABOÃO DA SERRA</t>
  </si>
  <si>
    <t>CS II DO PARQUE REGINA</t>
  </si>
  <si>
    <t>UNIDADE BÁSICA DE SAÚDE "DR. YUTAKA ISHIHARA" DE RIBEIRÃO PIRES</t>
  </si>
  <si>
    <t>UNIDADE BÁSICA DE SAÚDE DE RIO GRANDE DA SERRA</t>
  </si>
  <si>
    <t>UNIDADE BÁSICA DE SAÚDE DE CAIEIRAS</t>
  </si>
  <si>
    <t>UNIDADE BÁSICA DE SAÚDE DE FRANCISCO MORATO</t>
  </si>
  <si>
    <t>UNIDADE BÁSICA DE SAÚDE DE FRANCO DA ROCHA</t>
  </si>
  <si>
    <t>UNIDADE BÁSICA DE SAÚDE "DR. EMILIO LUIZ LATTARI" DE MAIRIPORÃ</t>
  </si>
  <si>
    <t>AMBULATÓRIO DE SAÚDE MENTAL DA LAPA</t>
  </si>
  <si>
    <t>UNIDADE BÁSICA DE SAÚDE "ANTÔNIO POLYCARPO DE OLIVEIRA" DE CAJAMAR</t>
  </si>
  <si>
    <t>AMBULATÓRIO DE SAÚDE MENTAL DE SÃO MATEUS</t>
  </si>
  <si>
    <t>AMBULATÓRIO DE SAÚDE MENTAL DE VILA MATILDE</t>
  </si>
  <si>
    <t>CENTRO DE CONVIVÊNCIA INFANTIL, DO CS II "DR. FRANCISCO SCALAMANDRÉ SOBRINHO" DE CAMPO LIMPO</t>
  </si>
  <si>
    <t>DIVISÃO DE SAÚDE DE PACIENTES INTERNADOS DE MAUÁ</t>
  </si>
  <si>
    <t>SEDE, DO NÚCLEO REGIONAL DE SAÚDE DA CAPITAL 5</t>
  </si>
  <si>
    <t>LABORATÓRIO LOCAL DO TUCURUVI</t>
  </si>
  <si>
    <t>SEDE, DO NÚCLEO REGIONAL DE SAÚDE DA CAPITAL 1</t>
  </si>
  <si>
    <t>SEDE, DA DIR V DE OSASCO</t>
  </si>
  <si>
    <t>SEDE, DO DRS I - GRANDE SÃO PAULO</t>
  </si>
  <si>
    <t>SEDE, DO NÚCLEO REGIONAL DE SAÚDE DA CAPITAL 2</t>
  </si>
  <si>
    <t>LABORATÓRIO LOCAL DO JABAQUARA</t>
  </si>
  <si>
    <t>SEDE, DO NÚCLEO REGIONAL DE SAÚDE DA CAPITAL 4</t>
  </si>
  <si>
    <t>LABORATÓRIO LOCAL DE ITAPECERICA DA SERRA</t>
  </si>
  <si>
    <t>CS II DO JARDIM CASTRO ALVES, EM GRAJAÚ</t>
  </si>
  <si>
    <t>CS II DO JARDIM SINHA I, EM SAPOPEMBA</t>
  </si>
  <si>
    <t>CS II DO BAIRRO DE PARAISÓPOLIS</t>
  </si>
  <si>
    <t>NÚCLEO DE GESTÃO ASSISTENCIAL 01 - ÁGUA RASA</t>
  </si>
  <si>
    <t>NÚCLEO DE GESTÃO ASSISTENCIAL 18 - GUARULHOS</t>
  </si>
  <si>
    <t>NÚCLEO DE GESTÃO ASSISTENCIAL 56 - SANTO ANDRÉ</t>
  </si>
  <si>
    <t>CTRO SAU III-JARDIM FERNANDES</t>
  </si>
  <si>
    <t>UBS.DR.E.MANTOANELLI-N.SRA.O</t>
  </si>
  <si>
    <t>CENTRO SAUDE II-VILA JARAGUA</t>
  </si>
  <si>
    <t>C.S. III - V.VERDE-ITAQUERA</t>
  </si>
  <si>
    <t>SEDE, DO DRS II - ARAÇATUBA</t>
  </si>
  <si>
    <t>DRS II - DEPARTAMENTO REGIONAL DE SAÚDE DE ARACATUBA</t>
  </si>
  <si>
    <t>CS II "DR. ARTHUR CORDEIRO" DE BIRIGUI</t>
  </si>
  <si>
    <t>CS II DE GUARARAPES</t>
  </si>
  <si>
    <t>CS II DE AURIFLAMA</t>
  </si>
  <si>
    <t>CS III DE BILAC</t>
  </si>
  <si>
    <t>CS II "JAIME PINTO CUNHA" DE BURITAMA</t>
  </si>
  <si>
    <t>CS III "ARLINDO VITAL LEME" DE LAVÍNIA</t>
  </si>
  <si>
    <t>CS II "MIYOGI MORIZONO" DE VALPARAISO</t>
  </si>
  <si>
    <t>CS I "ARISTIDES TRONCOSO PERES" DE ARAÇATUBA</t>
  </si>
  <si>
    <t>CS III DE GABRIEL MONTEIRO</t>
  </si>
  <si>
    <t>CS III "DR. JOSE ROSSETO" DE BENTO DE ABREU</t>
  </si>
  <si>
    <t>CS III DE RUBIÁCEA</t>
  </si>
  <si>
    <t>CS III DE GUZOLÂNDIA</t>
  </si>
  <si>
    <t>CS III "DR. NICOLA JORGE CARNEIRO" DE GUARAÇAÍ</t>
  </si>
  <si>
    <t>CS II "DR. DERMIVAL FRANCESCHI" DE PEREIRA BARRETO</t>
  </si>
  <si>
    <t>CS I "DR. EDUARDO RAMALHO" DE ANDRADINA</t>
  </si>
  <si>
    <t>CS III DE NOVA INDEPENDÊNCIA</t>
  </si>
  <si>
    <t>CS III DE MURUTINGA DO SUL</t>
  </si>
  <si>
    <t>CS III DE SUD MENNUCCI</t>
  </si>
  <si>
    <t>CS III DE BARBOSA</t>
  </si>
  <si>
    <t>CS III DE GLICÉRIO</t>
  </si>
  <si>
    <t>CS III "OLAVO DE OLIVEIRA SPINOLA" DE BRAÚNA</t>
  </si>
  <si>
    <t>CS III DE CLEMENTINA</t>
  </si>
  <si>
    <t>CS III DE COROADOS</t>
  </si>
  <si>
    <t>CS III DE LUIZIÂNIA</t>
  </si>
  <si>
    <t>CS III DE PIACATU</t>
  </si>
  <si>
    <t>CS III DE SANTÓPOLIS DO AGUAPEÍ</t>
  </si>
  <si>
    <t>CS III DE ALTO ALEGRE</t>
  </si>
  <si>
    <t>CS III DE AVANHANDAVA</t>
  </si>
  <si>
    <t>CS I DE PENÁPOLIS</t>
  </si>
  <si>
    <t>CS III DE NOVA LUZITÂNIA</t>
  </si>
  <si>
    <t>AMBULATÓRIO REGIONAL DE SAÚDE MENTAL DE ARAÇATUBA</t>
  </si>
  <si>
    <t>CS III DE ILHA SOLTEIRA</t>
  </si>
  <si>
    <t>LABORATÓRIO LOCAL DE PENÁPOLIS</t>
  </si>
  <si>
    <t>LABORATÓRIO LOCAL DE ANDRADINA</t>
  </si>
  <si>
    <t>NÚCLEO DE GESTÃO ASSISTENCIAL 02 - ARAÇATUBA</t>
  </si>
  <si>
    <t>NÚCLEO DE GESTÃO ASSISTENCIAL 09 - BIRIGUI</t>
  </si>
  <si>
    <t>NÚCLEO DE HEMATOLOGIA E HEMOTERAPIA DE ARARAQUARA</t>
  </si>
  <si>
    <t>DRS III - DEPARTAMENTO REGIONAL DE SAÚDE DE ARARAQUARA</t>
  </si>
  <si>
    <t>CS II "DR. NEIF JOÃO" DE PORTO FERREIRA</t>
  </si>
  <si>
    <t>CS II DE SANTA RITA DO PASSA QUATRO</t>
  </si>
  <si>
    <t>CS II "DR. ERNESTO PAGLIUSO" DE TAQUARITINGA</t>
  </si>
  <si>
    <t>CS III DE CÂNDIDO RODRIGUES</t>
  </si>
  <si>
    <t>CS II "DR. FLÁVIO PINHEIRO" DE IBITINGA</t>
  </si>
  <si>
    <t>CS II "DR. LUIZ ANTONIO MONTEIRO" DE ITÁPOLIS</t>
  </si>
  <si>
    <t>CS II "DR. SALVADOR DE TOLEDO GALRÃO" DE MATÃO</t>
  </si>
  <si>
    <t>CS III DE AMÉRICO BRASILIENSE</t>
  </si>
  <si>
    <t>CS III DE BORBOREMA</t>
  </si>
  <si>
    <t>CS III "DR. BENVENUTTO SUFFREDINI" DE BOA ESPERANÇA DO SUL</t>
  </si>
  <si>
    <t>CS III "FREDERICO SCABELLO" DE DOBRADA</t>
  </si>
  <si>
    <t>CS III "DR. ÁLVARO BRUCE MALLIO" DE NOVA EUROPA</t>
  </si>
  <si>
    <t>CS III DE RINCÃO</t>
  </si>
  <si>
    <t>CS III DE SANTA LÚCIA</t>
  </si>
  <si>
    <t>CS III "DR. MAIA DE CARVALHO" DE TABATINGA</t>
  </si>
  <si>
    <t>CS II DE DESCALVADO</t>
  </si>
  <si>
    <t>CS I "SERAFIM VIEIRA DE ALMEIDA" DE SÃO CARLOS</t>
  </si>
  <si>
    <t>CS III "DR. HERONIDES ARRUDA CRUZ" DE DOURADO</t>
  </si>
  <si>
    <t>CS III "DR. WILSON POZZI" DE IBATÉ</t>
  </si>
  <si>
    <t>CS III "DR. LUIZ CARLOS MONTEIRO NOVO" DE RIBEIRÃO BONITO</t>
  </si>
  <si>
    <t>LABORATÓRIO II DE SÃO CARLOS</t>
  </si>
  <si>
    <t>CS III "DONA MELÂNIA SANDO CALZA" DE SANTA ERNESTINA</t>
  </si>
  <si>
    <t>SEDE, DO DRS III - ARARAQUARA</t>
  </si>
  <si>
    <t>NÚCLEO DE GESTÃO ASSISTENCIAL 03 - ARARAQUARA</t>
  </si>
  <si>
    <t>NÚCLEO DE GESTÃO ASSISTENCIAL 21 - ITÁPOLIS</t>
  </si>
  <si>
    <t>NÚCLEO DE GESTÃO ASSISTENCIAL 44 - SÃO CARLOS</t>
  </si>
  <si>
    <t>NÚCLEO DE HEMATOLOGIA E HEMOTERAPIA DE SANTOS</t>
  </si>
  <si>
    <t>DRS IV - DEPARTAMENTO REGIONAL DE SAÚDE DA BAIXADA SANTISTA</t>
  </si>
  <si>
    <t>SEDE, DO DRS IV "DR. MAURÍCIO FANG" - BAIXADA SANTISTA</t>
  </si>
  <si>
    <t>CS II "DR. BENEDICTO DE CASTRO SIMÕES" DE AREIA BRANCA, EM SANTOS</t>
  </si>
  <si>
    <t>CS II "DR. LUIZ ELÓI ESPÍNDOLA DE ÁVILA" DE CUBATÃO</t>
  </si>
  <si>
    <t>CS II "DR. ESPERIDIÃO GONÇALVES NEVES" DE GUARUJÁ</t>
  </si>
  <si>
    <t>CS II "DR. TANCREDO DE ALMEIDA NEVES" DE ITANHAÉM</t>
  </si>
  <si>
    <t>CS I "MARTINS FONTES" DE SANTOS</t>
  </si>
  <si>
    <t>CS I "DR. FRANCISCO LA SCALA" DE SÃO VICENTE</t>
  </si>
  <si>
    <t>CS I "DR. OTHON FELICIANO DA SILVA" DE VICENTE DE CARVALHO, EM GUARUJÁ</t>
  </si>
  <si>
    <t>CS III "DR. DURVAL BRUZA" DE BERTIOGA</t>
  </si>
  <si>
    <t>CS II DE PRAIA GRANDE</t>
  </si>
  <si>
    <t>CS III "DR. HUGO SANTOS SILVA" DE MONGAGUÁ</t>
  </si>
  <si>
    <t>CS II DE PERUÍBE</t>
  </si>
  <si>
    <t>AMBULATÓRIO REGIONAL DE SAÚDE MENTAL DE SANTOS</t>
  </si>
  <si>
    <t>NÚCLEO DE GESTÃO ASSISTENCIAL 40 - SANTOS/CENTRO</t>
  </si>
  <si>
    <t>NÚCLEO DE GESTÃO ASSISTENCIAL 57 - APARECIDA, EM SANTOS</t>
  </si>
  <si>
    <t>CS III "DR. MOACYR CARNEIRO JUNQUEIRA" DE GUARANTÃ</t>
  </si>
  <si>
    <t>DRS IX - DEPARTAMENTO REGIONAL DE SAÚDE DE MARÍLIA</t>
  </si>
  <si>
    <t>CS III DE UBIRAJARA</t>
  </si>
  <si>
    <t>CS III DE GUAIMBÊ</t>
  </si>
  <si>
    <t>CS III DE JÚLIO MESQUITA</t>
  </si>
  <si>
    <t>CS II "DR. ANTONIO GIANCURSI" DE FLÓRIDA PAULISTA</t>
  </si>
  <si>
    <t>CS II DE LUCÉLIA</t>
  </si>
  <si>
    <t>CS II "DR. ANTONIO SANTANA FRANCESCHI" DE PACAEMBU</t>
  </si>
  <si>
    <t>CS III "ARY TOLEDO SILVA" DE MARIÁPOLIS</t>
  </si>
  <si>
    <t>CS I "DR. CLÓVIS DE OLIVEIRA MARINHO" DE ADAMANTINA</t>
  </si>
  <si>
    <t>CS I "DR. FRANCISCO MONCLAR DOS SANTOS" DE OSVALDO CRUZ</t>
  </si>
  <si>
    <t>CS II DE RINÓPOLIS</t>
  </si>
  <si>
    <t>CS III "GILBERTO MIRANDA CABRAL" DE PARAPUÃ</t>
  </si>
  <si>
    <t>CS III DE INÚBIA PAULISTA</t>
  </si>
  <si>
    <t>CS III DE SAGRES</t>
  </si>
  <si>
    <t>CS III DE SALMOURÃO</t>
  </si>
  <si>
    <t>SEDE, DO DRS IX - MARILIA</t>
  </si>
  <si>
    <t>ESCOLA DE AUXILIAR DE ENFERMAGEM DE ASSIS</t>
  </si>
  <si>
    <t>CS III DE ÁLVARO DE CARVALHO</t>
  </si>
  <si>
    <t>CS III "DR. GALENO AMERICANO DO BRASIL" DE ALVILÂNDIA</t>
  </si>
  <si>
    <t>CS I "DR. JOSÉ DE CASTRO VALENTE" DE ASSIS</t>
  </si>
  <si>
    <t>CS II "DR. IRINEU BULLER DE ALMEIDA" DE BASTOS</t>
  </si>
  <si>
    <t>CS III DE BERNARDINO DE CAMPOS</t>
  </si>
  <si>
    <t>CS III DE CAMPOS NOVOS PAULISTA</t>
  </si>
  <si>
    <t>CS II "ALCEU LIMA" DE CÂNDIDO MOTA</t>
  </si>
  <si>
    <t>CS III DE CRUZÁLIA</t>
  </si>
  <si>
    <t>CS III DE ECHAPORÃ</t>
  </si>
  <si>
    <t>CS II DE MARACAÍ</t>
  </si>
  <si>
    <t>CS I "DEPUTADO FERNANDO MAURO PIRES ROCHA" DE MARÍLIA</t>
  </si>
  <si>
    <t>CS III DE OCAUÇU</t>
  </si>
  <si>
    <t>CS III "DR. RICARDO FRANKLIN DE MELLO" DE ÓLEO</t>
  </si>
  <si>
    <t>CS III DE ORIENTE</t>
  </si>
  <si>
    <t>CS III DE OSCAR BRESSANE</t>
  </si>
  <si>
    <t>CS I "DR. HERMELINO LEÃO" DE OURINHOS</t>
  </si>
  <si>
    <t>CS II "DR. NELSON DA CUNHA BASTOS" DE PALMITAL</t>
  </si>
  <si>
    <t>CS II "DR. PEDRO DOS SANTOS FIGUEIREDO" DE PARAGUAÇU PAULISTA</t>
  </si>
  <si>
    <t>CS III "DR. MILTON GONDIN PYLES" DE PLATINA</t>
  </si>
  <si>
    <t>CS II DE POMPÉIA</t>
  </si>
  <si>
    <t>CS III DE QUINTANA</t>
  </si>
  <si>
    <t>CS III DE RIBEIRÃO DO SUL</t>
  </si>
  <si>
    <t>CS II "DR. JOSÉ CARQUEIJO" DE SANTA CRUZ DO RIO PARDO</t>
  </si>
  <si>
    <t>CS III "DR. FRANCISCO ANTONIO MARTINS" DE SÃO PEDRO DO TURVO</t>
  </si>
  <si>
    <t>CS III DE TIMBURI</t>
  </si>
  <si>
    <t>CS I "DR. WALTER PIMENTEL" DE TUPÃ</t>
  </si>
  <si>
    <t>CS II "DR. ANTONIO ALBERTO MACUCO JANINI" DE VERA CRUZ</t>
  </si>
  <si>
    <t>CS II "DR. WANOR TORRES DE BITTENCOURT" DE CHAVANTES</t>
  </si>
  <si>
    <t>CS III DE FLORÍNIA</t>
  </si>
  <si>
    <t>CS II "DR. PLÍNIO ALBERS" DE GÁLIA</t>
  </si>
  <si>
    <t>CS II "DR. EUSTÁCHIO SCALZO" DE GARÇA</t>
  </si>
  <si>
    <t>CS III "DR. CARLOS CANTORE SCHELINI" DE HERCULÂNDIA</t>
  </si>
  <si>
    <t>CS III DE IACRÍ</t>
  </si>
  <si>
    <t>CS III DE IBIRAREMA</t>
  </si>
  <si>
    <t>CS III DE IPAUSSU</t>
  </si>
  <si>
    <t>CS III "DR. ADAMASTOR FERREIRA DA COSTA" DE LUPÉRCIO</t>
  </si>
  <si>
    <t>CS III "ALDINO FIORI" DE LUTÉCIA</t>
  </si>
  <si>
    <t>CS III DE BORÁ</t>
  </si>
  <si>
    <t>CS III DE VILA XAVIER, EM ASSIS</t>
  </si>
  <si>
    <t>CS III DO BAIRRO DE VILA ODILON, EM OURINHOS</t>
  </si>
  <si>
    <t>LABORATÓRIO LOCAL DE ADAMANTINA</t>
  </si>
  <si>
    <t>LABORATÓRIO LOCAL DE TUPÃ</t>
  </si>
  <si>
    <t>LABORATÓRIO LOCAL DE OURINHOS</t>
  </si>
  <si>
    <t>LABORATÓRIO LOCAL DE SANTA CRUZ DO RIO PARDO</t>
  </si>
  <si>
    <t>NÚCLEO DE GESTÃO ASSISTENCIAL 29 "DEPUTADO FERNANDO MAURO PIRES DA ROCHA" - MARÍLIA</t>
  </si>
  <si>
    <t>NÚCLEO DE GESTÃO ASSISTENCIAL 33 - OURINHOS</t>
  </si>
  <si>
    <t>AMBULATÓRIO DE SAÚDE MENTAL DE BARRETOS</t>
  </si>
  <si>
    <t>DRS V - DEPARTAMENTO REGIONAL DE SAÚDE DE BARRETOS</t>
  </si>
  <si>
    <t>AMBULATÓRIO DE ESPECIALIDADES DE BARRETOS</t>
  </si>
  <si>
    <t>AMBULATÓRIO DE ESPECIALIDADES DE OLÍMPIA</t>
  </si>
  <si>
    <t>CS I "DR. ALLY ALAHMAR" DE BARRETOS</t>
  </si>
  <si>
    <t>CS II "DR. JOSÉ LICÚCIO PUGLIESE JÚNIOR" DE GUAÍRA</t>
  </si>
  <si>
    <t>CS III "PIO FERREIRA DE MELLO NOGUEIRA" DE COLINA</t>
  </si>
  <si>
    <t>CS III DE COLÔMBIA</t>
  </si>
  <si>
    <t>CS III "DR. AMADEU PAGLIUSO" DE JABORANDI</t>
  </si>
  <si>
    <t>CS III "LAURA DO VAL CERVI" DE TERRA ROXA</t>
  </si>
  <si>
    <t>CS II "DEPUTADO WALDEMAR LOPES FERRAZ" DE OLÍMPIA</t>
  </si>
  <si>
    <t>CS III DE ALTAIR</t>
  </si>
  <si>
    <t>CS III DE CAJOBI</t>
  </si>
  <si>
    <t>CS III "JERÔNIMO FERREIRA DE OLIVEIRA" DE GUARACI</t>
  </si>
  <si>
    <t>CS III "DR. SALOMÃO GALIB TANNURI" DE SEVERÍNIA</t>
  </si>
  <si>
    <t>CS I "DR. MOACYR CALDEIRA" DE BEBEDOURO</t>
  </si>
  <si>
    <t>CS II "NELSON PIRES RIBEIRO" DE MONTE AZUL PAULISTA</t>
  </si>
  <si>
    <t>CS III DE TAIAÇU</t>
  </si>
  <si>
    <t>CS III "DR. ABEL SADER" DE TAIÚVA</t>
  </si>
  <si>
    <t>CS III "DR. PHEBO DE OLIVEIRA ROGÊ FERREIRA" DE VIRADOURO</t>
  </si>
  <si>
    <t>CS III DE VISTA ALEGRE DO ALTO</t>
  </si>
  <si>
    <t>SEDE, DO DRS V - BARRETOS</t>
  </si>
  <si>
    <t>LABORATÓRIO LOCAL DE BARRETOS</t>
  </si>
  <si>
    <t>LABORATÓRIO LOCAL DE OLÍMPIA</t>
  </si>
  <si>
    <t>NÚCLEO DE GESTÃO ASSISTENCIAL 06 - BARRETOS</t>
  </si>
  <si>
    <t>NÚCLEO DE HEMATOLOGIA E HEMOTERAPIA DE BAURU</t>
  </si>
  <si>
    <t>DRS VI - DEPARTAMENTO REGIONAL DE SAÚDE DE BAURU</t>
  </si>
  <si>
    <t>NÚCLEO DE HEMATOLOGIA E HEMOTERAPIA DE JAÚ</t>
  </si>
  <si>
    <t>AMBULATÓRIO DE SAÚDE MENTAL DE JAÚ</t>
  </si>
  <si>
    <t>AMBULATÓRIO DE ESPECIALIDADES DE BAURU</t>
  </si>
  <si>
    <t>UNIDADE SOROLÓGICA DE AVARÉ</t>
  </si>
  <si>
    <t>CS II "DR. OSCAR VIEIRA SAMPAIO" DE LARANJAL PAULISTA</t>
  </si>
  <si>
    <t>CS III "DR. CARMO LORDY" DE PEREIRAS</t>
  </si>
  <si>
    <t>CS III "VEREADOR MARIO MENDES" DE PORANGABA</t>
  </si>
  <si>
    <t>CS III "DR. LOBO DIB ABUD" DE MARISTELA, EM LARANJAL PAULISTA</t>
  </si>
  <si>
    <t>CS II DE ITAPORANGA</t>
  </si>
  <si>
    <t>CS III DE BARÃO DE ANTONINA</t>
  </si>
  <si>
    <t>CS II "DR. ALEX PAULO PICANÇO" DE CERQUEIRA CÉSAR</t>
  </si>
  <si>
    <t>CS II "DR. DURVAL GARCIA" DE ITAÍ</t>
  </si>
  <si>
    <t>CS II DE TAQUARITUBA</t>
  </si>
  <si>
    <t>CS I "DR. JOSÉ BASTOS CRUZ" DE AVARÉ</t>
  </si>
  <si>
    <t>CS III DE CORONEL MACEDO</t>
  </si>
  <si>
    <t>CS II "DEPUTADO GERALDO PEREIRA DE BARROS" DE SÃO MANUEL</t>
  </si>
  <si>
    <t>CS I "DR. EDMUNDO DE OLIVEIRA" DE BOTUCATU</t>
  </si>
  <si>
    <t>CS III DE ANHEMBÍ</t>
  </si>
  <si>
    <t>CS III "BRUNO NOVAES" DE BOFETE</t>
  </si>
  <si>
    <t>CS II DE CONCHAS</t>
  </si>
  <si>
    <t>CS III DE PARDINHO</t>
  </si>
  <si>
    <t>CS III "DR. CAMILO MANOEL ABUD" DE PIRAMBOIA, EM ANHEMBI</t>
  </si>
  <si>
    <t>CS III "JOSE MANCINI" DE TORRINHA</t>
  </si>
  <si>
    <t>CS II "DR. EDSON TUPINAMBÁ" DE BROTAS</t>
  </si>
  <si>
    <t>SEDE, DO DRS VI - BAURU</t>
  </si>
  <si>
    <t>CS II "DR. ANTONIO TEDESCO" DE LENÇÓIS PAULISTA</t>
  </si>
  <si>
    <t>CS II "DR. JOAQUIM CORTEGOSO" DE PEDERNEIRAS</t>
  </si>
  <si>
    <t>CS II "DR. JORGE MEIRELLES DA ROCHA" DE PIRAJUÍ</t>
  </si>
  <si>
    <t>CS II "DR. JACOB CASSEB" DE AGUDOS</t>
  </si>
  <si>
    <t>CS II DE DUARTINA</t>
  </si>
  <si>
    <t>CS III "DR. ANTENOR NOGUEIRA DE ABREU" DE PIRATININGA</t>
  </si>
  <si>
    <t>CS I "DR. ALPHEU DE VASCONCELOS SAMPAIO" DE BAURU</t>
  </si>
  <si>
    <t>CS III "DR. AMÉLIO TANGANELLI" DE AREALVA</t>
  </si>
  <si>
    <t>CS III DE AVAÍ</t>
  </si>
  <si>
    <t>CS III "SEBASTIÃO DE PAULA XAVIER" DE IACANGA</t>
  </si>
  <si>
    <t>CS III "DR. MARCO MORETTO" DE MACATUBA</t>
  </si>
  <si>
    <t>CS III DE PRESIDENTE ALVES</t>
  </si>
  <si>
    <t>CS III "BENEDITO DE ALMEIDA TEIXEIRA" DE CABRÁLIA PAULISTA</t>
  </si>
  <si>
    <t>CS III DE PONGAÍ</t>
  </si>
  <si>
    <t>CS III DE REGINÓPOLIS</t>
  </si>
  <si>
    <t>CS III DE URU</t>
  </si>
  <si>
    <t>CS II "DR. FAUSTO BOCCIA" DE CAFELÂNDIA</t>
  </si>
  <si>
    <t>CS III "DR. ARCHIMEDES BAPTISTA NASI" DE GETULINA</t>
  </si>
  <si>
    <t>CS II DE PROMISSÃO</t>
  </si>
  <si>
    <t>CS I "DR. MOHANNA ADAS" DE LINS</t>
  </si>
  <si>
    <t>CS III DE "MARTINIANO CRUZ" DE GUAIÇARA</t>
  </si>
  <si>
    <t>CS III DE SABINO</t>
  </si>
  <si>
    <t>CS II DE BARRA BONITA</t>
  </si>
  <si>
    <t>CS II "DR. CONSTANTINO GALIZIA" DE BARIRI</t>
  </si>
  <si>
    <t>CS II "DR. WALDEMAR VIOTTO" DE DOIS CÓRREGOS</t>
  </si>
  <si>
    <t>CS III DE IGARAÇU DO TIETÊ</t>
  </si>
  <si>
    <t>CS I "DR. NEWTON FERRAZ DE MARINIS" DE JAÚ</t>
  </si>
  <si>
    <t>CS III "DR. HÉLIO INFORZATO" DE BOCAINA</t>
  </si>
  <si>
    <t>CS III DE ITAPUÍ</t>
  </si>
  <si>
    <t>CS III DE MINEIROS DO TIETÊ</t>
  </si>
  <si>
    <t>CS III DE BORACÉIA</t>
  </si>
  <si>
    <t>CS III "FLORÊNCIO CAMARGO GUIMARÃES" DE ITAJU</t>
  </si>
  <si>
    <t>LABORATÓRIO II DE BOTUCATU</t>
  </si>
  <si>
    <t>CS II "DR. ALÉCIO RAVANELLI" DE FARTURA</t>
  </si>
  <si>
    <t>CS II "DR. LUIZ FERREIRA DE OLIVEIRA" DE PIRAJU</t>
  </si>
  <si>
    <t>CS III "MARIA RODRIGUES REIS" DE SARUTAIÁ</t>
  </si>
  <si>
    <t>CS III DE TAGUAÍ</t>
  </si>
  <si>
    <t>CS III "MONSENHOR ÂNGELO RAMIRES LUCENA" DE TEJUPÁ</t>
  </si>
  <si>
    <t>CS III "DR. ALDEMAR HOLTZ DE ALMEIDA" DE MANDURI</t>
  </si>
  <si>
    <t>CS III "DR. ANTÔNIO AZEVEDO" DE VILA CARDIA, EM BAURU</t>
  </si>
  <si>
    <t>CS III "DR. MÁRIO PINTO DE AVELLAR FERNANDES" DE VILA FALCÃO, EM BAURU</t>
  </si>
  <si>
    <t>CS III "DR. ODILON PINTO DO AMARAL" DO JARDIM BELA VISTA, EM BAURU</t>
  </si>
  <si>
    <t>AMBULATÓRIO REGIONAL DE SAÚDE MENTAL DE BAURU</t>
  </si>
  <si>
    <t>CS III DE VILA RIBEIRO, EM LINS</t>
  </si>
  <si>
    <t>CS III "DR. SEBASTIÃO GILBERTI GELI CAVALI" DO PARQUE VISTA ALEGRE, EM BAURU</t>
  </si>
  <si>
    <t>LABORATÓRIO LOCAL DE AVARÉ</t>
  </si>
  <si>
    <t>LABORATÓRIO LOCAL DE LINS</t>
  </si>
  <si>
    <t>LABORATÓRIO LOCAL DE JAÚ</t>
  </si>
  <si>
    <t>LABORATÓRIO LOCAL DE PIRAJU</t>
  </si>
  <si>
    <t>NÚCLEO DE GESTÃO ASSISTENCIAL 05 - AVARÉ</t>
  </si>
  <si>
    <t>NÚCLEO DE GESTÃO ASSISTENCIAL 07 - BAURU</t>
  </si>
  <si>
    <t>NÚCLEO DE GESTÃO ASSISTENCIAL 11 - BOTUCATU</t>
  </si>
  <si>
    <t>NÚCLEO DE GESTÃO ASSISTENCIAL 25 - JAÚ</t>
  </si>
  <si>
    <t>NÚCLEO DE GESTÃO ASSISTENCIAL 27 - LINS</t>
  </si>
  <si>
    <t>CENTRO DE SAUDE III-ARANDU</t>
  </si>
  <si>
    <t>NÚCLEO DE HEMATOLOGIA E HEMOTERAPIA DE BRAGANÇA PAULISTA</t>
  </si>
  <si>
    <t>DRS VII - DEPARTAMENTO REGIONAL DE SAÚDE DR.L.S.QUEIROZ DE CAMPINAS</t>
  </si>
  <si>
    <t>NÚCLEO DE HEMATOLOGIA E HEMOTERAPIA DE JUNDIAÍ</t>
  </si>
  <si>
    <t>CS III "DR. HERMÓGENES GODOY" DE CABREÚVA</t>
  </si>
  <si>
    <t>SEDE, DO DRS VII "DR. LEÔNCIO DE SOUZA QUEIROZ" - CAMPINAS</t>
  </si>
  <si>
    <t>CS I "DR. BONIFÁCIO DE CASTRO FILHO" DE CAMPINAS</t>
  </si>
  <si>
    <t>CS II DE VALINHOS</t>
  </si>
  <si>
    <t>CS II DE VINHEDO</t>
  </si>
  <si>
    <t>CS I "DR. CÍCERO JONES" DE AMERICANA</t>
  </si>
  <si>
    <t>CS III DE MONTE MOR</t>
  </si>
  <si>
    <t>CS II DE NOVA ODESSA</t>
  </si>
  <si>
    <t>CS II "DR. ANTONIO VIÇOSO MOREIRA REZENDE" DE SUMARÉ</t>
  </si>
  <si>
    <t>CS I "DR. CARLOS AFFONSO MORAES DE BURGOS" DE AMPARO</t>
  </si>
  <si>
    <t>CS III "DR. HUMBERTO VITÓRIO TOZZI" DE ÁGUAS DE LINDÓIA</t>
  </si>
  <si>
    <t>CS III DE LINDÓIA</t>
  </si>
  <si>
    <t>CS III "ILMEN THEREZINHA CARLINI GERALDINO" DE MONTE ALEGRE DO SUL</t>
  </si>
  <si>
    <t>CS II "ALBERTINA APARECIDA LOPES" DE PEDREIRA</t>
  </si>
  <si>
    <t>CS III "DR. FIRMINO CAVENAGHI" DE SERRA NEGRA</t>
  </si>
  <si>
    <t>CS II "PROFESSOR FELÍCIO VITA JUNIOR" DE SOCORRO</t>
  </si>
  <si>
    <t>CS I "DR. LOURENÇO QUILLICI" DE BRAGANÇA PAULISTA</t>
  </si>
  <si>
    <t>CS II "DR. OSVALDO PACCINI" DE ATIBAIA</t>
  </si>
  <si>
    <t>CS III DE BOM JESUS DOS PERDÕES</t>
  </si>
  <si>
    <t>CS III "DR. MARCELO EDUARDO PINHEIRO" DE JOANÓPOLIS</t>
  </si>
  <si>
    <t>CS III DE PEDRA BELA</t>
  </si>
  <si>
    <t>CS III "DR. HUGO H. ROCHA" DE PINHALZINHO</t>
  </si>
  <si>
    <t>CS II "DR. JOSÉ DA FONSECA ROSAS" DE PIRACAIA</t>
  </si>
  <si>
    <t>CS I "VEREADOR JOÃO LOPES" DE JUNDIAÍ</t>
  </si>
  <si>
    <t>CS II DE CAMPO LIMPO PAULISTA</t>
  </si>
  <si>
    <t>CS II "DR. CARLOS DE ALMEIDA PITOMBO" DE ITATIBA</t>
  </si>
  <si>
    <t>CS III DE ITUPEVA</t>
  </si>
  <si>
    <t>CS III DE JARINU</t>
  </si>
  <si>
    <t>CS III DE LOUVEIRA</t>
  </si>
  <si>
    <t>CS III "DR. ROMEU BUENO DE AGUIAR" DE MORUNGABA</t>
  </si>
  <si>
    <t>CS II DE COSMÓPOLIS</t>
  </si>
  <si>
    <t>CS III "DR. PEDRO SILVEIRA MARTINS" DE JAGUARIÚNA</t>
  </si>
  <si>
    <t>CS III "DR. ALBERTO ARANHA FORTUNA" DE SANTO ANTÔNIO DA POSSE</t>
  </si>
  <si>
    <t>CS II "DR. JEBER JUABRE" DE SANTA BÁRBARA D''OESTE</t>
  </si>
  <si>
    <t>AMBULATÓRIO REGIONAL DE ESPECIALIDADES DE AMPARO</t>
  </si>
  <si>
    <t>CS II "DR. JÁCOMO NAZÁRIO" DE INDAIATUBA</t>
  </si>
  <si>
    <t>AMBULATÓRIO REGIONAL DE SAÚDE MENTAL DE CAMPINAS</t>
  </si>
  <si>
    <t>CS II DE BARÃO GERALDO, EM CAMPINAS</t>
  </si>
  <si>
    <t>CS II DE TAQUARAL, EM CAMPINAS</t>
  </si>
  <si>
    <t>CS II DO JARDIM AURÉLIA, EM CAMPINAS</t>
  </si>
  <si>
    <t>CS II DE SANTA ODÍLIA, EM CAMPINAS</t>
  </si>
  <si>
    <t>LABORATÓRIO LOCAL DE JUNDIAÍ</t>
  </si>
  <si>
    <t>NÚCLEO DE GESTÃO ASSISTENCIAL 13 - CAMPINAS</t>
  </si>
  <si>
    <t>NÚCLEO DE GESTÃO ASSISTENCIAL 26 - JUNDIAÍ</t>
  </si>
  <si>
    <t>NÚCLEO DE GESTÃO ASSISTENCIAL 58 - CAMPINAS 1</t>
  </si>
  <si>
    <t>AMBULATÓRIO DE ESPECIALIDADES DE SÃO JOAQUIM DA BARRA</t>
  </si>
  <si>
    <t>DRS VIII - DEPARTAMENTO REGIONAL DE SAÚDE DE FRANCA</t>
  </si>
  <si>
    <t>CS III DE PATROCÍNIO PAULISTA</t>
  </si>
  <si>
    <t>CS II DE PEDREGULHO</t>
  </si>
  <si>
    <t>CS I "DONA EVELINA GRAMANI GOMES" DE FRANCA</t>
  </si>
  <si>
    <t>CS III DE CRISTAIS PAULISTA</t>
  </si>
  <si>
    <t>CS III DE ITIRAPUÃ</t>
  </si>
  <si>
    <t>CS III DE JERIQUARA</t>
  </si>
  <si>
    <t>CS III DE RESTINGA</t>
  </si>
  <si>
    <t>CS III "DR. ANOR RIBEIRO DE SOUZA" DE RIBEIRÃO CORRENTE</t>
  </si>
  <si>
    <t>CS III DE RIFAINA</t>
  </si>
  <si>
    <t>CS III DE SÃO JOSÉ DA BELA VISTA</t>
  </si>
  <si>
    <t>CS II "DR. ALCIDES ANTONIO MACIEL" DE IGARAPAVA</t>
  </si>
  <si>
    <t>CS II "JOSÉ FERREIRA TELES" DE ITUVERAVA</t>
  </si>
  <si>
    <t>CS II "DR. JAHIR DE PAULA RIBEIRO" DE GUARÁ</t>
  </si>
  <si>
    <t>CS III DE ARAMINA</t>
  </si>
  <si>
    <t>CS III "LUIZ FIOD" DE BURITIZAL</t>
  </si>
  <si>
    <t>CS II "DR. JOSE RIBEIRO FORTES" DE SÃO JOAQUIM DA BARRA</t>
  </si>
  <si>
    <t>CS II "DR. MIGUEL VITALIANO" DE ORLÂNDIA</t>
  </si>
  <si>
    <t>CS III DE NUPORANGA</t>
  </si>
  <si>
    <t>CS III DE SALES OLIVEIRA</t>
  </si>
  <si>
    <t>LABORATÓRIO II DE FRANCA</t>
  </si>
  <si>
    <t>CS II "DR. NILSON FERREIRA DA SILVA" DE IPUÃ</t>
  </si>
  <si>
    <t>CS II DE MIGUELÓPOLIS</t>
  </si>
  <si>
    <t>CS II "EGIDIO BRONHARA" DE MORRO AGUDO</t>
  </si>
  <si>
    <t>LABORATÓRIO LOCAL DE SÃO JOAQUIM DA BARRA</t>
  </si>
  <si>
    <t>SEDE, DO DRS VIII - FRANCA</t>
  </si>
  <si>
    <t>LABORATÓRIO LOCAL DE ITUVERAVA</t>
  </si>
  <si>
    <t>NÚCLEO DE GESTÃO ASSISTENCIAL 16 - FRANCA</t>
  </si>
  <si>
    <t>NÚCLEO DE GESTÃO ASSISTENCIAL 23 - ITUVERAVA</t>
  </si>
  <si>
    <t>NÚCLEO DE GESTÃO ASSISTENCIAL 32 - ORLÂNDIA</t>
  </si>
  <si>
    <t>NÚCLEO DE HEMATOLOGIA E HEMOTERAPIA DE PIRACICABA</t>
  </si>
  <si>
    <t>DRS X - DEPARTAMENTO REGIONAL DE SAÚDE DE PIRACICABA</t>
  </si>
  <si>
    <t>CS II "DR. MÁRIO DIAS DE AGUIAR" DE CAPIVARI</t>
  </si>
  <si>
    <t>CS III DE RAFARD</t>
  </si>
  <si>
    <t>CS II "DR. JOÃO GERALDO DE CARVALHO NORONHA" DE ARARAS</t>
  </si>
  <si>
    <t>CS III "DALCY DE CAMPOS TOLEDO" DE CORDEIRÓPOLIS</t>
  </si>
  <si>
    <t>CS II "SALETE APARECIDA CICCONE MARCHI" DE LEME</t>
  </si>
  <si>
    <t>CS II "DR. JOSÉ MARSIGLIO FILHO" DE PIRASSUNUNGA</t>
  </si>
  <si>
    <t>CS III DE SANTA CRUZ DA CONCEIÇÃO</t>
  </si>
  <si>
    <t>CS I "DR. GODOFREDO BULHÕES FERREIRA DE CARVALHO" DE PIRACICABA</t>
  </si>
  <si>
    <t>CS III DE ÁGUAS DE SÃO PEDRO</t>
  </si>
  <si>
    <t>CS II DE RIO DAS PEDRAS</t>
  </si>
  <si>
    <t>CS III "DR. MÁRIO DOS SANTOS MENEZES" DE SÃO PEDRO</t>
  </si>
  <si>
    <t>CS I "DR. VASCO DA SILVA MELLO" DE RIO CLARO</t>
  </si>
  <si>
    <t>CS III DE ANALÂNDIA</t>
  </si>
  <si>
    <t>CS III "ANTENOR CHIOSSI" DE CORUMBATAÍ</t>
  </si>
  <si>
    <t>CS III DE ITIRAPINA</t>
  </si>
  <si>
    <t>CS III "JOÃO PAGNI" DE SANTA GERTRUDES</t>
  </si>
  <si>
    <t>AMBULATÓRIO REGIONAL DE ESPECIALIDADES DE LIMEIRA</t>
  </si>
  <si>
    <t>CS III "DEPUTADO LAERCIO CORTE" DE CONCHAL</t>
  </si>
  <si>
    <t>LABORATÓRIO LOCAL DE PIRACICABA</t>
  </si>
  <si>
    <t>LABORATÓRIO LOCAL DE PIRASSUNUNGA</t>
  </si>
  <si>
    <t>SEDE, DO DRS X "DR. LAURY CULLEN" - PIRACICABA</t>
  </si>
  <si>
    <t>NÚCLEO DE GESTÃO ASSISTENCIAL 37 - RIO CLARO</t>
  </si>
  <si>
    <t>C.S.III ANTONIO SACCHS-MOMBUCA</t>
  </si>
  <si>
    <t>SEDE, DO DRS XI - PRESIDENTE PRUDENTE</t>
  </si>
  <si>
    <t>DRS XI - DEPARTAMENTO REGIONAL DE SAÚDE DE PRESIDENTE PRUDENTE</t>
  </si>
  <si>
    <t>CS II "DR. JOSE DA SILVA GUERRA" DE PRESIDENTE BERNARDES</t>
  </si>
  <si>
    <t>CS III DE ALVARES MACHADO</t>
  </si>
  <si>
    <t>CS II DE IEPÊ</t>
  </si>
  <si>
    <t>CS II DE MARTINÓPOLIS</t>
  </si>
  <si>
    <t>CS II "DR. PLÍNIO ARANTES BARRETO" DE PIRAPOZINHO</t>
  </si>
  <si>
    <t>CS II "DR. BENEDICTO MARTINS BARBOSA" DE RANCHARIA</t>
  </si>
  <si>
    <t>CS I DE PRESIDENTE PRUDENTE</t>
  </si>
  <si>
    <t>CS III DE ALFREDO MARCONDES</t>
  </si>
  <si>
    <t>CS III DE ANHUMAS</t>
  </si>
  <si>
    <t>CS III DE CAIABU</t>
  </si>
  <si>
    <t>CS III DE INDIANA</t>
  </si>
  <si>
    <t>CS III DE JOÃO RAMALHO</t>
  </si>
  <si>
    <t>CS III DE TACIBA</t>
  </si>
  <si>
    <t>CS III DE TARABAÍ</t>
  </si>
  <si>
    <t>CS II "DR. EXPEDITO SHIZUO KUROCE" DE MIRANTE DO PARANAPANEMA</t>
  </si>
  <si>
    <t>CS I "DR. TÁCITO LEITE DE CARVALHO E SILVA" DE PRESIDENTE VENCESLAU</t>
  </si>
  <si>
    <t>CS II "DR. ORLANDO BERTOLLI" DE SANTO ANASTÁCIO</t>
  </si>
  <si>
    <t>CS II DE TEODORO SAMPAIO</t>
  </si>
  <si>
    <t>CS II "DR. DOMINGOS ANDREUCCI" DE PRESIDENTE EPITÁCIO</t>
  </si>
  <si>
    <t>CS III DE CAIUÁ</t>
  </si>
  <si>
    <t>CS III DE RIBEIRÃO DOS ÍNDIOS</t>
  </si>
  <si>
    <t>CS II DE JUNQUEIRÓPOLIS</t>
  </si>
  <si>
    <t>CS II DE TUPI PAULISTA</t>
  </si>
  <si>
    <t>CS III DE MONTE CASTELO</t>
  </si>
  <si>
    <t>CS III DE OURO VERDE</t>
  </si>
  <si>
    <t>CS III DE PANORAMA</t>
  </si>
  <si>
    <t>CS I "DR. TAKASHI ENOKIBARA" DE DRACENA</t>
  </si>
  <si>
    <t>CS III "JOSÉ AGOSTINHO NOGUEIRA" DE PAULICÉIA</t>
  </si>
  <si>
    <t>CS III "SARAH ANTONIO DE SOUZA" DE SANTA MERCEDES</t>
  </si>
  <si>
    <t>CS III "DR. OSWALDO UBIRAJARA BORGES" DE SÃO JOÃO DO PAU D''ALHO</t>
  </si>
  <si>
    <t>CS III "NELCÍDIO DA SILVEIRA BASTOS" DE IRAPURU</t>
  </si>
  <si>
    <t>CS III DE QUATÁ</t>
  </si>
  <si>
    <t>CS III DE NARANDIBA</t>
  </si>
  <si>
    <t>CS III DE VILA MARCONDES, EM PRESIDENTE PRUDENTE</t>
  </si>
  <si>
    <t>CS II DE ROSANA</t>
  </si>
  <si>
    <t>CS III DE PORTO EUCLIDES DA CUNHA, EM EUCLIDES DA CUNHA PAULISTA</t>
  </si>
  <si>
    <t>CS III DO BAIRRO CAMPINAL, EM PRESIDENTE EPITÁCIO</t>
  </si>
  <si>
    <t>AMBULATÓRIO REGIONAL DE SAÚDE MENTAL DE PRESIDENTE PRUDENTE</t>
  </si>
  <si>
    <t>CS III DO CONJUNTO HABITACIONAL "BARTHOLOMEU BUENO DE MIRANDA", EM PRESIDENTE PRUDENTE</t>
  </si>
  <si>
    <t>CS III DO JARDIM SÃO PEDRO, EM PRESIDENTE PRUDENTE</t>
  </si>
  <si>
    <t>CENTRO DE CONVIVÊNCIA INFANTIL, DO DRS XI - PRESIDENTE PRUDENTE</t>
  </si>
  <si>
    <t>LABORATÓRIO LOCAL DE PRESIDENTE VENCESLAU</t>
  </si>
  <si>
    <t>LABORATÓRIO LOCAL DE DRACENA</t>
  </si>
  <si>
    <t>NÚCLEO DE GESTÃO ASSISTENCIAL 34 - PRESIDENTE PRUDENTE</t>
  </si>
  <si>
    <t>LABORATÓRIO I DE REGISTRO</t>
  </si>
  <si>
    <t>DRS XII - DEPARTAMENTO REGIONAL DE SAÚDE DE REGISTRO</t>
  </si>
  <si>
    <t>SEDE, DO DRS XII - REGISTRO</t>
  </si>
  <si>
    <t>CS II DE JUQUIÁ</t>
  </si>
  <si>
    <t>CS II DE MIRACATU</t>
  </si>
  <si>
    <t>CS II DE PARIQUERA AÇU</t>
  </si>
  <si>
    <t>CS I "DR. AVELINO GOMES DA SILVA" DE REGISTRO</t>
  </si>
  <si>
    <t>CS II DE SETE BARRAS</t>
  </si>
  <si>
    <t>CS III DE PEDRO DE TOLEDO</t>
  </si>
  <si>
    <t>CS III DE BARRA DO TURVO</t>
  </si>
  <si>
    <t>CS III "LAURO TAVARES DE LIMA" DE IPORANGA</t>
  </si>
  <si>
    <t>CS II DE CANANÉIA</t>
  </si>
  <si>
    <t>CS II "DR. JACQUES HOMEM DE MELO LACERDA" DE ELDORADO</t>
  </si>
  <si>
    <t>CS II "DR. PAULO DE ALMEIDA GOMES" DE IGUAPE</t>
  </si>
  <si>
    <t>CS III DE ITARIRI</t>
  </si>
  <si>
    <t>CS II DE JACUPIRANGA</t>
  </si>
  <si>
    <t>AMBULATÓRIO REGIONAL DE SAÚDE MENTAL DE REGISTRO</t>
  </si>
  <si>
    <t>CS III DE CAJATI</t>
  </si>
  <si>
    <t>UNIDADE HOSPITALAR "DR. PAULO DE ALMEIDA GOMES" DE IGUAPE</t>
  </si>
  <si>
    <t>CENTRO DE CONVIVÊNCIA INFANTIL, DO DRS XII - REGISTRO</t>
  </si>
  <si>
    <t>CS III DO BAIRRO DO ROCÍO, EM IGUAPE</t>
  </si>
  <si>
    <t xml:space="preserve"> SECAO DE ADMINISTRACAO - N.G.A. - REGISTRO</t>
  </si>
  <si>
    <t>SEDE, DO DRS XIII - RIBEIRÃO PRETO</t>
  </si>
  <si>
    <t>DRS XIII - DEPARTAMENTO REGIONAL DE SAÚDE DE RIBEIRÃO PRETO</t>
  </si>
  <si>
    <t>CS I "DR. JOSÉ MELLO E SILVA" DE BATATAIS</t>
  </si>
  <si>
    <t>CS I "DR. EDUARDO LOPES DA SILVA" DE RIBEIRÃO PRETO</t>
  </si>
  <si>
    <t>CS II "APARECIDA MARIA GERMANA MARTINS" DE SERTÃOZINHO</t>
  </si>
  <si>
    <t>CS II "DR. EDSON DUTRA BARROSO" DE ALTINÓPOLIS</t>
  </si>
  <si>
    <t>CS II "DR. HOFEZ ZACHARIAS BEIHY" DE CAJURU</t>
  </si>
  <si>
    <t>CS II "CEL. ANTONIO DE AZEVEDO SOUZA" DE CRAVINHOS</t>
  </si>
  <si>
    <t>CS II "DR. ARTHUR COSTACURTA" DE JARDINÓPOLIS</t>
  </si>
  <si>
    <t>CS II "LÍDIA ROBIN ROSA" DE PONTAL</t>
  </si>
  <si>
    <t>CS III "DR. RENATO PALMA ROCHA" DE SANTA ROSA DO VITERBO</t>
  </si>
  <si>
    <t>CS II DE SÃO SIMÃO</t>
  </si>
  <si>
    <t>CS III DE BARRINHA</t>
  </si>
  <si>
    <t>CS III "FARMACÊUTICO FRANKLIN MACHADO DE SANT''ANNA FILHO" DE BRODOWSKI</t>
  </si>
  <si>
    <t>CS III DE CÁSSIA DOS COQUEIROS</t>
  </si>
  <si>
    <t>CS III "DINO DÓNEGA" DE DUMONT</t>
  </si>
  <si>
    <t>CS III "DR. FLORIANO SILVEIRA" DE LUIS ANTONIO</t>
  </si>
  <si>
    <t>CS III "DR. JOSÉ SADALLA" DE PRADÓPOLIS</t>
  </si>
  <si>
    <t>CS III "ANTONIO JOÃO" DE SANTO ANTÔNIO DA ALEGRIA</t>
  </si>
  <si>
    <t>CS III "DR. PLÁCIDIO MARTINS DE ASSIS", DE SERRANA</t>
  </si>
  <si>
    <t>CS III "LEÔNCIO NASCIMENTO" DE SERRA AZUL</t>
  </si>
  <si>
    <t>CS III "DR. ALVARO LANDGRAF" DE GUARIBA</t>
  </si>
  <si>
    <t>CS II DE MONTE ALTO</t>
  </si>
  <si>
    <t>CS I "DR. ALBERTINO AFFONSO" DE JABOTICABAL</t>
  </si>
  <si>
    <t>CS III "DR. ALVARO DE OLIVEIRA PAIVA" DE BONFIM PAULISTA, EM RIBEIRÃO PRETO</t>
  </si>
  <si>
    <t>CENTRO DE SAÚDE ESCOLA "J. D. MACHADO", DA FACULDADE DE MEDICINA DE RIBEIRÃO PRETO, DA UNIVERSIDADE DE SÃO PAULO</t>
  </si>
  <si>
    <t>CS II "DR. ANTONIO DUARTE NOGUEIRA" DE VILA VIRGINIA, EM RIBEIRÃO PRETO</t>
  </si>
  <si>
    <t>AMBULATÓRIO REGIONAL DE SAÚDE MENTAL DE RIBEIRÃO PRETO</t>
  </si>
  <si>
    <t>CS II DE PITANGUEIRAS</t>
  </si>
  <si>
    <t>LABORATÓRIO LOCAL DE JABOTICABAL</t>
  </si>
  <si>
    <t>LABORATÓRIO LOCAL DE BATATAIS</t>
  </si>
  <si>
    <t>NÚCLEO DE GESTÃO ASSISTENCIAL 59 - RIBEIRÃO PRETO</t>
  </si>
  <si>
    <t>NÚCLEO DE HEMATOLOGIA E HEMOTERAPIA "MÁRCIA REGINA DOS SANTOS REZENDE ALVARENGA", DE CASA BRANCA</t>
  </si>
  <si>
    <t>DRS XIV - DEPARTAMENTO REGIONAL DE SAÚDE DE SÃO JOÃO DA BOA VISTA</t>
  </si>
  <si>
    <t>CS II "DR. JOSÉ SECCHI" DE ITAPIRA</t>
  </si>
  <si>
    <t>CS II "DR. ADHEMAR PEREIRA DE BARROS" DE CASA BRANCA</t>
  </si>
  <si>
    <t>CS II "DR. SEBASTIÃO RIBEIRO DO VALLE" DE CACONDE</t>
  </si>
  <si>
    <t>CS II "DR. JOSÉ PAIONE" DE MOCÓCA</t>
  </si>
  <si>
    <t>CS III "AFFONSO LUZZI" DE SANTA CRUZ DAS PALMEIRAS</t>
  </si>
  <si>
    <t>CS I "DEPUTADO EDUARDO NASSER" DE SÃO JOSÉ DO RIO PARDO</t>
  </si>
  <si>
    <t>CS III "DR. WILSON MARTINS LARA" DE TAMBAÚ</t>
  </si>
  <si>
    <t>CS II "SIZENANDO NABUCO" DE TAPIRATIBA</t>
  </si>
  <si>
    <t>CS I "VEREADOR MARCOS BENEDITO FRANCO PORTIOLI" DE MOJI MIRIM</t>
  </si>
  <si>
    <t>CS II "DR. JOSÉ ANTONIO DE SEIXAS PEREIRA" DE MOGI GUAÇU</t>
  </si>
  <si>
    <t>CS I "DR. JOÃO BAPTISTA DE FIGUEIREDO DA COSTA" DE SÃO JOÃO DA BOA VISTA</t>
  </si>
  <si>
    <t>CS III "EUFROZINA MARIA DE JESUS" DE AGUAÍ</t>
  </si>
  <si>
    <t>CS III DE ÁGUAS DA PRATA</t>
  </si>
  <si>
    <t>CS III DE DIVINOLÂNDIA</t>
  </si>
  <si>
    <t>CS II DE ESPÍRITO SANTO DO PINHAL</t>
  </si>
  <si>
    <t>CS III DE SANTO ANTÔNIO DO JARDIM</t>
  </si>
  <si>
    <t>CS III "DR. ANTÔNIO ANADÃO" DE SÃO SEBASTIÃO DA GRAMA</t>
  </si>
  <si>
    <t>CS II "DR. GABRIEL MESQUITA" DE VARGEM GRANDE DO SUL</t>
  </si>
  <si>
    <t>HOSPITAL "ADHEMAR DE BARROS" EM DIVINOLÂNDIA</t>
  </si>
  <si>
    <t>LABORATÓRIO LOCAL DE CASA BRANCA</t>
  </si>
  <si>
    <t>LABORATÓRIO LOCAL "LUIZA HELENA VALDAMBRINI" DE SÃO JOÃO DA BOA VISTA</t>
  </si>
  <si>
    <t>SEDE, DO DRS XIV - SÃO JOÃO DA BOA VISTA</t>
  </si>
  <si>
    <t>NÚCLEO DE GESTÃO ASSISTENCIAL 31 - MOGI GUAÇU</t>
  </si>
  <si>
    <t>NÚCLEO DE GESTÃO ASSISTENCIAL 45 - SÃO JOÃO DA BOA VISTA</t>
  </si>
  <si>
    <t>AMBULATÓRIO DE ESPECIALIDADES DE VOTUPORANGA</t>
  </si>
  <si>
    <t>DRS XV - DEPARTAMENTO REGIONAL DE SAÚDE DE SÃO JOSÉ DO RIO PRETO</t>
  </si>
  <si>
    <t>AMBULATÓRIO DE ESPECIALIDADES DE SANTA FÉ DO SUL</t>
  </si>
  <si>
    <t>UNIDADE SOROLÓGICA DE JALES</t>
  </si>
  <si>
    <t>UNIDADE SOROLÓGICA DE VOTUPORANGA</t>
  </si>
  <si>
    <t>CS III "EDMUNDO MUSSI" DE FERNANDO PRESTES</t>
  </si>
  <si>
    <t>SEDE, DO DRS XV - SÃO JOSÉ DO RIO PRETO</t>
  </si>
  <si>
    <t>CS II DE MIRASSOL</t>
  </si>
  <si>
    <t>CS II "DR. FRANCISCO DE ASSIS SANTANA" DE TANABÍ</t>
  </si>
  <si>
    <t>CS II "JOSEFA TIMPORINI BRAGA" DE JOSÉ BONIFÁCIO</t>
  </si>
  <si>
    <t>CS II DE MONTE APRAZÍVEL</t>
  </si>
  <si>
    <t>CS III "DR. LÚCIO MARTINEZ MOINHOS" DE NEVES PAULISTA</t>
  </si>
  <si>
    <t>CS II "PREFEITO OTAVIANO CARDOSO FILHO" DE NHANDEARA</t>
  </si>
  <si>
    <t>CS II "DR. ADIB DAHER SAAD" DE NOVA GRANADA</t>
  </si>
  <si>
    <t>CS III DE PALESTINA</t>
  </si>
  <si>
    <t>CS II "MARCIANA SILVEIRA PEREIRA" DE PAULO DE FARIA</t>
  </si>
  <si>
    <t>CS II "CESARINO BENFATTI" DE POTIRENDABA</t>
  </si>
  <si>
    <t>CS I "DR. ORLANDO VAN ERVEN FILHO" DE SÃO JOSÉ DO RIO PRETO</t>
  </si>
  <si>
    <t>CS II "DR. JOÃO DORIVAL CARDOSO" DE NOVO HORIZONTE</t>
  </si>
  <si>
    <t>CS III DE ITAJOBI</t>
  </si>
  <si>
    <t>CS II "JOAQUIM ANTONIO PEREIRA" DE TABAPUÃ</t>
  </si>
  <si>
    <t>CS I "DR. JOSÉ PERRI" DE CATANDUVA</t>
  </si>
  <si>
    <t>CS II "DR. DANILO ALBERTO VICENTE MEDEIROS" DE CARDOSO</t>
  </si>
  <si>
    <t>CS III "JOSÉ RODRIGUES MORENO" DE COSMORAMA</t>
  </si>
  <si>
    <t>CS III "DR. FRANCISCO LUIZ DE CARVALHO" DE RIOLÂNDIA</t>
  </si>
  <si>
    <t>CS III DE ESTRÊLA D''OESTE</t>
  </si>
  <si>
    <t>CS III DE GUARANI D''OESTE</t>
  </si>
  <si>
    <t>CS II DE POPULINA</t>
  </si>
  <si>
    <t>CS I "DR. LUIZ CARLOS RAMOS" DE FERNANDÓPOLIS</t>
  </si>
  <si>
    <t>CS II DE APARECIDA D''OESTE</t>
  </si>
  <si>
    <t>CS III DE PALMEIRA D''OESTE</t>
  </si>
  <si>
    <t>CS III DE PARANAPUÃ</t>
  </si>
  <si>
    <t>CS III DE SANTA ALBERTINA</t>
  </si>
  <si>
    <t>CS III DE SÃO FRANCISCO</t>
  </si>
  <si>
    <t>CS II "BENEDITO PINTO FERREIRA BRAGA" DE URÂNIA</t>
  </si>
  <si>
    <t>CS I "DR. VALDER MATHIEL" DE JALES</t>
  </si>
  <si>
    <t>CS III "DR. JOÃO RODRIGUES MOREIRA" DE GENERAL SALGADO</t>
  </si>
  <si>
    <t>CS III "MARIA CASANOVA TREVISAN" DE MAGDA</t>
  </si>
  <si>
    <t>CS III DE GASTÃO VIDIGAL</t>
  </si>
  <si>
    <t>CS III DE ADOLFO</t>
  </si>
  <si>
    <t>CS III DE AMÉRICO DE CAMPOS</t>
  </si>
  <si>
    <t>CS III "DR. MIGUEL HERNANDEZ" DE ARIRANHA</t>
  </si>
  <si>
    <t>CS III DE BADY BASSITT</t>
  </si>
  <si>
    <t>CS III "DR. JUSCELINO MANSO VIEIRA" DE BÁLSAMO</t>
  </si>
  <si>
    <t>CS III DE CATIGUÁ</t>
  </si>
  <si>
    <t>CS III "DR. BENITO MALZONE" DE CEDRAL</t>
  </si>
  <si>
    <t>CS III "DR. RUBEM DE OLIVEIRA BOTTAS" DE GUAPIAÇU</t>
  </si>
  <si>
    <t>CS III DE INDIAPORÃ</t>
  </si>
  <si>
    <t>CS III DE JACI</t>
  </si>
  <si>
    <t>CS III DE MACAUBAL</t>
  </si>
  <si>
    <t>CS III DE MACEDÔNIA</t>
  </si>
  <si>
    <t>CS III DE MARINÓPOLIS</t>
  </si>
  <si>
    <t>CS III "OLAVO AMARAL" DE MENDONÇA</t>
  </si>
  <si>
    <t>CS III DE MIRA ESTRELA, DO NÚCLEO REGIONAL DE SAÚDE DE JALES</t>
  </si>
  <si>
    <t>CS III "PREFEITO MANOEL MENDES PEQUITO" DE MIRASSOLÂNDIA</t>
  </si>
  <si>
    <t>CS III DE NIPOÃ</t>
  </si>
  <si>
    <t>CS III "DR. JOÃO SPERANDÉO" DE NOVA ALIANÇA</t>
  </si>
  <si>
    <t>CS III DE PALMARES PAULISTA</t>
  </si>
  <si>
    <t>CS III "JOSÉ MARTINS GARCIA" DE PEDRANÓPOLIS</t>
  </si>
  <si>
    <t>CS II "PREFEITO ODILON SIQUEIRA" DE PINDORAMA</t>
  </si>
  <si>
    <t>CS III "JORGINA RITA DA CONCEIÇÃO" DE PLANALTO</t>
  </si>
  <si>
    <t>CS III "ANTONIO FERREIRA NETO" DE POLONI</t>
  </si>
  <si>
    <t>CS III DE RUBINÉIA</t>
  </si>
  <si>
    <t>CS III DE SALES</t>
  </si>
  <si>
    <t>CS II "DR. BENEDITO DE OLIVEIRA BICUDO", DE SANTA ADÉLIA</t>
  </si>
  <si>
    <t>CS III "HENRIQUE MENDES PEREIRA" DE SANTA CLARA D´OESTE</t>
  </si>
  <si>
    <t>CS III "FREDERICO RAIA" DE SEBASTIANÓPOLIS DO SUL</t>
  </si>
  <si>
    <t>CS III DE UCHÔA</t>
  </si>
  <si>
    <t>CS III DE SANTANA DA PONTE PENSA</t>
  </si>
  <si>
    <t>CS III DE UNIÃO PAULISTA</t>
  </si>
  <si>
    <t>CS II "DR. XISTO ALBARELLI RANGEL" DE URUPÊS</t>
  </si>
  <si>
    <t>CS III DE ORINDIÚVA</t>
  </si>
  <si>
    <t>CS III "DR. CRESCÊNCIO CENTOLA" DE ENGENHEIRO SCHMIDT, EM SÃO JOSÉ DO RIO PRETO</t>
  </si>
  <si>
    <t>CS III DE MONÇÕES</t>
  </si>
  <si>
    <t>AMBULATÓRIO REGIONAL DE SAÚDE MENTAL DE SÃO JOSÉ DO RIO PRETO</t>
  </si>
  <si>
    <t>CS III DE VILA ELISIÁRIO, EM ELISIÁRIO</t>
  </si>
  <si>
    <t>CS III DE PONTES GESTAL</t>
  </si>
  <si>
    <t>CS III DE PIRANGI</t>
  </si>
  <si>
    <t>CENTRO DE CONVIVÊNCIA INFANTIL, DO DRS XV - SÃO JOSÉ DO RIO PRETO</t>
  </si>
  <si>
    <t>LABORATÓRIO LOCAL DE FERNANDÓPOLIS</t>
  </si>
  <si>
    <t>LABORATÓRIO LOCAL DE CATANDUVA</t>
  </si>
  <si>
    <t>LABORATÓRIO LOCAL DE JALES</t>
  </si>
  <si>
    <t>LABORATÓRIO LOCAL DE VOTUPORANGA</t>
  </si>
  <si>
    <t>SEDE, DO NÚCLEO REGIONAL DE SAÚDE DE JALES</t>
  </si>
  <si>
    <t>SEÇÃO DE PATOLOGIA CLÍNICA, DE SÃO JOSÉ DO RIO PRETO</t>
  </si>
  <si>
    <t>NÚCLEO DE GESTÃO ASSISTENCIAL 12 - CATANDUVA</t>
  </si>
  <si>
    <t>NÚCLEO DE GESTÃO ASSISTENCIAL 24 - JALES</t>
  </si>
  <si>
    <t>NÚCLEO DE GESTÃO ASSISTENCIAL 60 - SÃO JOSÉ DO RIO PRETO</t>
  </si>
  <si>
    <t>N.HEMAT.HEMOTER.FERNANDOPOLIS</t>
  </si>
  <si>
    <t>UNIDADE SOROLÓGICA DE ITAPETININGA</t>
  </si>
  <si>
    <t>DRS XVI - DEPARTAMENTO REGIONAL DE SAÚDE DE SOROCABA</t>
  </si>
  <si>
    <t>SEDE, DO DRS XVI "DR. LINNEU MATTOS SILVEIRA" - SOROCABA</t>
  </si>
  <si>
    <t>CS II "DR. ARCY BANDEIRA" DE IBIÚNA</t>
  </si>
  <si>
    <t>CS II "DR. AMELIO DE AVILA RIBEIRO" DE PIEDADE</t>
  </si>
  <si>
    <t>CS II "ANTONIO PATUCCI" DE PORTO FELIZ</t>
  </si>
  <si>
    <t>CS II "DR. EUCLYDES DE CARVALHO NOGUEIRA" DE SALTO</t>
  </si>
  <si>
    <t>CS I "DR. VIRGILIO PEREIRA DE SOUZA LIMA" DE ITU</t>
  </si>
  <si>
    <t>CS II "DR. JOSÉ DE CARVALHO BRITO" DE SÃO ROQUE</t>
  </si>
  <si>
    <t>CS II "JOSÉ FRANCISCO DOS SANTOS" DA VILA SOROCABANA, EM MAIRINQUE</t>
  </si>
  <si>
    <t>CS II "HELENA DE PROENÇA LACERDA" DE PILAR DO SUL</t>
  </si>
  <si>
    <t>CS I DE SOROCABA</t>
  </si>
  <si>
    <t>CS II "DR. HEITOR AVINO" DE VOTORANTIM</t>
  </si>
  <si>
    <t>CS III "JOÃO MARQUES DE CAMPOS" DE ARAÇOIABA DA SERRA</t>
  </si>
  <si>
    <t>CS III DE CAPELA DO ALTO</t>
  </si>
  <si>
    <t>CS II DE SALTO DE PIRAPORA</t>
  </si>
  <si>
    <t>CS III DE ALUMÍNIO</t>
  </si>
  <si>
    <t>CS II "DR. RUY SILVEIRA MELLO" DE TIETÊ</t>
  </si>
  <si>
    <t>CS I "DR. ANIZ BONEDER" DE TATUÍ</t>
  </si>
  <si>
    <t>CS III "DR. ANTONIO PIRES DE ALMEIDA" DE BOITUVA</t>
  </si>
  <si>
    <t>CS II "DR. VINÍCIO MÓRICO MÁRIO GAGLIARDI" DE CERQUILHO</t>
  </si>
  <si>
    <t>CS III "LAZARO MENDES CASTANHO" DE CESÁRIO LANGE</t>
  </si>
  <si>
    <t>CS III DE IPERÓ</t>
  </si>
  <si>
    <t>CS II "DR. CARLOS ALBERTO NUNES" DE ANGATUBA</t>
  </si>
  <si>
    <t>CS II "FABIO CESAR DE MORAES" DE SÃO MIGUEL ARCANJO</t>
  </si>
  <si>
    <t>CS I "DR. ROBERTO AFONSO PLACCO" DE ITAPETININGA</t>
  </si>
  <si>
    <t>CS III "DR. OSMAR MACIEL" DE GUAREÍ</t>
  </si>
  <si>
    <t>CS III "DR. PLAUTO JOSÉ HOLTZ MORAES" DE SARAPUÍ</t>
  </si>
  <si>
    <t>CS I DE CAPÃO BONITO, DO NÚCLEO REGIONAL DE SAÚDE DE ITAPEVA</t>
  </si>
  <si>
    <t>CS II DE GUAPIARA, DO NÚCLEO REGIONAL DE SAÚDE DE ITAPEVA</t>
  </si>
  <si>
    <t>CS II "PERCY DE ALMEIDA JORGE" DE ITARARÉ, DO NÚCLEO REGIONAL DE SAÚDE DE ITAPEVA</t>
  </si>
  <si>
    <t>CS III DE ITABERÁ</t>
  </si>
  <si>
    <t>CS I "DR. CÁSSIO DE CAMARGO FIGUEIREDO" DE ITAPEVA, DO NÚCLEO REGIONAL DE SAÚDE DE ITAPEVA</t>
  </si>
  <si>
    <t>CS III DE BURÍ, DO NÚCLEO REGIONAL DE SAÚDE DE ITAPEVA</t>
  </si>
  <si>
    <t>CS III "MARIA ROSA CARDOSO" DE RIBEIRÃO BRANCO, DO NÚCLEO REGIONAL DE SAÚDE DE ITAPEVA</t>
  </si>
  <si>
    <t>CS III DE RIVERSUL</t>
  </si>
  <si>
    <t>LABORATÓRIO II DE ITAPETININGA</t>
  </si>
  <si>
    <t>AMBULATÓRIO REGIONAL DE ESPECIALIDADES DE CAPÃO BONITO</t>
  </si>
  <si>
    <t>UNIDADE REGIONAL DE FISIOTERAPIA DE ITAPETININGA</t>
  </si>
  <si>
    <t>CS I "ABRAÃO COUTINHO VIEIRA" DE APIAÍ, DO NÚCLEO REGIONAL DE SAÚDE DA ITAPEVA</t>
  </si>
  <si>
    <t>CS III DE RIBEIRA, DO NÚCLEO REGIONAL DE SAÚDE DE ITAPEVA</t>
  </si>
  <si>
    <t>AMBULATÓRIO REGIONAL DE SAÚDE MENTAL DE SOROCABA</t>
  </si>
  <si>
    <t>CS II DE VILA BARCELONA, EM SOROCABA</t>
  </si>
  <si>
    <t>CS II DE VILA ANGÉLICA, EM SOROCABA</t>
  </si>
  <si>
    <t>CS II DE CERRADO, EM SOROCABA</t>
  </si>
  <si>
    <t>CS II DE VILA FIORE, EM SOROCABA</t>
  </si>
  <si>
    <t>LABORATÓRIO LOCAL DE ITAPEVA, DO NÚCLEO REGIONAL DE SAÚDE DE ITAPEVA</t>
  </si>
  <si>
    <t>LABORATÓRIO REGIONAL DE TATUÍ</t>
  </si>
  <si>
    <t>LABORATÓRIO LOCAL DE APIAÍ, DO NÚCLEO REGIONAL DE SAÚDE DE ITAPEVA</t>
  </si>
  <si>
    <t>SEDE, DO NÚCLEO REGIONAL DE SAÚDE DE ITAPEVA</t>
  </si>
  <si>
    <t>LABORATÓRIO LOCAL DE CAPÃO BONITO</t>
  </si>
  <si>
    <t>CS II DE VILA MESQUITA, EM ITAPETININGA</t>
  </si>
  <si>
    <t>NÚCLEO DE GESTÃO ASSISTENCIAL 19 - ITAPETININGA</t>
  </si>
  <si>
    <t>NÚCLEO DE GESTÃO ASSISTENCIAL 20 - ITAPEVA</t>
  </si>
  <si>
    <t>NÚCLEO DE GESTÃO ASSISTENCIAL 22 - ITU</t>
  </si>
  <si>
    <t>NÚCLEO DE GESTÃO ASSISTENCIAL 47 - TATUÍ</t>
  </si>
  <si>
    <t>NÚCLEO DE GESTÃO ASSISTENCIAL 51 - SOROCABA</t>
  </si>
  <si>
    <t>DEP.REG.SAUDE SOROCABA-DRS XVI</t>
  </si>
  <si>
    <t>NÚCLEO DE HEMATOLOGIA E HEMOTERAPIA DE TAUBATÉ</t>
  </si>
  <si>
    <t>DRS XVII - DEPARTAMENTO REGIONAL DE SAÚDE DE TAUBATÉ</t>
  </si>
  <si>
    <t>UNIDADE SOROLÓGICA DE SÃO JOSÉ DOS CAMPOS</t>
  </si>
  <si>
    <t>CS II "DR. CARLOS ALBERTO CÂMARA LEAL DE OLIVEIRA" DE SÃO SEBASTIÃO</t>
  </si>
  <si>
    <t>CS II "JOSÉ MAURICIO BORGES" DE CARAGUATATUBA</t>
  </si>
  <si>
    <t>CS II "DR. AFFONSO FARIA FRAGA" DE UBATUBA</t>
  </si>
  <si>
    <t>CS III "DR. ELVENAR CASTILHO DE BARROS" DE ILHABELA</t>
  </si>
  <si>
    <t>CS II "DR. SILVESTRE RIBEIRO" DE CAMPOS DO JORDÃO</t>
  </si>
  <si>
    <t>CS I "DR. FREDERICO NAVARRO DA CRUZ" DE JACAREÍ</t>
  </si>
  <si>
    <t>CS II "DR. OSVALDO FINCK" DE PARAIBUNA</t>
  </si>
  <si>
    <t>CS I DE SÃO JOSÉ DOS CAMPOS</t>
  </si>
  <si>
    <t>CS III DE IGARATÁ</t>
  </si>
  <si>
    <t>CS III "DR. LUIZ AUGUSTO BOTTO" DE JAMBEIRO</t>
  </si>
  <si>
    <t>CS II "BENEDICTO MARCONDES" DE SANTA BRANCA</t>
  </si>
  <si>
    <t>CS III DE SANTO ANTÔNIO DO PINHAL</t>
  </si>
  <si>
    <t>CS III "DR. VITOR MONTEIRO" DE SÃO BENTO DO SAPUCAÍ</t>
  </si>
  <si>
    <t>CS II "DR. ODILON DE SOUZA MIRANDA" DE CAÇAPAVA</t>
  </si>
  <si>
    <t>CS I "EMILIO RIBAS" DE PINDAMONHANGABA</t>
  </si>
  <si>
    <t>CS III DE NATIVIDADE DA SERRA</t>
  </si>
  <si>
    <t>CS II "OSWALDO CRUZ" DE SÃO LUÍS DO PARAITINGA</t>
  </si>
  <si>
    <t>AMBULATÓRIO REGIONAL DE ESPECIALIDADES "DR. RENÉE RACHOU" DE TAUBATÉ</t>
  </si>
  <si>
    <t>CS III DE REDENÇÃO DA SERRA</t>
  </si>
  <si>
    <t>CS II "DR. JOSÉ MONTEIRO DO AMARAL" DE APARECIDA</t>
  </si>
  <si>
    <t>CS II "DR. DAHER PEDRO" DE CUNHA</t>
  </si>
  <si>
    <t>CS III "ALDO FORTES" DE BANANAL</t>
  </si>
  <si>
    <t>CS II DE CACHOEIRA PAULISTA</t>
  </si>
  <si>
    <t>CS I "IRMÃ LUIZA" DE CRUZEIRO</t>
  </si>
  <si>
    <t>CS II "DR. GETULIO MACHADO COELHO DE CASTRO" DE LORENA</t>
  </si>
  <si>
    <t>CS I "DR. FERNANDO JOSÉ DE ALMEIDA MILÉO" DE GUARATINGUETÁ</t>
  </si>
  <si>
    <t>CS III DE AREIAS</t>
  </si>
  <si>
    <t>CS III DE LAVRINHAS</t>
  </si>
  <si>
    <t>CS III "DR. JOÃO MONTEIRO DA SILVA" DE QUELUZ</t>
  </si>
  <si>
    <t>CS III DE ROSEIRA</t>
  </si>
  <si>
    <t>CS III "VEREADOR JOSÉ SOARES COSTA" DE SÃO JOSÉ DO BARREIRO</t>
  </si>
  <si>
    <t>CS III DE SILVEIRAS</t>
  </si>
  <si>
    <t>AMBULATÓRIO REGIONAL DE SAÚDE MENTAL DO VALE DO PARAÍBA, EM SÃO JOSÉ DOS CAMPOS</t>
  </si>
  <si>
    <t>CS III DE SANTANA, EM SÃO JOSÉ DOS CAMPOS</t>
  </si>
  <si>
    <t>LABORATÓRIO LOCAL DE CARAGUATATUBA</t>
  </si>
  <si>
    <t>LABORATÓRIO LOCAL DE GUARATINGUETÁ</t>
  </si>
  <si>
    <t>LABORATÓRIO LOCAL DE LORENA</t>
  </si>
  <si>
    <t>CENTRO DE CONVIVÊNCIA INFANTIL, DE SÃO JOSÉ DOS CAMPOS, DO DRS XVII - TAUBATÉ</t>
  </si>
  <si>
    <t>SEDE, DO DRS XVII - TAUBATÉ</t>
  </si>
  <si>
    <t>DEPARTAMENTO DE PERÍCIAS MÉDICAS DO ESTADO</t>
  </si>
  <si>
    <t>GRUPO DE APOIO ÀS POLÍTICAS DE PREVENÇÃO E PROTEÇÃO À SAÚDE</t>
  </si>
  <si>
    <t>CENTRO DE DISTRIBUIÇÃO E LOGÍSTICA "PROFESSOR EDMUNDO JUAREZ"</t>
  </si>
  <si>
    <t>SEDE, DA COORDENADORIA DE CONTROLE DE DOENÇAS - CCD</t>
  </si>
  <si>
    <t>SEDE, DA COORDENADORIA DE REGIÕES DE SAÚDE</t>
  </si>
  <si>
    <t>CENTRAL DE TRANSPLANTES</t>
  </si>
  <si>
    <t>SEDE, DA COORDENADORIA DE GESTÃO DE CONTRATOS DE SERVIÇOS DE SAÚDE</t>
  </si>
  <si>
    <t>UNIDADE EXPERIMENTAL DE SAÚDE</t>
  </si>
  <si>
    <t>COORD. GESTAO ORC. FINANCEIRA</t>
  </si>
  <si>
    <t>COORDENADORIA GESTAO ORCAMENTÁRIA E FINANCEIRA</t>
  </si>
  <si>
    <t>GRUPO DE ASSISTENCIA FARMACEUTICA</t>
  </si>
  <si>
    <t>NAOR - SANTO ANDRÉ</t>
  </si>
  <si>
    <t>NAOR - MOGI DAS CRUZES</t>
  </si>
  <si>
    <t>NAOR - FRANCO DA ROCHA</t>
  </si>
  <si>
    <t>NAOR - OSASCO</t>
  </si>
  <si>
    <t>NAOR - ARAÇATUBA</t>
  </si>
  <si>
    <t>NAOR - ARARAQUARA</t>
  </si>
  <si>
    <t>NAOR - ASSIS</t>
  </si>
  <si>
    <t>NAOR - BARRETOS</t>
  </si>
  <si>
    <t>NAOR - BAURU</t>
  </si>
  <si>
    <t>NAOR - BOTUCATU</t>
  </si>
  <si>
    <t>NAOR - CAMPINAS</t>
  </si>
  <si>
    <t>NAOR - FRANCA</t>
  </si>
  <si>
    <t>NAOR - MARÍLIA</t>
  </si>
  <si>
    <t>NAOR - PIRACICABA</t>
  </si>
  <si>
    <t>NAOR -PRESIDENTE PRUDENTE</t>
  </si>
  <si>
    <t>NAOR - PRESIDENTE VENCESLAU</t>
  </si>
  <si>
    <t>NAOR - REGISTRO</t>
  </si>
  <si>
    <t>NAOR - RIBEIRÃO PRETO</t>
  </si>
  <si>
    <t>NAOR - SANTOS</t>
  </si>
  <si>
    <t>NAOR - SÃO JOÃO DA BOA VISTA</t>
  </si>
  <si>
    <t>NAOR - SÃO JOSÉ DOS CAMPOS</t>
  </si>
  <si>
    <t>NAOR - SÃO JOSÉ DO RIO PRETO</t>
  </si>
  <si>
    <t>NAOR - JALES</t>
  </si>
  <si>
    <t>NAOR - SOROCABA</t>
  </si>
  <si>
    <t>NAOR - ITAPEVA</t>
  </si>
  <si>
    <t>NAOR - TAUBATÉ</t>
  </si>
  <si>
    <t>NAOR - CAPITAL</t>
  </si>
  <si>
    <t>HOSPITAL ESTADUAL EM REABILITAÇÃO "DR. FRANCISCO RIBEIRO ARANTES" EM ITU</t>
  </si>
  <si>
    <t>HOSPITAL ESTADUAL  EM REABILITAÇÃO "DR. FRANCISCO RIBEIRO ARANTES" EM ITU</t>
  </si>
  <si>
    <t>HOSPITAL ESTADUAL " DR. ODILO ANTUNES DE SIQUEIRA" EM PRESIDENTE PRUDENTE</t>
  </si>
  <si>
    <t>HOSPITAL GERAL "DR. ÁLVARO SIMÕES DE SOUZA" EM VILA NOVA CACHOEIRINHA</t>
  </si>
  <si>
    <t>HOSPITAL GERAL "JESUS TEIXEIRA DA COSTA" EM GUAIANAZES</t>
  </si>
  <si>
    <t>HOSPITAL GERAL "DR. MANOEL BIFULCO" EM SÃO MATEUS</t>
  </si>
  <si>
    <t>HOSPITAL MATERNIDADE INTERLAGOS "WALDEMAR SEYSSEL - ARRELIA"</t>
  </si>
  <si>
    <t>NÚCLEO DE GESTÃO ASSISTENCIAL 15 - CIDADE DUTRA</t>
  </si>
  <si>
    <t>HOSPITAL REGIONAL "DR. OSÍRIS FLORINDO COELHO" EM FERRAZ DE VASCONCELOS</t>
  </si>
  <si>
    <t>HOSPITAL "NESTOR GOULART REIS" EM AMÉRICO BRASILIENSE</t>
  </si>
  <si>
    <t>HOSPITAL "GUILHERME ÁLVARO" EM SANTOS</t>
  </si>
  <si>
    <t>HOSPITAL "MANOEL DE ABREU" EM BAURU</t>
  </si>
  <si>
    <t>HOSPITAL DAS CLÍNICAS "LUZIA DE PINHO MELO" EM MOGI DAS CRUZES</t>
  </si>
  <si>
    <t>HOSPITAL ESTADUAL "DR. OSWALDO BRANDI FARIA" EM MIRANDÓPOLIS</t>
  </si>
  <si>
    <t>HOSPITAL GERAL "PREFEITO MIGUEL MARTIN GUALDA", DE PROMISSÃO</t>
  </si>
  <si>
    <t>HOSPITAL GERAL "DR. JOSÉ PANGELLA" DE VILA PENTEADO</t>
  </si>
  <si>
    <t>HOSPITAL GERAL DE TAIPAS</t>
  </si>
  <si>
    <t>HOSPITAL INFANTIL "CÂNDIDO FONTOURA"</t>
  </si>
  <si>
    <t>HOSPITAL REGIONAL "DR. VIVALDO MARTINS SIMÕES" EM OSASCO</t>
  </si>
  <si>
    <t>HOSPITAL SANTA TEREZA EM RIBEIRÃO PRETO</t>
  </si>
  <si>
    <t>INSTITUTO PAULISTA DE GERIATRIA E GERONTOLOGIA - IPGG "JOSÉ ERMÍRIO DE MORAES"</t>
  </si>
  <si>
    <t>INSTITUTO "LAURO DE SOUZA LIMA" EM BAURU</t>
  </si>
  <si>
    <t>INSTITUTO "ADOLFO LUTZ" - IAL</t>
  </si>
  <si>
    <t>CENTRO DE LABORATÓRIO REGIONAL IX DE SANTOS - CLR - IAL</t>
  </si>
  <si>
    <t>CENTRO DE LABORATÓRIO REGIONAL VI DE RIBEIRÃO PRETO - CLR - IAL</t>
  </si>
  <si>
    <t>CENTRO DE LABORATÓRIO REGIONAL III DE CAMPINAS - CLR - IAL</t>
  </si>
  <si>
    <t>CENTRO DE LABORATÓRIO REGIONAL XII DE TAUBATÉ - CLR - IAL</t>
  </si>
  <si>
    <t>CENTRO DE LABORATÓRIO REGIONAL II DE BAURU - CLR - IAL</t>
  </si>
  <si>
    <t>CENTRO DE LABORATÓRIO REGIONAL X DE SÃO JOSÉ DO RIO PRETO - CLR - IAL</t>
  </si>
  <si>
    <t>CENTRO DE LABORATÓRIO REGIONAL V DE PRESIDENTE PRUDENTE - CLR - IAL</t>
  </si>
  <si>
    <t>CENTRO DE LABORATÓRIO REGIONAL I DE ARAÇATUBA - CLR - IAL</t>
  </si>
  <si>
    <t>CENTRO DE LABORATÓRIO REGIONAL XI DE SOROCABA - CLR - IAL</t>
  </si>
  <si>
    <t>CENTRO DE LABORATÓRIO REGIONAL IV DE MARÍLIA - CLR - IAL</t>
  </si>
  <si>
    <t>CENTRO DE LABORATÓRIO REGIONAL VIII DE SANTO ANDRÉ - CLR - IAL</t>
  </si>
  <si>
    <t>CENTRO DE LABORATÓRIO REGIONAL VII DE RIO CLARO - CLR - IAL</t>
  </si>
  <si>
    <t>INSTITUTO CLEMENTE FERREIRA - ICF</t>
  </si>
  <si>
    <t>INSTITUTO DE INFECTOLOGIA "EMÍLIO RIBAS"</t>
  </si>
  <si>
    <t>INSTITUTO DE SAÚDE</t>
  </si>
  <si>
    <t>INSTITUTO "DANTE PAZZANESE" DE CARDIOLOGIA</t>
  </si>
  <si>
    <t>SERVIÇO DE CARDIOLOGIA CLÍNICA</t>
  </si>
  <si>
    <t>SERVIÇO DE NUTRIÇÃO E DIETÉTICA</t>
  </si>
  <si>
    <t>SERVICO DE FINANCAS</t>
  </si>
  <si>
    <t>CENTRO DE CONVIVÊNCIA INFANTIL, DO INSTITUTO "DANTE PAZZANESE" DE CARDIOLOGIA</t>
  </si>
  <si>
    <t>SC.ARMAZENAMENTO DISTRIBUICAO</t>
  </si>
  <si>
    <t>SECAO DE INFORMACAO E REGISTRO</t>
  </si>
  <si>
    <t>SEDE, DA COORDENADORIA DE SERVIÇOS DE SAÚDE</t>
  </si>
  <si>
    <t>UNIDADE DE GESTÃO ASSISTENCIAL I</t>
  </si>
  <si>
    <t>UNIDADE DE GESTÃO ASSISTENCIAL II</t>
  </si>
  <si>
    <t>UNIDADE DE GESTÃO ASSISTENCIAL III</t>
  </si>
  <si>
    <t>UNIDADE DE GESTÃO ASSISTENCIAL IV</t>
  </si>
  <si>
    <t>UNIDADE DE GESTÃO ASSISTENCIAL V</t>
  </si>
  <si>
    <t>GRUPO RESGATE E ATENCAO AS URGENCIAS E EMERGENCIAS - GRAU</t>
  </si>
  <si>
    <t>GRUPO RESGATE - GRAU</t>
  </si>
  <si>
    <t>GABINETE DO COORDENADOR- CAF</t>
  </si>
  <si>
    <t>COORDENADORIA DE ASSISTÊNCIA FARMACÊUTICA</t>
  </si>
  <si>
    <t>GABINETE DO COORDENADOR - CAF</t>
  </si>
  <si>
    <t>SC.MARCAPASSO ELETROF.INVASIVA</t>
  </si>
  <si>
    <t>HOSP.EST.ESPEC.REABIL.DR.F.R.ARANTES, EM ITU</t>
  </si>
  <si>
    <t>HOSPITAL ESTADUAL ESPECIALIZADO EM REABILITAÇÃO "DR.FRANCISCO RIBEIRO ARANTES EM ITU</t>
  </si>
  <si>
    <t>COD UD</t>
  </si>
  <si>
    <t>CENTRO DE PROMOÇÃO - CRH/2019</t>
  </si>
  <si>
    <t>ROSANGELA DE OLIVEIRA</t>
  </si>
  <si>
    <t>3-G</t>
  </si>
  <si>
    <t>1-I</t>
  </si>
  <si>
    <t>CDPe</t>
  </si>
  <si>
    <t>CPDe</t>
  </si>
  <si>
    <t>JANETE RIBEIRO DA SILVA</t>
  </si>
  <si>
    <t>JOSE ROBERTO ALVES</t>
  </si>
  <si>
    <t>LUIZ CARLOS DOS SANTOS</t>
  </si>
  <si>
    <t>MARCELO DE OLIVEIRA</t>
  </si>
  <si>
    <t>14113837-3</t>
  </si>
  <si>
    <t>ROSA MARIA DA SILVA</t>
  </si>
  <si>
    <t>ROSANGELA APARECIDA DA SILVA</t>
  </si>
  <si>
    <t>SIMONE MARIA DA SILVA</t>
  </si>
  <si>
    <t>UA</t>
  </si>
  <si>
    <t>UNIDADE DE DESPESA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</si>
  <si>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60.545 de 18 de junho de 2014, o servidor abaixo mencionado, fica com o cargo/função atividade enquadrado em decorrência de progressão, na seguinte conformidade:</t>
  </si>
  <si>
    <t>APOSTILA DE PROGRESSÃO - 2018</t>
  </si>
  <si>
    <t>01/11/2018</t>
  </si>
  <si>
    <r>
      <t>PUBLICAÇÃO NO D.O.E. DE:</t>
    </r>
    <r>
      <rPr>
        <sz val="11"/>
        <color rgb="FFFF0000"/>
        <rFont val="Courier New"/>
        <family val="3"/>
      </rPr>
      <t xml:space="preserve"> </t>
    </r>
    <r>
      <rPr>
        <b/>
        <sz val="11"/>
        <rFont val="Arial"/>
        <family val="2"/>
      </rPr>
      <t>12/12/2019</t>
    </r>
  </si>
  <si>
    <t>RENAN JOHANSEN FERREIRA</t>
  </si>
  <si>
    <t>44399563-1</t>
  </si>
  <si>
    <t>VALQUIRIA BAHIENSE DOS SANTOS</t>
  </si>
  <si>
    <t>8555757-2</t>
  </si>
  <si>
    <t>LUCIA HELENA ANTONELLI MEIRA</t>
  </si>
  <si>
    <t>30925369-X</t>
  </si>
  <si>
    <t>TANIA MARIA DE AGUIAR ALVES</t>
  </si>
  <si>
    <t>10757401-9</t>
  </si>
  <si>
    <t>REGINA CELIA SOARES SILVA</t>
  </si>
  <si>
    <t>17790910-9</t>
  </si>
  <si>
    <t>ANGELINA MARIA DIAS</t>
  </si>
  <si>
    <t>40655643-X</t>
  </si>
  <si>
    <t>DENISE RODRIGUES DE ANDRADE</t>
  </si>
  <si>
    <t>34749185-6</t>
  </si>
  <si>
    <t>JOEL APARECIDO ZANOTTI</t>
  </si>
  <si>
    <t>MARIA APARECIDA ABREU</t>
  </si>
  <si>
    <t>MARLI FAGUNDES LIMA CAVALCANTE</t>
  </si>
  <si>
    <t>20669123-3</t>
  </si>
  <si>
    <t>ARETUZA MORENO ALMEIDA LIMA</t>
  </si>
  <si>
    <t>30223696-X</t>
  </si>
  <si>
    <t>DIVANE APARECIDA C E S RAMOS</t>
  </si>
  <si>
    <t>23352974-3</t>
  </si>
  <si>
    <t>DEBORA OLIVEIRA CHAGAS</t>
  </si>
  <si>
    <t>30650006-1</t>
  </si>
  <si>
    <t>NANCY SANTOS AQUINO RIBEIRO</t>
  </si>
  <si>
    <t>12985476-1</t>
  </si>
  <si>
    <t>PAULA CRISTINA PAULO RIBEIRO</t>
  </si>
  <si>
    <t>22496214-0</t>
  </si>
  <si>
    <t>REGIANE SOARES DOS SANTOS</t>
  </si>
  <si>
    <t>26449399-0</t>
  </si>
  <si>
    <t>MARLI ROBERTO SANTANA</t>
  </si>
  <si>
    <t>18941491-1</t>
  </si>
  <si>
    <t>LOURDES AMELIA FERREIRA LIMA</t>
  </si>
  <si>
    <t>21179679-7</t>
  </si>
  <si>
    <t>VINICIUS CABRAL MAGALHAES</t>
  </si>
  <si>
    <t>10249357-1</t>
  </si>
  <si>
    <t>DINORA NOGUEIRA DE SOUZA</t>
  </si>
  <si>
    <t>36515533-0</t>
  </si>
  <si>
    <t>JANDIRA REIS FRANCA</t>
  </si>
  <si>
    <t>10656127-3</t>
  </si>
  <si>
    <t>GERVASIO MONTALTI JUNIOR</t>
  </si>
  <si>
    <t>34338665-3</t>
  </si>
  <si>
    <t>VERA LUCIA WITTS SILVA</t>
  </si>
  <si>
    <t>22171682-8</t>
  </si>
  <si>
    <t>MARIA BENEDITA SANTOS VIEIRA</t>
  </si>
  <si>
    <t>12404870-5</t>
  </si>
  <si>
    <t>SONIA REGINA R GRACIANO</t>
  </si>
  <si>
    <t>13120380-0</t>
  </si>
  <si>
    <t>DEBORA FERREIRA DOS SANTOS</t>
  </si>
  <si>
    <t>22742735-X</t>
  </si>
  <si>
    <t>ROSA MARIA CREPALDI</t>
  </si>
  <si>
    <t>11067766-3</t>
  </si>
  <si>
    <t>SILVIA ROSANA GODOI VITTO</t>
  </si>
  <si>
    <t>17457872-6</t>
  </si>
  <si>
    <t>THAIS LADEIA</t>
  </si>
  <si>
    <t>30013306-6</t>
  </si>
  <si>
    <t>MARIA JOSE DE CASTRO QUEIROZ</t>
  </si>
  <si>
    <t>17452759-7</t>
  </si>
  <si>
    <t>MARLETE MARTINS PIRES</t>
  </si>
  <si>
    <t>19195220-5</t>
  </si>
  <si>
    <t>MARIZETE SANTANA ROCHA VEIGA</t>
  </si>
  <si>
    <t>18770589-6</t>
  </si>
  <si>
    <t>PATRICIA AVEREDO SOUZA</t>
  </si>
  <si>
    <t>20920209-9</t>
  </si>
  <si>
    <t>ALBERTO FLEITAS JUNIOR</t>
  </si>
  <si>
    <t>14701878-X</t>
  </si>
  <si>
    <t>SAMIRA RAMOS BENJAMIN</t>
  </si>
  <si>
    <t>26767729-7</t>
  </si>
  <si>
    <t>NADIA SOLANGE DA CONCEICAO</t>
  </si>
  <si>
    <t>11748578-0</t>
  </si>
  <si>
    <t>KATHIA APARECIDA DA SILVA</t>
  </si>
  <si>
    <t>MARINALVA MEIRE DOS REIS</t>
  </si>
  <si>
    <t>19140304-0</t>
  </si>
  <si>
    <t>ADINA REGINA PAULA AQUINO</t>
  </si>
  <si>
    <t>18838485-6</t>
  </si>
  <si>
    <t>ANDREA PAULA PEIXOTO LIMA</t>
  </si>
  <si>
    <t>27525825-7</t>
  </si>
  <si>
    <t>GILBERTO ALMEIDA</t>
  </si>
  <si>
    <t>13657288-1</t>
  </si>
  <si>
    <t>LUCIANA GONCALVES GALINA</t>
  </si>
  <si>
    <t>26796364-6</t>
  </si>
  <si>
    <t>CLEUZA BASILIO</t>
  </si>
  <si>
    <t>12178129-X</t>
  </si>
  <si>
    <t>MARINA RITA M ZANGEROLAMO</t>
  </si>
  <si>
    <t>10286550-4</t>
  </si>
  <si>
    <t>JOSE DONIZETI MALVEZI</t>
  </si>
  <si>
    <t>14667352-9</t>
  </si>
  <si>
    <t>REINILVA ALVES R CARVALHO</t>
  </si>
  <si>
    <t>38022346-6</t>
  </si>
  <si>
    <t>LUCIANE APARECIDA C MARINHO</t>
  </si>
  <si>
    <t>23577048-6</t>
  </si>
  <si>
    <t>ROSANA APARECIDA SOLER SOUZA</t>
  </si>
  <si>
    <t>17533869-3</t>
  </si>
  <si>
    <t>GRASIELA KARINA FABBRIS</t>
  </si>
  <si>
    <t>25237724-2</t>
  </si>
  <si>
    <t>EDGAR PORFIRIO DE SOUZA</t>
  </si>
  <si>
    <t>ZILDA MOREIRA</t>
  </si>
  <si>
    <t>14028794-2</t>
  </si>
  <si>
    <t>VANIA MATTIAZZO BORGES</t>
  </si>
  <si>
    <t>22845924-2</t>
  </si>
  <si>
    <t>MARIA BENEDITA MASTRANGELO</t>
  </si>
  <si>
    <t>19164618-0</t>
  </si>
  <si>
    <t>SANDRA REGINA ARRUDA F CESAR</t>
  </si>
  <si>
    <t>13657924-3</t>
  </si>
  <si>
    <t>MADALENA MOURA DE JESUS</t>
  </si>
  <si>
    <t>ROSINEI APARECIDA DA SILVA</t>
  </si>
  <si>
    <t>19561511-6</t>
  </si>
  <si>
    <t>JOSIAS CARNEIRO DA CRUZ</t>
  </si>
  <si>
    <t>18702592-7</t>
  </si>
  <si>
    <t>ROSINEIDE E DOS SANTOS</t>
  </si>
  <si>
    <t>NERCI MARIANO MARTINS SILVA</t>
  </si>
  <si>
    <t>22572811-4</t>
  </si>
  <si>
    <t>LUCILENE FERREIRA SANTOS ALVES</t>
  </si>
  <si>
    <t>20223602-X</t>
  </si>
  <si>
    <t>SILVIA GONCALVES ROSSO</t>
  </si>
  <si>
    <t>27658697-9</t>
  </si>
  <si>
    <t>ELIZA DE OLIVEIRA GREGORIO</t>
  </si>
  <si>
    <t>25850510-2</t>
  </si>
  <si>
    <t>APARECIDA LOURDES O CRUZ</t>
  </si>
  <si>
    <t>17538861-1</t>
  </si>
  <si>
    <t>MARIZA CECERE DE SOUSA</t>
  </si>
  <si>
    <t>32298113-X</t>
  </si>
  <si>
    <t>VANDERLAN BARBOSA CAMPANHA</t>
  </si>
  <si>
    <t>20502121-9</t>
  </si>
  <si>
    <t>GERALDO ROBERTO CINACCHI</t>
  </si>
  <si>
    <t>15341695-6</t>
  </si>
  <si>
    <t>ELIANE RODRIGUES F D SILVA</t>
  </si>
  <si>
    <t>22572597-6</t>
  </si>
  <si>
    <t>SEBASTIAO RODRIGUES DOS SANTOS</t>
  </si>
  <si>
    <t>BENEDITO CARLOS ARRUDA</t>
  </si>
  <si>
    <t>JOAO JORGE MACHADO</t>
  </si>
  <si>
    <t>8713851-7</t>
  </si>
  <si>
    <t>IRINEU CALVACHI PEREZ</t>
  </si>
  <si>
    <t>23535104-0</t>
  </si>
  <si>
    <t>MARIA APARECIDA C ANDRADE</t>
  </si>
  <si>
    <t>28502768-2</t>
  </si>
  <si>
    <t>JOAO MACHADO</t>
  </si>
  <si>
    <t>JOSE CARLOS DE CAMARGO</t>
  </si>
  <si>
    <t>6426469-5</t>
  </si>
  <si>
    <t>IZABEL NONATO ORLANDO</t>
  </si>
  <si>
    <t>14112691-7</t>
  </si>
  <si>
    <t>CLEIDE MARA DE OLIVEIRA</t>
  </si>
  <si>
    <t>7737111-2</t>
  </si>
  <si>
    <t>VALDELI PEREIRA LAMEU</t>
  </si>
  <si>
    <t>13685683-4</t>
  </si>
  <si>
    <t>IVONE DE CASSIA CAPELLI ALVES</t>
  </si>
  <si>
    <t>24199073-7</t>
  </si>
  <si>
    <t>ALZIRA MOURA CLAUSS</t>
  </si>
  <si>
    <t>SOLANGE APARECIDA F AUGUSTO</t>
  </si>
  <si>
    <t>18238260-6</t>
  </si>
  <si>
    <t>ISABEL NABAS JULIO</t>
  </si>
  <si>
    <t>JOSE CARLOS SILVA</t>
  </si>
  <si>
    <t>RENATA CRISTINA JARZON PILOTTO</t>
  </si>
  <si>
    <t>23077875-6</t>
  </si>
  <si>
    <t>EDNA DE JESUS LEITE GUIMARAES</t>
  </si>
  <si>
    <t>26540009-0</t>
  </si>
  <si>
    <t>SILVIO CARNEIRO FONTES</t>
  </si>
  <si>
    <t>22921305-4</t>
  </si>
  <si>
    <t>SANDRA DE FATIMA DA SILVEIRA</t>
  </si>
  <si>
    <t>27279348-6</t>
  </si>
  <si>
    <t>RENATA DOS SANTOS FERRAZ</t>
  </si>
  <si>
    <t>27857992-9</t>
  </si>
  <si>
    <t>MARIA INES DA SILVA</t>
  </si>
  <si>
    <t>9157023-2</t>
  </si>
  <si>
    <t>MARILENE FERNANDES DE MORAES</t>
  </si>
  <si>
    <t>19409640-3</t>
  </si>
  <si>
    <t>ANTONIA IRACELMA CORREIA SILVA</t>
  </si>
  <si>
    <t>24653451-5</t>
  </si>
  <si>
    <t>MARIA APARECIDA F ANDRADE</t>
  </si>
  <si>
    <t>10297186-9</t>
  </si>
  <si>
    <t>ANTONIO SEBASTIAO DE SOUZA</t>
  </si>
  <si>
    <t>MARIA LOURDES SOUZA SILVA</t>
  </si>
  <si>
    <t>39255491-4</t>
  </si>
  <si>
    <t>LUIZ ANTONIO CAVALCANTI</t>
  </si>
  <si>
    <t>8569990-1</t>
  </si>
  <si>
    <t>WILMA ALVES</t>
  </si>
  <si>
    <t>SUELI PEREIRA DOS REIS</t>
  </si>
  <si>
    <t>ROBERTO DE SOUZA</t>
  </si>
  <si>
    <t>14571458-5</t>
  </si>
  <si>
    <t>MARTA GONCALVES LEITE</t>
  </si>
  <si>
    <t>18587162-8</t>
  </si>
  <si>
    <t>CRISTIANE PEREIRA</t>
  </si>
  <si>
    <t>27809446-6</t>
  </si>
  <si>
    <t>SUELI APARECIDA GOMES</t>
  </si>
  <si>
    <t>11858475-3</t>
  </si>
  <si>
    <t>LINDALVA JOSEFA DA SILVA COSTA</t>
  </si>
  <si>
    <t>15515621-4</t>
  </si>
  <si>
    <t>PAULO STRIFEZZI</t>
  </si>
  <si>
    <t>19267478-X</t>
  </si>
  <si>
    <t>IVONE CORREA PORTO</t>
  </si>
  <si>
    <t>5635189-6</t>
  </si>
  <si>
    <t>LUIS CARLOS DE OLIVEIRA</t>
  </si>
  <si>
    <t>8954080-3</t>
  </si>
  <si>
    <t>MARIA ELENA DA SILVA</t>
  </si>
  <si>
    <t>8896308-1</t>
  </si>
  <si>
    <t>VERA LUCIA PAZETTI</t>
  </si>
  <si>
    <t>19453350-5</t>
  </si>
  <si>
    <t>NELMA APARECIDA DIAS DA SILVA</t>
  </si>
  <si>
    <t>NOEMI FERREIRA DO NASCIMENTO</t>
  </si>
  <si>
    <t>56681090-6</t>
  </si>
  <si>
    <t>JOAO DA SILVA</t>
  </si>
  <si>
    <t>37280073-7</t>
  </si>
  <si>
    <t>ROSANGELA APARECIDA SANTOS</t>
  </si>
  <si>
    <t>MARILDA CELIA DA S DOS SANTOS</t>
  </si>
  <si>
    <t>BARBARA SILVANA DE SOUZA ROCCO</t>
  </si>
  <si>
    <t>20404041-3</t>
  </si>
  <si>
    <t>NIVALDA FERNANDES</t>
  </si>
  <si>
    <t>IDAIR PREMOLI</t>
  </si>
  <si>
    <t>9275789-3</t>
  </si>
  <si>
    <t>LEONICE CARMO M OLIVEIRA</t>
  </si>
  <si>
    <t>15453239-3</t>
  </si>
  <si>
    <t>SUELI TEREZINHA BUCHWEITZ</t>
  </si>
  <si>
    <t>19276698-3</t>
  </si>
  <si>
    <t>FRANCISCO ALVES DE OLIVEIRA</t>
  </si>
  <si>
    <t>ELISETE GONCALVES S SOARES</t>
  </si>
  <si>
    <t>22015448-X</t>
  </si>
  <si>
    <t>EDNA VIANA DA GAMA</t>
  </si>
  <si>
    <t>IRMA RAYMUNDO</t>
  </si>
  <si>
    <t>MARLI PEREIRA DE SOUZA</t>
  </si>
  <si>
    <t>20084026-5</t>
  </si>
  <si>
    <t>GESSI APARECIDA B SILVA</t>
  </si>
  <si>
    <t>VERA LUCIA VIEIRA XAVIER</t>
  </si>
  <si>
    <t>16536170-0</t>
  </si>
  <si>
    <t>NEIDE FERNANDES DE OLIVIERA COSTA</t>
  </si>
  <si>
    <t>VALDIR CARDOSO</t>
  </si>
  <si>
    <t>MARIA HELENA DA COSTA</t>
  </si>
  <si>
    <t>7234991-8</t>
  </si>
  <si>
    <t>ALBERTO DONIZETTI C SOBRINHO</t>
  </si>
  <si>
    <t>12210225-3</t>
  </si>
  <si>
    <t>SELMA MARIA VIEIRA</t>
  </si>
  <si>
    <t>11796951-5</t>
  </si>
  <si>
    <t>MARIA CLAUDETE COSTA</t>
  </si>
  <si>
    <t>21950828-8</t>
  </si>
  <si>
    <t>REGINA HELENA LOPES</t>
  </si>
  <si>
    <t>10733817-8</t>
  </si>
  <si>
    <t>DIVINA PAIXAO DOS SANTOS LUIZ</t>
  </si>
  <si>
    <t>13278548-1</t>
  </si>
  <si>
    <t>GILMAR SERAFIM DA SILVA</t>
  </si>
  <si>
    <t>7649943-1</t>
  </si>
  <si>
    <t>ERENICE GOMES OLIVEIRA</t>
  </si>
  <si>
    <t>BENEDITA MARIA G JACINTO</t>
  </si>
  <si>
    <t>MARLI RIBEIRO DA SILVA BENTO</t>
  </si>
  <si>
    <t>CIBELE APARECIDA LEITE REIS</t>
  </si>
  <si>
    <t>16493437-6</t>
  </si>
  <si>
    <t>NORIVAL CRESTALVO MONDEVAIM</t>
  </si>
  <si>
    <t>RAQUEL ALVES DOS SANTOS SOUZA</t>
  </si>
  <si>
    <t>18450774-1</t>
  </si>
  <si>
    <t>JOSE BENEDITO SILVA</t>
  </si>
  <si>
    <t>ELIANA ENEZIA RAMOS</t>
  </si>
  <si>
    <t>13619063-7</t>
  </si>
  <si>
    <t>EDILSON ANIZIO DA SILVA</t>
  </si>
  <si>
    <t>11122083-X</t>
  </si>
  <si>
    <t>SANDRA REGINA BERNARDI</t>
  </si>
  <si>
    <t>15727461-5</t>
  </si>
  <si>
    <t>ADEMIR LUIZ DOS SANTOS</t>
  </si>
  <si>
    <t>LUNALVA DE OLIVEIRA</t>
  </si>
  <si>
    <t>23186182-5</t>
  </si>
  <si>
    <t>OLAVO BRASILIO DA SILVA</t>
  </si>
  <si>
    <t>LUCIMAR PEDRINA RIBEIRO</t>
  </si>
  <si>
    <t>ROBERTO CARLOS FURLANIS</t>
  </si>
  <si>
    <t>16160662-3</t>
  </si>
  <si>
    <t>MARIA ALICE DE SANTANA PAULA</t>
  </si>
  <si>
    <t>11801825-5</t>
  </si>
  <si>
    <t>LUIZ ANTONIO STURARO</t>
  </si>
  <si>
    <t>14678664-6</t>
  </si>
  <si>
    <t>EMILIO PENHA FILHO</t>
  </si>
  <si>
    <t>11796193-0</t>
  </si>
  <si>
    <t>SEVERINO BERNARDINO DE SENA</t>
  </si>
  <si>
    <t>24938139-4</t>
  </si>
  <si>
    <t>JEFFERSON MANZI</t>
  </si>
  <si>
    <t>29463679-1</t>
  </si>
  <si>
    <t>IRACEMA SANTOS</t>
  </si>
  <si>
    <t>MARIA FATIMA GONCALVES LIMA</t>
  </si>
  <si>
    <t>10280624-X</t>
  </si>
  <si>
    <t>RAIMUNDA NOBRE DE ALMEIDA</t>
  </si>
  <si>
    <t>19552201-1</t>
  </si>
  <si>
    <t>GENI DIAS MARIANO DE QUEIROZ</t>
  </si>
  <si>
    <t>16852500-8</t>
  </si>
  <si>
    <t>ALMOS CREPALDI FRANCISCO</t>
  </si>
  <si>
    <t>BENTO JOSE DA SILVA</t>
  </si>
  <si>
    <t>LAMARTINE R COSTA JUNIOR</t>
  </si>
  <si>
    <t>9731026-8</t>
  </si>
  <si>
    <t>JOSE MANOEL DE LIMA</t>
  </si>
  <si>
    <t>CLAUDIA MARANEZI LIMA</t>
  </si>
  <si>
    <t>15929822-2</t>
  </si>
  <si>
    <t>MARLI FIRMINO TENORIO</t>
  </si>
  <si>
    <t>JOSE LUIS FERREIRA FRANCA</t>
  </si>
  <si>
    <t>ROSIMEIRE GOMES PIMENTEL</t>
  </si>
  <si>
    <t>17471173-6</t>
  </si>
  <si>
    <t>JOSE ANTONIO QUIRINO DE LIMA</t>
  </si>
  <si>
    <t>34458722-8</t>
  </si>
  <si>
    <t>MARCO ANTONIO FERRAZ</t>
  </si>
  <si>
    <t>32940071-X</t>
  </si>
  <si>
    <t>MARIVALDO SALUSTIANO OLIVEIRA</t>
  </si>
  <si>
    <t>14388906-0</t>
  </si>
  <si>
    <t>MARIA FRANCISCA CORREA</t>
  </si>
  <si>
    <t>10318077-1</t>
  </si>
  <si>
    <t>CELIA REGINA SOARES TEIXEIRA</t>
  </si>
  <si>
    <t>MARIA MARTINS DA SILVA LIMA</t>
  </si>
  <si>
    <t>14244095-4</t>
  </si>
  <si>
    <t>MARCIA REGINA DA COSTA</t>
  </si>
  <si>
    <t>54885606-0</t>
  </si>
  <si>
    <t>RAIMUNDA EDCLEIDE DE OLIVEIRA</t>
  </si>
  <si>
    <t>20979090-8</t>
  </si>
  <si>
    <t>REGINALDO VICENTE DA SILVA</t>
  </si>
  <si>
    <t>26027322-3</t>
  </si>
  <si>
    <t>SANDRA REGINA TEIXEIRA DAVID</t>
  </si>
  <si>
    <t>21631489-6</t>
  </si>
  <si>
    <t>VALERIA APARECIDA MARIOTI</t>
  </si>
  <si>
    <t>14008721-7</t>
  </si>
  <si>
    <t>MARCIA DA SILVA</t>
  </si>
  <si>
    <t>21106765-9</t>
  </si>
  <si>
    <t>DALVA DA SILVA SOBRAL</t>
  </si>
  <si>
    <t>16913332-1</t>
  </si>
  <si>
    <t>SANDRA APARECIDA SILVA</t>
  </si>
  <si>
    <t>20467014-7</t>
  </si>
  <si>
    <t>KATIA CILENE OLIVEIRA SANTOS</t>
  </si>
  <si>
    <t>19956971-X</t>
  </si>
  <si>
    <t>CLAUDIO MARTINEZ</t>
  </si>
  <si>
    <t>MARIA JOANA DA CONCEICAO</t>
  </si>
  <si>
    <t>28156615-X</t>
  </si>
  <si>
    <t>DANIEL NESTOR MARTINS FRANCA</t>
  </si>
  <si>
    <t>33626838-5</t>
  </si>
  <si>
    <t>MARLENE ELIAS FELICIANO</t>
  </si>
  <si>
    <t>15401212-9</t>
  </si>
  <si>
    <t>MARIA JOSE PORTO</t>
  </si>
  <si>
    <t>11320746-3</t>
  </si>
  <si>
    <t>CLEIDE RIBEIRO SILVA RAMALHO</t>
  </si>
  <si>
    <t>17689120-1</t>
  </si>
  <si>
    <t>IVANETE SALDANHA DOS SANTOS</t>
  </si>
  <si>
    <t>18419559-7</t>
  </si>
  <si>
    <t>SELMA BERNARDES</t>
  </si>
  <si>
    <t>23305608-7</t>
  </si>
  <si>
    <t>ROSANA RODRIGUES</t>
  </si>
  <si>
    <t>23817920-5</t>
  </si>
  <si>
    <t>SILAS ALVES NOGUEIRA</t>
  </si>
  <si>
    <t>8093171-6</t>
  </si>
  <si>
    <t>ROSEMEIRE SANTOS DE MEDEIROS</t>
  </si>
  <si>
    <t>26664241-X</t>
  </si>
  <si>
    <t>NEIMAR ZOAR DONOLA</t>
  </si>
  <si>
    <t>24127673-1</t>
  </si>
  <si>
    <t>MARIA ZENETE MELO SALES MORAIS</t>
  </si>
  <si>
    <t>36813748-X</t>
  </si>
  <si>
    <t>LUCI CONCEICAO DE LIMA</t>
  </si>
  <si>
    <t>ORIDES ANTUNES DA S SAMPAIO</t>
  </si>
  <si>
    <t>7724778-4</t>
  </si>
  <si>
    <t>CARMELITA HENRIQUE SOARES</t>
  </si>
  <si>
    <t>MARIA DE LURDES PEREIRA</t>
  </si>
  <si>
    <t>12149160-2</t>
  </si>
  <si>
    <t>JOSE CARLOS PANE</t>
  </si>
  <si>
    <t>LUIZ ANTONIO DAVILLA</t>
  </si>
  <si>
    <t>14018697-9</t>
  </si>
  <si>
    <t>SEMIRAMIS DIAS R DE OLIVEIRA</t>
  </si>
  <si>
    <t>CESAR CAMPOS DOS SANTOS</t>
  </si>
  <si>
    <t>APARECIDO MENDES</t>
  </si>
  <si>
    <t>ROGERIO JOSE BRITO</t>
  </si>
  <si>
    <t>19731047-3</t>
  </si>
  <si>
    <t>ANA MARIA DA SILVA</t>
  </si>
  <si>
    <t>18588680-2</t>
  </si>
  <si>
    <t>MARISA NUNES DOS SANTOS</t>
  </si>
  <si>
    <t>35467834-6</t>
  </si>
  <si>
    <t>HAROLDO CARLOS DEFAVERE</t>
  </si>
  <si>
    <t>25425131-6</t>
  </si>
  <si>
    <t>REGINALDO FERREIRA MENDES</t>
  </si>
  <si>
    <t>ROSALVO ANTUNES SANTOS</t>
  </si>
  <si>
    <t>ALMIRA DE SOUSA BARROS VINCE</t>
  </si>
  <si>
    <t>ELIANA ROCHA LISBOA</t>
  </si>
  <si>
    <t>18969939-5</t>
  </si>
  <si>
    <t>VANUZA CARMO SILVA</t>
  </si>
  <si>
    <t>JAIME FERNANDES DE OLIVEIRA</t>
  </si>
  <si>
    <t>27091519-9</t>
  </si>
  <si>
    <t>SOLANGE MARIA SILVA DE FRANCA</t>
  </si>
  <si>
    <t>63245511-1</t>
  </si>
  <si>
    <t>TEREZINHA DE T DOS SANTOS</t>
  </si>
  <si>
    <t>SIRLEI GASQUES MOREIRA</t>
  </si>
  <si>
    <t>16932080-7</t>
  </si>
  <si>
    <t>ZILDA MARIA RESENDE</t>
  </si>
  <si>
    <t>38303404-8</t>
  </si>
  <si>
    <t>MARIA APARECIDA SOUZA SILVA</t>
  </si>
  <si>
    <t>18646330-3</t>
  </si>
  <si>
    <t>ANA GONCALVES FERREIRA</t>
  </si>
  <si>
    <t>20419447-7</t>
  </si>
  <si>
    <t>CLAUDETE DA SILVA MOURA</t>
  </si>
  <si>
    <t>LOURDES ROSA RABACHINI</t>
  </si>
  <si>
    <t>14997911-3</t>
  </si>
  <si>
    <t>APARECIDA PLACIDINA O LUCIANO</t>
  </si>
  <si>
    <t>9383327-1</t>
  </si>
  <si>
    <t>ALEXANDRE BARBOSA RODRIGUES</t>
  </si>
  <si>
    <t>23668634-3</t>
  </si>
  <si>
    <t>IVONE SOCORRO MENDES</t>
  </si>
  <si>
    <t>MARIA ELISABETE PEDRO</t>
  </si>
  <si>
    <t>CLOVIS ROBERTO FERREIRA</t>
  </si>
  <si>
    <t>17228941-5</t>
  </si>
  <si>
    <t>CLEUSA SALVADOR DA SILVA</t>
  </si>
  <si>
    <t>14169911-5</t>
  </si>
  <si>
    <t>OLINDA NUNES CAMPOS</t>
  </si>
  <si>
    <t>16654215-5</t>
  </si>
  <si>
    <t>MARIA LUZINEIDE R CACHATORI</t>
  </si>
  <si>
    <t>13960978-7</t>
  </si>
  <si>
    <t>NADIR DE JESUS ALVES</t>
  </si>
  <si>
    <t>MARIA ISILDINHA L LAURATO</t>
  </si>
  <si>
    <t>6933773-1</t>
  </si>
  <si>
    <t>JOSE ROBERTO DA SILVA</t>
  </si>
  <si>
    <t>RUBENS LOURENCO</t>
  </si>
  <si>
    <t>ROBERTO PEREIRA PAES</t>
  </si>
  <si>
    <t>14219211-9</t>
  </si>
  <si>
    <t>ANA ROSA PEREIRA DE SOUSA</t>
  </si>
  <si>
    <t>13306136-X</t>
  </si>
  <si>
    <t>HELIO FRANCISCO DE SANTANA</t>
  </si>
  <si>
    <t>MARTA HELENA DOS SANTOS</t>
  </si>
  <si>
    <t>38764163-4</t>
  </si>
  <si>
    <t>ENI GONCALVES DE DEUS</t>
  </si>
  <si>
    <t>16476323-5</t>
  </si>
  <si>
    <t>ANA MARIA CHAGAS</t>
  </si>
  <si>
    <t>SILVIA DE JESUS XAVIER</t>
  </si>
  <si>
    <t>CARLOS RENATO ANEQUINI KLEMP</t>
  </si>
  <si>
    <t>24347897-5</t>
  </si>
  <si>
    <t>DULCIMARA FERNANDA AMANCIO</t>
  </si>
  <si>
    <t>29532756-X</t>
  </si>
  <si>
    <t>DEVANIR APARECIDO MASSONE</t>
  </si>
  <si>
    <t>MARLENE PEREIRA</t>
  </si>
  <si>
    <t>6668348-8</t>
  </si>
  <si>
    <t>JANIO JOSE LIMA</t>
  </si>
  <si>
    <t>15103161-7</t>
  </si>
  <si>
    <t>NILVA BRITO DE OLIVEIRA</t>
  </si>
  <si>
    <t>27855266-3</t>
  </si>
  <si>
    <t>MARIA CRISTINA C FREITAS</t>
  </si>
  <si>
    <t>RITA DE CASSIA HELD DOS SANTOS</t>
  </si>
  <si>
    <t>19938648-1</t>
  </si>
  <si>
    <t>SANDRA CRISTINA DE PAULA</t>
  </si>
  <si>
    <t>MARIA APARECIDA SILVA DE PAULO</t>
  </si>
  <si>
    <t>8219144-X</t>
  </si>
  <si>
    <t>VALERIA RUIZ FIALHO</t>
  </si>
  <si>
    <t>18215900-0</t>
  </si>
  <si>
    <t>CRISTIANE DE ALMEIDA BRETONES</t>
  </si>
  <si>
    <t>13142162-1</t>
  </si>
  <si>
    <t>ELAINE APARECIDA DIAS DA SILVA</t>
  </si>
  <si>
    <t>18933797-7</t>
  </si>
  <si>
    <t>RENATA DE HOLANDA CAVALCANTE</t>
  </si>
  <si>
    <t>SILVANA DULCINEA J LANDGRAF</t>
  </si>
  <si>
    <t>20879763-4</t>
  </si>
  <si>
    <t>APARECIDA VANDERLI P OLIVEIRA</t>
  </si>
  <si>
    <t>18242948-9</t>
  </si>
  <si>
    <t>REGINA VIEIRA PEDRO</t>
  </si>
  <si>
    <t>17330855-7</t>
  </si>
  <si>
    <t>HILTON RAIMUNDO DOS SANTOS</t>
  </si>
  <si>
    <t>7427560-4</t>
  </si>
  <si>
    <t>JULIO JOSE MAZARO</t>
  </si>
  <si>
    <t>15355426-5</t>
  </si>
  <si>
    <t>CLAUDIO DA SILVA COSTA</t>
  </si>
  <si>
    <t>22557372-6</t>
  </si>
  <si>
    <t>MARIA APARECIDA P SOARES</t>
  </si>
  <si>
    <t>19611148-1</t>
  </si>
  <si>
    <t>SILVIA MARIA DOS SANTOS</t>
  </si>
  <si>
    <t>16432092-1</t>
  </si>
  <si>
    <t>DAVID DE ASSIS NOGUEIRA</t>
  </si>
  <si>
    <t>MARIA JOSE DE SOUSA LIMA</t>
  </si>
  <si>
    <t>54952284-0</t>
  </si>
  <si>
    <t>LUIZ CARLOS GODOY DA SILVA</t>
  </si>
  <si>
    <t>SONIA BARBOZA M RIBEIRO</t>
  </si>
  <si>
    <t>15165946-1</t>
  </si>
  <si>
    <t>JADIR DE JESUS SAMPAIO</t>
  </si>
  <si>
    <t>18183544-7</t>
  </si>
  <si>
    <t>DONIZETI TADEU VIEIRA</t>
  </si>
  <si>
    <t>JESUALDA BADOLATO AVELINO</t>
  </si>
  <si>
    <t>17836877-5</t>
  </si>
  <si>
    <t>MARIA APARECIDA B BARBATANO</t>
  </si>
  <si>
    <t>7929146-6</t>
  </si>
  <si>
    <t>SANDRA AP ASSIS DO CARMO</t>
  </si>
  <si>
    <t>HEITOR ANTONIO APARECIDO PERES</t>
  </si>
  <si>
    <t>MARIA JOSE GARCIA</t>
  </si>
  <si>
    <t>11307521-2</t>
  </si>
  <si>
    <t>ANA MARIA GUIMARAES VERISSIMO</t>
  </si>
  <si>
    <t>12406160-6</t>
  </si>
  <si>
    <t>JOSE VALDIR REGIO DA SILVA</t>
  </si>
  <si>
    <t>15597015-X</t>
  </si>
  <si>
    <t>SONIA SOUZA BERTO CABRAL</t>
  </si>
  <si>
    <t>18932290-1</t>
  </si>
  <si>
    <t>ANA LUIZA CATAI CORADELLO</t>
  </si>
  <si>
    <t>VANDERLICE APARECIDA MENDES</t>
  </si>
  <si>
    <t>13593289-0</t>
  </si>
  <si>
    <t>ANTONIO PIRES DE FREITAS NETO</t>
  </si>
  <si>
    <t>13751697-6</t>
  </si>
  <si>
    <t>ROBERTO GONCALVES DA ROCHA</t>
  </si>
  <si>
    <t>16937117-7</t>
  </si>
  <si>
    <t>IRIS PEREIRA DA SILVA C SOARES</t>
  </si>
  <si>
    <t>23716686-0</t>
  </si>
  <si>
    <t>PEDRO MENDONCA</t>
  </si>
  <si>
    <t>ALZENIR OLIVEIRA SILVA ALFERES</t>
  </si>
  <si>
    <t>20769789-9</t>
  </si>
  <si>
    <t>VANDERLEI PIRES DA SILVA</t>
  </si>
  <si>
    <t>LUCIA LUIZA PEREIRA</t>
  </si>
  <si>
    <t>19311621-2</t>
  </si>
  <si>
    <t>SIMONE PARIS</t>
  </si>
  <si>
    <t>IVONALDO PINHEIRO DA COSTA</t>
  </si>
  <si>
    <t>IVANILDE DOS SANTOS MOREIRA</t>
  </si>
  <si>
    <t>JONAS CORREA</t>
  </si>
  <si>
    <t>15941652-8</t>
  </si>
  <si>
    <t>JOAO BATISTA DIAS NARUSEVICIUS</t>
  </si>
  <si>
    <t>16771864-2</t>
  </si>
  <si>
    <t>DERILEIDE MARTINS</t>
  </si>
  <si>
    <t>MAURILIO FREITAS DE SOUSA</t>
  </si>
  <si>
    <t>19715591-1</t>
  </si>
  <si>
    <t>MARIO MARTINS DOS SANTOS</t>
  </si>
  <si>
    <t>MARIA ELIZA DOS REIS</t>
  </si>
  <si>
    <t>21804967-5</t>
  </si>
  <si>
    <t>CRISTIANE APARECIDA JACINTO</t>
  </si>
  <si>
    <t>23040020-6</t>
  </si>
  <si>
    <t>ROSANA APARECIDA B SANKOSKI</t>
  </si>
  <si>
    <t>JOSE NILDO ALVES DA SILVA</t>
  </si>
  <si>
    <t>28952222-5</t>
  </si>
  <si>
    <t>EMANUELA LUNA CARDOSO MOREIRA</t>
  </si>
  <si>
    <t>30133975-2</t>
  </si>
  <si>
    <t>JOSE LUIZ</t>
  </si>
  <si>
    <t>VERA LUCIA DO NASCIMENTO</t>
  </si>
  <si>
    <t>MARIA DA SILVA OLIVEIRA</t>
  </si>
  <si>
    <t>17874262-4</t>
  </si>
  <si>
    <t>LUZIA ANDRADE CARDOSO FERREIRA</t>
  </si>
  <si>
    <t>12360633-0</t>
  </si>
  <si>
    <t>ANAIDE BATISTA DOS SANTOS</t>
  </si>
  <si>
    <t>18685337-3</t>
  </si>
  <si>
    <t>LYNDON JOHNSON SILVA</t>
  </si>
  <si>
    <t>RONALD OLIVEIRA COSTA</t>
  </si>
  <si>
    <t>SANDRA REGINA MARTINS</t>
  </si>
  <si>
    <t>30080979-7</t>
  </si>
  <si>
    <t>RICARDO LUIS ANDRE</t>
  </si>
  <si>
    <t>24676675-X</t>
  </si>
  <si>
    <t>FABIO CORNELIO RIGITANO</t>
  </si>
  <si>
    <t>30188249-6</t>
  </si>
  <si>
    <t>ZILDA DA GRACA ALEIXO SIQUEIRA</t>
  </si>
  <si>
    <t>14477024-6</t>
  </si>
  <si>
    <t>NAIR DA COSTA LEITE</t>
  </si>
  <si>
    <t>SONIA MARIA GOMES DA SILVA</t>
  </si>
  <si>
    <t>SUELI NEIDE FERREIRA FRANCISCO</t>
  </si>
  <si>
    <t>21618147-1</t>
  </si>
  <si>
    <t>VANESSA MARTINS FERRO</t>
  </si>
  <si>
    <t>43612089-6</t>
  </si>
  <si>
    <t>JOSEFA MARIA DA SILVA SANTOS</t>
  </si>
  <si>
    <t>35416962-2</t>
  </si>
  <si>
    <t>ESTELA MARA ANASTACIO</t>
  </si>
  <si>
    <t>MANOEL JOSE DA SILVA</t>
  </si>
  <si>
    <t>22967281-4</t>
  </si>
  <si>
    <t>CECILIA DONIZETE DA SILVA</t>
  </si>
  <si>
    <t>26817556-1</t>
  </si>
  <si>
    <t>CRISTIANO RICARDO PARAIZO</t>
  </si>
  <si>
    <t>29098703-9</t>
  </si>
  <si>
    <t>ELZA APARECIDA S LOURENCO</t>
  </si>
  <si>
    <t>7143055-6</t>
  </si>
  <si>
    <t>IMARA VALERIA DA LUZ</t>
  </si>
  <si>
    <t>ANILTON APARECIDO LEITE</t>
  </si>
  <si>
    <t>9053749-X</t>
  </si>
  <si>
    <t>EDIVALDO ALVES PEREIRA</t>
  </si>
  <si>
    <t>20013352-4</t>
  </si>
  <si>
    <t>ELIENE DA SILVA DE FREITAS</t>
  </si>
  <si>
    <t>9603185-2</t>
  </si>
  <si>
    <t>SOLANGE APARECIDA M MOTOLO</t>
  </si>
  <si>
    <t>21919693-X</t>
  </si>
  <si>
    <t>ALBERTO LUIS BARRETO</t>
  </si>
  <si>
    <t>DULCINEIA SILVA FERREIRA</t>
  </si>
  <si>
    <t>ANA PAULA DOS SANTOS CELESTINO</t>
  </si>
  <si>
    <t>21709131-3</t>
  </si>
  <si>
    <t>FATIMA FIORAVANTE DE CASTRO</t>
  </si>
  <si>
    <t>ELZA APARECIDA DA GUARDA</t>
  </si>
  <si>
    <t>MARIA APARECIDA RUIZ</t>
  </si>
  <si>
    <t>6146033-3</t>
  </si>
  <si>
    <t>LUZIA CARVALHO LIMA</t>
  </si>
  <si>
    <t>GILMAR DE ARAUJO</t>
  </si>
  <si>
    <t>8228774-0</t>
  </si>
  <si>
    <t>NEUZA SOUZA SA</t>
  </si>
  <si>
    <t>VANDERLEI MELEIRO</t>
  </si>
  <si>
    <t>ANA MARIA FAUSTINA DE OLIVEIRA</t>
  </si>
  <si>
    <t>6955917-X</t>
  </si>
  <si>
    <t>MARIA DA PENHA CANALI ALVES</t>
  </si>
  <si>
    <t>8187115-6</t>
  </si>
  <si>
    <t>JOSE PAULO GOMES</t>
  </si>
  <si>
    <t>MARIA APARECIDA COSTA NEVES</t>
  </si>
  <si>
    <t>ALBERTINA FERNANDES A SILVA</t>
  </si>
  <si>
    <t>8108095-5</t>
  </si>
  <si>
    <t>CARLOS ALBERTO PAULINO</t>
  </si>
  <si>
    <t>9907861-2</t>
  </si>
  <si>
    <t>MARIA DE FATIMA DE MOURA</t>
  </si>
  <si>
    <t>MARISA GONCALVES MOSSIN</t>
  </si>
  <si>
    <t>7416834-4</t>
  </si>
  <si>
    <t>MARIA APARECIDA LIMA</t>
  </si>
  <si>
    <t>10197353-6</t>
  </si>
  <si>
    <t>JOSE GONCALVES RIBEIRO</t>
  </si>
  <si>
    <t>8850730-0</t>
  </si>
  <si>
    <t>ANATILDE MACEDO DE ARAUJO</t>
  </si>
  <si>
    <t>10139905-4</t>
  </si>
  <si>
    <t>NARCISO DE SOUZA</t>
  </si>
  <si>
    <t>ELIZABETH SIQUEIRA DE BARROS</t>
  </si>
  <si>
    <t>ALDO JOSE VALCACIO</t>
  </si>
  <si>
    <t>SUELI AUGUSTA DA SILVA</t>
  </si>
  <si>
    <t>SUELI APARECIDA FREITAS</t>
  </si>
  <si>
    <t>15338637-X</t>
  </si>
  <si>
    <t>8948123-9</t>
  </si>
  <si>
    <t>HELENA APARECIDA DO NASCIMENTO</t>
  </si>
  <si>
    <t>CELIA APARECIDA T GIRARDI</t>
  </si>
  <si>
    <t>11403944-6</t>
  </si>
  <si>
    <t>DEUSEDINO LACERDA TELES</t>
  </si>
  <si>
    <t>13374349-4</t>
  </si>
  <si>
    <t>MARIA DAS DORES N DOS SANTOS</t>
  </si>
  <si>
    <t>25459442-6</t>
  </si>
  <si>
    <t>MANOEL ACACIO JUSTICIA</t>
  </si>
  <si>
    <t>MARCIA JESUS R SILVEIRA</t>
  </si>
  <si>
    <t>NIVALDO LOBO</t>
  </si>
  <si>
    <t>SELMA REGINA SIMIONATTO C BOFF</t>
  </si>
  <si>
    <t>14930757-3</t>
  </si>
  <si>
    <t>DELMI BENTO MARTINS</t>
  </si>
  <si>
    <t>CRISTINA JOSEFA O CAVALCANTE</t>
  </si>
  <si>
    <t>REGINA MARIA CARLOS DE AGUIAR</t>
  </si>
  <si>
    <t>15238887-4</t>
  </si>
  <si>
    <t>JULIO CESAR BOVO</t>
  </si>
  <si>
    <t>14212480-1</t>
  </si>
  <si>
    <t>MANOEL JEFFERSON DE SOUZA</t>
  </si>
  <si>
    <t>VILMA DA SILVA</t>
  </si>
  <si>
    <t>16454503-7</t>
  </si>
  <si>
    <t>MEIRI MARCI DE ANDRADE</t>
  </si>
  <si>
    <t>VALTER ANTONIO DE ALMEIDA</t>
  </si>
  <si>
    <t>EDNA DE BRITO SILVEIRA</t>
  </si>
  <si>
    <t>OZORIO FERREIRA DO NASCIMENTO</t>
  </si>
  <si>
    <t>14367662-3</t>
  </si>
  <si>
    <t>ALONCIO PERFEITO VILETE</t>
  </si>
  <si>
    <t>15568536-3</t>
  </si>
  <si>
    <t>SUSY DE FATIMA AP MARQUES</t>
  </si>
  <si>
    <t>JOAO BATISTA DE OLIVEIRA</t>
  </si>
  <si>
    <t>15706059-7</t>
  </si>
  <si>
    <t>RAIMUNDA MOREIRA OLIVEIRA</t>
  </si>
  <si>
    <t>HELENA ANTONIO DA SILVA GOMEZ</t>
  </si>
  <si>
    <t>18536023-3</t>
  </si>
  <si>
    <t>WAGNER JOSE CUXINIER</t>
  </si>
  <si>
    <t>16599696-1</t>
  </si>
  <si>
    <t>ROSELI BONIFACIO PETRICCONE</t>
  </si>
  <si>
    <t>18882424-8</t>
  </si>
  <si>
    <t>RITA CASSIA RODRIGUES PESTANA</t>
  </si>
  <si>
    <t>JADILENE G C CORREA</t>
  </si>
  <si>
    <t>18606422-6</t>
  </si>
  <si>
    <t>VANIA BERNADETE LIMA CORREIA</t>
  </si>
  <si>
    <t>19409344-X</t>
  </si>
  <si>
    <t>CASSIO ANISIO MONTEIRO</t>
  </si>
  <si>
    <t>19481522-5</t>
  </si>
  <si>
    <t>ILDA MONTEIRO SILVA GUARDA</t>
  </si>
  <si>
    <t>25199586-0</t>
  </si>
  <si>
    <t>CLAYTON BORGES GARCIA</t>
  </si>
  <si>
    <t>ROSELI FELIZARDO SAMPAIO</t>
  </si>
  <si>
    <t>22719467-6</t>
  </si>
  <si>
    <t>SANDRA REGINA NASCIMENTO</t>
  </si>
  <si>
    <t>17434018-7</t>
  </si>
  <si>
    <t>GERSON ROGERIO DO PRADO</t>
  </si>
  <si>
    <t>21897307-X</t>
  </si>
  <si>
    <t>VERA LUCIA DE JESUS DOS SANTOS</t>
  </si>
  <si>
    <t>20186760-6</t>
  </si>
  <si>
    <t>NILTON DE OLIVEIRA SOUSA</t>
  </si>
  <si>
    <t>22192552-1</t>
  </si>
  <si>
    <t>MILTON CARLOS RIBEIRO</t>
  </si>
  <si>
    <t>21162926-1</t>
  </si>
  <si>
    <t>MARIA CRISTINA DA SILVA</t>
  </si>
  <si>
    <t>22126788-8</t>
  </si>
  <si>
    <t>GENILZA FERNANDES DA SILVA</t>
  </si>
  <si>
    <t>21332299-7</t>
  </si>
  <si>
    <t>EVERALDO AUGUSTO RODRIGUES</t>
  </si>
  <si>
    <t>25094362-1</t>
  </si>
  <si>
    <t>EMILSON GOMES DO COUTO</t>
  </si>
  <si>
    <t>20688384-5</t>
  </si>
  <si>
    <t>ROGERIO POTECHE PEREZ LOPES</t>
  </si>
  <si>
    <t>ROSANGELA A B NASCIMENTO</t>
  </si>
  <si>
    <t>23145726-1</t>
  </si>
  <si>
    <t>SOLANGE DA SILVA AMORIM</t>
  </si>
  <si>
    <t>23473580-6</t>
  </si>
  <si>
    <t>WILLIAM GONCALVES FERNANDES</t>
  </si>
  <si>
    <t>26460853-7</t>
  </si>
  <si>
    <t>ANA CLAUDIA SIMAO DUTRA</t>
  </si>
  <si>
    <t>23935979-3</t>
  </si>
  <si>
    <t>DIDSON DA SILVA FERREIRA</t>
  </si>
  <si>
    <t>25840426-7</t>
  </si>
  <si>
    <t>MARCIO APARECIDO MOTTA</t>
  </si>
  <si>
    <t>29081796-1</t>
  </si>
  <si>
    <t>ALICE ALVES DA SILVA</t>
  </si>
  <si>
    <t>32676105-6</t>
  </si>
  <si>
    <t>VERA LUCIA DE BAERE MODANO</t>
  </si>
  <si>
    <t>12408490-4</t>
  </si>
  <si>
    <t>ANTONIO CARLOS P CORDEIRO</t>
  </si>
  <si>
    <t>6682921-5</t>
  </si>
  <si>
    <t>JUSTO HUMBERTO PACHECO</t>
  </si>
  <si>
    <t>7458654-3</t>
  </si>
  <si>
    <t>JOSE DOS REIS MACHADO</t>
  </si>
  <si>
    <t>JOANA BRIGIDO DA COSTA MUNIZ</t>
  </si>
  <si>
    <t>21683127-1</t>
  </si>
  <si>
    <t>VALERIA APARECIDA DE SOUZA</t>
  </si>
  <si>
    <t>18173206-3</t>
  </si>
  <si>
    <t>FATIMA APARECIDA CLAUDIO</t>
  </si>
  <si>
    <t>18277189-1</t>
  </si>
  <si>
    <t>MARIA PIEDADE SERODIO NOVO</t>
  </si>
  <si>
    <t>MARCO ANTONIO G DE OLIVEIRA</t>
  </si>
  <si>
    <t>DALVA MARIA DA SILVA</t>
  </si>
  <si>
    <t>14446417-2</t>
  </si>
  <si>
    <t>MARIA ROSALINA COSTA F MACHADO</t>
  </si>
  <si>
    <t>30384630-6</t>
  </si>
  <si>
    <t>PERSIO CORREA FILHO</t>
  </si>
  <si>
    <t>15197070-1</t>
  </si>
  <si>
    <t>LILIAN ALVES ARAUJO CRUZ PORTO</t>
  </si>
  <si>
    <t>14455691-1</t>
  </si>
  <si>
    <t>ERONILDES DE ALMEIDA MOTA</t>
  </si>
  <si>
    <t>18463813-6</t>
  </si>
  <si>
    <t>CELSO ALVES CESAR</t>
  </si>
  <si>
    <t>22730744-6</t>
  </si>
  <si>
    <t>ANEDJA MOEMA ARAUJO LIRA</t>
  </si>
  <si>
    <t>36379416-5</t>
  </si>
  <si>
    <t>15782172-9</t>
  </si>
  <si>
    <t>MARIA BATISTA FEITOSA DA SILVA</t>
  </si>
  <si>
    <t>ELIANA MARIA DE JESUS</t>
  </si>
  <si>
    <t>ELIANA BATISTA</t>
  </si>
  <si>
    <t>23793443-7</t>
  </si>
  <si>
    <t>MARIA AUREA FERNANDES DE MELO</t>
  </si>
  <si>
    <t>CLEUSA DAS GRACAS SANTANA</t>
  </si>
  <si>
    <t>APARECIDA DE FATIMA M CARBELO</t>
  </si>
  <si>
    <t>10336523-0</t>
  </si>
  <si>
    <t>EDNA SCAPIN</t>
  </si>
  <si>
    <t>MARILDA CONDE DE SOUZA</t>
  </si>
  <si>
    <t>12470163-2</t>
  </si>
  <si>
    <t>VITORIA LUISA MUNIZ</t>
  </si>
  <si>
    <t>CELIA REBOLHO COLLI GENIZELLO</t>
  </si>
  <si>
    <t>ZULMIRA BEATRIZ MEDEIROS</t>
  </si>
  <si>
    <t>SANDRA PEREIRA SOUZA BARBOSA</t>
  </si>
  <si>
    <t>13667338-7</t>
  </si>
  <si>
    <t>VANDA AUGUSTA S DA SILVA</t>
  </si>
  <si>
    <t>JOSE CARLOS DOS SANTOS</t>
  </si>
  <si>
    <t>CELIA GURGEL DE SOUZA</t>
  </si>
  <si>
    <t>15864318-5</t>
  </si>
  <si>
    <t>NELCY KIRSANOFF</t>
  </si>
  <si>
    <t>MARIA DAS DORES M DE OLIVEIRA</t>
  </si>
  <si>
    <t>MARIA CRISTINA DE ARRUDA</t>
  </si>
  <si>
    <t>24102630-1</t>
  </si>
  <si>
    <t>MARIA PENHA JESUS OLIVEIRA</t>
  </si>
  <si>
    <t>35956027-1</t>
  </si>
  <si>
    <t>IVANIA SANTOS FERREIRA</t>
  </si>
  <si>
    <t>23722479-3</t>
  </si>
  <si>
    <t>JACQUES ROSSINI DE F CRUZ</t>
  </si>
  <si>
    <t>MARIA DE FATIMA TEIXEIRA RAMOS</t>
  </si>
  <si>
    <t>MARIA BERNADETE ALVES CARVALHO</t>
  </si>
  <si>
    <t>13226917-X</t>
  </si>
  <si>
    <t>CONCEICAO P DO CARMO OLIVEIRA</t>
  </si>
  <si>
    <t>WAGNER CABRAL MAGALHAES</t>
  </si>
  <si>
    <t>15531512-2</t>
  </si>
  <si>
    <t>SUELI PEREIRA SANTOS BATISTA</t>
  </si>
  <si>
    <t>19868935-4</t>
  </si>
  <si>
    <t>DEVANI ROSANGELE ROMAO SILVA</t>
  </si>
  <si>
    <t>18429518-X</t>
  </si>
  <si>
    <t>ZENILDA DIAS</t>
  </si>
  <si>
    <t>20855610-2</t>
  </si>
  <si>
    <t>MARCOS ANTONIO MARTINS</t>
  </si>
  <si>
    <t>13456576-9</t>
  </si>
  <si>
    <t>MAURO RODRIGUES CORREA</t>
  </si>
  <si>
    <t>25829422-X</t>
  </si>
  <si>
    <t>MARIA FREIRE BRITO DE SANTANA</t>
  </si>
  <si>
    <t>JOAO BATISTA FARIA</t>
  </si>
  <si>
    <t>19611959-5</t>
  </si>
  <si>
    <t>MARCIO DA SILVA SANTOS</t>
  </si>
  <si>
    <t>37731230-7</t>
  </si>
  <si>
    <t>LUCIA IVANIA SOARES PEREIRA</t>
  </si>
  <si>
    <t>25820551-9</t>
  </si>
  <si>
    <t>SANDRA HELENA LONGO DA SILVA</t>
  </si>
  <si>
    <t>6933842-5</t>
  </si>
  <si>
    <t>HELMA FERREIRA BARRETO</t>
  </si>
  <si>
    <t>MARIA DA SILVA DOS SANTOS</t>
  </si>
  <si>
    <t>12480152-3</t>
  </si>
  <si>
    <t>MARLI RENNO SANTOS G RIBEIRO</t>
  </si>
  <si>
    <t>REGINALDO CASTRO DA SILVA</t>
  </si>
  <si>
    <t>16883715-8</t>
  </si>
  <si>
    <t>MARCOS ANDRE CAMILO</t>
  </si>
  <si>
    <t>39937101-1</t>
  </si>
  <si>
    <t>SERGIO MARQUES FIGUEIRA</t>
  </si>
  <si>
    <t>14546758-2</t>
  </si>
  <si>
    <t>MARTA LEITE</t>
  </si>
  <si>
    <t>8186067-5</t>
  </si>
  <si>
    <t>IVANETE DE ARRUDA LAIOLA</t>
  </si>
  <si>
    <t>19336830-4</t>
  </si>
  <si>
    <t>SILVANA T BUENO SILVA</t>
  </si>
  <si>
    <t>RENATA CRISTINA ALVES</t>
  </si>
  <si>
    <t>JOANA DE OLIVEIRA SANTOS</t>
  </si>
  <si>
    <t>ANTONIA ELISABETH GUSMAO</t>
  </si>
  <si>
    <t>8691517-4</t>
  </si>
  <si>
    <t>CELIA PLATERO DOS SANTOS</t>
  </si>
  <si>
    <t>13980703-2</t>
  </si>
  <si>
    <t>JOSEFA AMARAL DA SILVA SANTOS</t>
  </si>
  <si>
    <t>36607180-4</t>
  </si>
  <si>
    <t>ADEMAR NOBILE RIBEIRO</t>
  </si>
  <si>
    <t>ADRIANO DA SILVA</t>
  </si>
  <si>
    <t>23227789-8</t>
  </si>
  <si>
    <t>MARIA NEUZA DOS SANTOS</t>
  </si>
  <si>
    <t>7204515-2</t>
  </si>
  <si>
    <t>JOAO ZAGO FILHO</t>
  </si>
  <si>
    <t>JOSE ANDRE HONORATO DA SILVA</t>
  </si>
  <si>
    <t>24584636-0</t>
  </si>
  <si>
    <t>JOSE HONORIO DE OLIVEIRA</t>
  </si>
  <si>
    <t>MARIA JOSE ROCHA ALMEIDA</t>
  </si>
  <si>
    <t>10679054-7</t>
  </si>
  <si>
    <t>MARLENE ROSA SANTOS ALVES</t>
  </si>
  <si>
    <t>22828425-9</t>
  </si>
  <si>
    <t>MARIA MOREIRA DE O INACIO</t>
  </si>
  <si>
    <t>SILMARA CRISTINA BARBOSA ALVES</t>
  </si>
  <si>
    <t>23055673-5</t>
  </si>
  <si>
    <t>AUGUSTO DE DEUS ROSA</t>
  </si>
  <si>
    <t>MARIA SEBASTIANA GRACAS SILVA</t>
  </si>
  <si>
    <t>SANDRA MARIA DE SOUSA</t>
  </si>
  <si>
    <t>35947050-6</t>
  </si>
  <si>
    <t>CELIA BARBOSA PEREIRA DA SILVA</t>
  </si>
  <si>
    <t>9580530-8</t>
  </si>
  <si>
    <t>SANDRA APARECIDA G FRANCO</t>
  </si>
  <si>
    <t>20321466-3</t>
  </si>
  <si>
    <t>CARLOS ROBERTO LIMA</t>
  </si>
  <si>
    <t>12680520-9</t>
  </si>
  <si>
    <t>SANDRA REGINA SILLA DE SOUZA</t>
  </si>
  <si>
    <t>NOVALTE ALVES DE SOUSA</t>
  </si>
  <si>
    <t>EDNA ANTONIA DELFINO OLIVEIRA</t>
  </si>
  <si>
    <t>18788126-1</t>
  </si>
  <si>
    <t>JANDIRA DUARTE DE BRITO AGUIAR</t>
  </si>
  <si>
    <t>17226557-5</t>
  </si>
  <si>
    <t>IRAQUITAN PINHEIRO DE MENDONCA</t>
  </si>
  <si>
    <t>14659738-2</t>
  </si>
  <si>
    <t>EDMILSON DE OLIVEIRA</t>
  </si>
  <si>
    <t>37814597-6</t>
  </si>
  <si>
    <t>GENILSON VIEIRA DE OLIVEIRA</t>
  </si>
  <si>
    <t>21107728-8</t>
  </si>
  <si>
    <t>SANDRA REGINA CORREIA PEDROSO</t>
  </si>
  <si>
    <t>17650825-9</t>
  </si>
  <si>
    <t>NEIDE JULIETA HERCOLINO</t>
  </si>
  <si>
    <t>TEREZA RODRIGUES TRINDADE</t>
  </si>
  <si>
    <t>18962352-4</t>
  </si>
  <si>
    <t>CINTIA DO NASCIMENTO</t>
  </si>
  <si>
    <t>27055155-4</t>
  </si>
  <si>
    <t>DILERMANDO BARBOSA DE MELLO</t>
  </si>
  <si>
    <t>MARIA DE FATIMA MARTINS SILVA</t>
  </si>
  <si>
    <t>EVA MARIA BATISTA MASCIA</t>
  </si>
  <si>
    <t>19299830-4</t>
  </si>
  <si>
    <t>MARCIA APARECIDA DA SILVA</t>
  </si>
  <si>
    <t>ELIZABETH APARECIDA COIMBRA</t>
  </si>
  <si>
    <t>NORIVAL LOURENZI</t>
  </si>
  <si>
    <t>4764641-X</t>
  </si>
  <si>
    <t>ANTONIA ANGELA DE ALMEIDA</t>
  </si>
  <si>
    <t>JOSEFA ELIZABETE O SILVA</t>
  </si>
  <si>
    <t>8563745-2</t>
  </si>
  <si>
    <t>AMELIA LOBO LONCAROVICH</t>
  </si>
  <si>
    <t>7164706-5</t>
  </si>
  <si>
    <t>OSCAR CAMILO DE SOUZA</t>
  </si>
  <si>
    <t>MARIA RIBEIRO DA SILVA</t>
  </si>
  <si>
    <t>16359632-3</t>
  </si>
  <si>
    <t>MARLI DA SILVA CARDOZO</t>
  </si>
  <si>
    <t>MARIA GRACAS NAZARESCO TONINHA</t>
  </si>
  <si>
    <t>5703320-1</t>
  </si>
  <si>
    <t>MARIA FATIMA DELL ARINGA</t>
  </si>
  <si>
    <t>6814681-4</t>
  </si>
  <si>
    <t>MARIA JOSE MARANGONI</t>
  </si>
  <si>
    <t>5804787-6</t>
  </si>
  <si>
    <t>MARIA APARECIDA S SOUZA</t>
  </si>
  <si>
    <t>MARIA DAS DORES OLIVEIRA FARIA</t>
  </si>
  <si>
    <t>ROSA MARIA COSTA DE SOUZA</t>
  </si>
  <si>
    <t>9715039-3</t>
  </si>
  <si>
    <t>MARIA IRENE PEREIRA RODRIGUES</t>
  </si>
  <si>
    <t>EVERTINA NAZARE G OLIVEIRA</t>
  </si>
  <si>
    <t>10151063-9</t>
  </si>
  <si>
    <t>PAULO RAPHAEL DE OLIVEIRA</t>
  </si>
  <si>
    <t>SUZY DE PAULA</t>
  </si>
  <si>
    <t>13779484-8</t>
  </si>
  <si>
    <t>LUIZ SIQUEIRA</t>
  </si>
  <si>
    <t>ILALIA ISABEL DA SILVA</t>
  </si>
  <si>
    <t>4677342-3</t>
  </si>
  <si>
    <t>MARIA MADALENA SANTOS RAFAEL</t>
  </si>
  <si>
    <t>5607652-6</t>
  </si>
  <si>
    <t>JANDIRA ROSA VICENCIO MORAL</t>
  </si>
  <si>
    <t>8274316-2</t>
  </si>
  <si>
    <t>MARIO DE SOUZA SILVA</t>
  </si>
  <si>
    <t>JAIME BENTO DE SOUZA</t>
  </si>
  <si>
    <t>NAIR PEREIRA</t>
  </si>
  <si>
    <t>27304247-6</t>
  </si>
  <si>
    <t>SILAS RODRIGUES BATISTA</t>
  </si>
  <si>
    <t>ONELIA HERNANDES PONTILHO</t>
  </si>
  <si>
    <t>13555802-5</t>
  </si>
  <si>
    <t>SEBASTIANA MARIA DE JESUS</t>
  </si>
  <si>
    <t>ADAO APARECIDO CARNEIRO</t>
  </si>
  <si>
    <t>7762588-2</t>
  </si>
  <si>
    <t>JOSE RUBENS PACAGNAN</t>
  </si>
  <si>
    <t>5838893-X</t>
  </si>
  <si>
    <t>JOSE LUIS RIBEIRO</t>
  </si>
  <si>
    <t>7618496-1</t>
  </si>
  <si>
    <t>ROSA JULIA BELOTI DA SILVA</t>
  </si>
  <si>
    <t>VERA LUCIA DO N DE OLIVEIRA</t>
  </si>
  <si>
    <t>SIDNEI SOUZA LORETTE SILVA</t>
  </si>
  <si>
    <t>6054844-7</t>
  </si>
  <si>
    <t>MARIA AMELIA DOMINGUES</t>
  </si>
  <si>
    <t>9900050-7</t>
  </si>
  <si>
    <t>JOAO ALVES DE SOUZA</t>
  </si>
  <si>
    <t>LUZIA MAXIMINO BELLOUBE</t>
  </si>
  <si>
    <t>15982984-7</t>
  </si>
  <si>
    <t>ANA MARIA DE SOUZA</t>
  </si>
  <si>
    <t>32171057-5</t>
  </si>
  <si>
    <t>SONIA REGINA CORREA</t>
  </si>
  <si>
    <t>EDNAIDE SILVA MARIANO</t>
  </si>
  <si>
    <t>18113573-5</t>
  </si>
  <si>
    <t>OSVALDO DE OLIVEIRA</t>
  </si>
  <si>
    <t>6845623-2</t>
  </si>
  <si>
    <t>MARIA NEUZA FIGUEIREDO CASTRO</t>
  </si>
  <si>
    <t>16225229-8</t>
  </si>
  <si>
    <t>MARIA LUCIA LIMA</t>
  </si>
  <si>
    <t>15299391-5</t>
  </si>
  <si>
    <t>BENEDITA GANSELLA DA ROCHA</t>
  </si>
  <si>
    <t>20758339-0</t>
  </si>
  <si>
    <t>BENEDITO ROBERTO DE LIMA</t>
  </si>
  <si>
    <t>5811779-9</t>
  </si>
  <si>
    <t>APARECIDA IZABEL P ZAMPAR</t>
  </si>
  <si>
    <t>9882439-9</t>
  </si>
  <si>
    <t>MARIA DO CARMO LIMA DOS SANTOS</t>
  </si>
  <si>
    <t>16378844-3</t>
  </si>
  <si>
    <t>MADALENA BATISTA DE ANDRADE</t>
  </si>
  <si>
    <t>9479717-1</t>
  </si>
  <si>
    <t>VALDETE MARIA DE SOUZA</t>
  </si>
  <si>
    <t>VERILDA FERREIRA VILELA</t>
  </si>
  <si>
    <t>JOSE GERALDO DA SILVA</t>
  </si>
  <si>
    <t>6335307-6</t>
  </si>
  <si>
    <t>LUIZ BORTULOTTI</t>
  </si>
  <si>
    <t>APARECIDA SONIA PEIXOTO</t>
  </si>
  <si>
    <t>20758972-0</t>
  </si>
  <si>
    <t>SUZETE MARIA GOMES</t>
  </si>
  <si>
    <t>5918068-7</t>
  </si>
  <si>
    <t>ROSEANE DO PRADO SANTOS</t>
  </si>
  <si>
    <t>CONCEICAO APARECIDA VALLIM</t>
  </si>
  <si>
    <t>7537518-7</t>
  </si>
  <si>
    <t>DARCI MONDEVAIN</t>
  </si>
  <si>
    <t>9548814-5</t>
  </si>
  <si>
    <t>ANA MARIA DE PAULA</t>
  </si>
  <si>
    <t>16653264-2</t>
  </si>
  <si>
    <t>IOLANDA MARIA CHAGAS FERNANDES</t>
  </si>
  <si>
    <t>JOAO GIMENEZ</t>
  </si>
  <si>
    <t>6679437-7</t>
  </si>
  <si>
    <t>LANA KATIA DOS SANTOS</t>
  </si>
  <si>
    <t>39403704-2</t>
  </si>
  <si>
    <t>EDSON PERUSO DA PAIXAO</t>
  </si>
  <si>
    <t>14551356-7</t>
  </si>
  <si>
    <t>NILSA ROSA MOLON</t>
  </si>
  <si>
    <t>13374438-3</t>
  </si>
  <si>
    <t>LUZIA DE LOURDES DA SILVA</t>
  </si>
  <si>
    <t>LEONICE FERREIRA</t>
  </si>
  <si>
    <t>6703156-0</t>
  </si>
  <si>
    <t>MARIA MARGARIDA A MEDEIROS</t>
  </si>
  <si>
    <t>JONES ROCHA</t>
  </si>
  <si>
    <t>7798853-X</t>
  </si>
  <si>
    <t>MARIA APARECIDA C OLIVEIRA</t>
  </si>
  <si>
    <t>6462512-6</t>
  </si>
  <si>
    <t>JOSE RODRIGUES DOS SANTOS</t>
  </si>
  <si>
    <t>SOLANGE DE FATIMA PAULINO</t>
  </si>
  <si>
    <t>11048058-2</t>
  </si>
  <si>
    <t>JOSE MARIA BARBOSA DA SILVA</t>
  </si>
  <si>
    <t>8208025-2</t>
  </si>
  <si>
    <t>VERA LUCIA FERNANDES</t>
  </si>
  <si>
    <t>7204140-7</t>
  </si>
  <si>
    <t>MARA LUCIA DA SILVA</t>
  </si>
  <si>
    <t>16991413-6</t>
  </si>
  <si>
    <t>PAULO AFONSO PEREIRA DA SILVA</t>
  </si>
  <si>
    <t>6296924-9</t>
  </si>
  <si>
    <t>LUIZ CARLOS GOMES DE SANTANA</t>
  </si>
  <si>
    <t>10979713-9</t>
  </si>
  <si>
    <t>ANGELA MARIA DE SANTANA</t>
  </si>
  <si>
    <t>26429325-3</t>
  </si>
  <si>
    <t>ELENITA FERREIRA LEITE</t>
  </si>
  <si>
    <t>FRANCISJANE ZEFERINA SHERRE</t>
  </si>
  <si>
    <t>ANA MARIA SALES ALVES</t>
  </si>
  <si>
    <t>14601638-5</t>
  </si>
  <si>
    <t>EDNA FRANCISCA DA SILVA</t>
  </si>
  <si>
    <t>ANTONIO CARLOS FLORIANO</t>
  </si>
  <si>
    <t>7228989-2</t>
  </si>
  <si>
    <t>JAIR AUGUSTO BONFIM</t>
  </si>
  <si>
    <t>13928125-3</t>
  </si>
  <si>
    <t>MARIA ROSA SILVA DE OLIVEIRA</t>
  </si>
  <si>
    <t>EMILIA MARGARIDA DE A SILVA</t>
  </si>
  <si>
    <t>15759554-7</t>
  </si>
  <si>
    <t>JOSE MAURO MARQUES DOS SANTOS</t>
  </si>
  <si>
    <t>10710893-8</t>
  </si>
  <si>
    <t>INES CORDEIRO DA SILVA</t>
  </si>
  <si>
    <t>CREUSA FATIMA DE MELLO</t>
  </si>
  <si>
    <t>MARLENE PINEIS DE ARAUJO</t>
  </si>
  <si>
    <t>MARIA JOSE ALEXANDRE</t>
  </si>
  <si>
    <t>8397617-6</t>
  </si>
  <si>
    <t>TEREZINHA PINHEIRO SILVA</t>
  </si>
  <si>
    <t>11784511-5</t>
  </si>
  <si>
    <t>MARIA VILANOVA RODRIGUES</t>
  </si>
  <si>
    <t>17336673-9</t>
  </si>
  <si>
    <t>ROSINA DOS SANTOS FERREIRA</t>
  </si>
  <si>
    <t>13411075-4</t>
  </si>
  <si>
    <t>MARIA DE FATIMA DE A SILVA</t>
  </si>
  <si>
    <t>EUSA DE OLIVEIRA FONSECA</t>
  </si>
  <si>
    <t>8630737-X</t>
  </si>
  <si>
    <t>CICERO ZACARIAS DA SILVA</t>
  </si>
  <si>
    <t>8082924-7</t>
  </si>
  <si>
    <t>TANIA MARA KAFKA CAIXETA</t>
  </si>
  <si>
    <t>12230900-5</t>
  </si>
  <si>
    <t>JOAO LUIS DA ROSA</t>
  </si>
  <si>
    <t>14892614-9</t>
  </si>
  <si>
    <t>MARIA REINACY SENA</t>
  </si>
  <si>
    <t>36686781-7</t>
  </si>
  <si>
    <t>MARIA FRANCISCA DOS SANTOS</t>
  </si>
  <si>
    <t>8115226-7</t>
  </si>
  <si>
    <t>MARIA SEVERINA FERREIRA</t>
  </si>
  <si>
    <t>6649074-1</t>
  </si>
  <si>
    <t>NELSON CANDIDO ESQUERDO</t>
  </si>
  <si>
    <t>11972029-2</t>
  </si>
  <si>
    <t>ANIZETE DOS S SALCEDO LOPES</t>
  </si>
  <si>
    <t>VERA LUCIA DA SILVA LIMA</t>
  </si>
  <si>
    <t>12213115-0</t>
  </si>
  <si>
    <t>MARIA JOSE SILVA PEDREIRA</t>
  </si>
  <si>
    <t>17446733-3</t>
  </si>
  <si>
    <t>SUELY MARIA DOS SANTOS LOPES</t>
  </si>
  <si>
    <t>9112309-4</t>
  </si>
  <si>
    <t>EVANILDA ROSA DOS SANTOS</t>
  </si>
  <si>
    <t>MARLENE MARIA DE LIMA</t>
  </si>
  <si>
    <t>12743442-2</t>
  </si>
  <si>
    <t>REGINA CELIA CARNEIRO</t>
  </si>
  <si>
    <t>24668202-4</t>
  </si>
  <si>
    <t>ZILAH FERREIRA DA SILVA MACCIO</t>
  </si>
  <si>
    <t>FRANCISCO FERNANDES DE SOUSA</t>
  </si>
  <si>
    <t>TERESA DONIZETTI VITORIANO</t>
  </si>
  <si>
    <t>14063110-0</t>
  </si>
  <si>
    <t>SONIA APARECIDA LOPES VARANDAS</t>
  </si>
  <si>
    <t>9902984-4</t>
  </si>
  <si>
    <t>MARIA JOSE DOS SANTOS</t>
  </si>
  <si>
    <t>16839639-7</t>
  </si>
  <si>
    <t>ANTONIO JOSE PAGANINI</t>
  </si>
  <si>
    <t>8552852-3</t>
  </si>
  <si>
    <t>ROBERTO TALACIMO</t>
  </si>
  <si>
    <t>EDNA BENEDITA SOUZA</t>
  </si>
  <si>
    <t>10362566-5</t>
  </si>
  <si>
    <t>MARCIO RODRIGUES</t>
  </si>
  <si>
    <t>9054636-2</t>
  </si>
  <si>
    <t>MARTA DE JESUS</t>
  </si>
  <si>
    <t>35723316-5</t>
  </si>
  <si>
    <t>ESMERALDA DE FATIMA T SILVERIO</t>
  </si>
  <si>
    <t>21537692-4</t>
  </si>
  <si>
    <t>DIRCE AP MACHADO RODRIGUES</t>
  </si>
  <si>
    <t>23725538-8</t>
  </si>
  <si>
    <t>ADELINA GOMES DE SOUSA</t>
  </si>
  <si>
    <t>ANA ROSA DA COSTA TAVARES</t>
  </si>
  <si>
    <t>23228097-6</t>
  </si>
  <si>
    <t>MARIA VILMA DOS SANTOS</t>
  </si>
  <si>
    <t>11363839-5</t>
  </si>
  <si>
    <t>RUBENS GARCIA</t>
  </si>
  <si>
    <t>9825250-1</t>
  </si>
  <si>
    <t>GENI APARECIDA BRAZIL</t>
  </si>
  <si>
    <t>27974744-5</t>
  </si>
  <si>
    <t>APARECIDA FATIMA PADOVAN SOUZA</t>
  </si>
  <si>
    <t>9690122-6</t>
  </si>
  <si>
    <t>ELIEZER DA SILVA</t>
  </si>
  <si>
    <t>7579314-3</t>
  </si>
  <si>
    <t>MARLI DE SOUZA</t>
  </si>
  <si>
    <t>16943628-7</t>
  </si>
  <si>
    <t>MIRIAM CABRAL</t>
  </si>
  <si>
    <t>7504418-3</t>
  </si>
  <si>
    <t>LUZINETE DA SILVA</t>
  </si>
  <si>
    <t>MARIA APARECIDA R GOMES</t>
  </si>
  <si>
    <t>ALAIDE DONILIA DE SOUZA</t>
  </si>
  <si>
    <t>21464592-7</t>
  </si>
  <si>
    <t>EDNA MARIA DA SILVA TAVARES</t>
  </si>
  <si>
    <t>11402947-7</t>
  </si>
  <si>
    <t>ANGELA MARIA CARDOSO F GARCIA</t>
  </si>
  <si>
    <t>9235966-8</t>
  </si>
  <si>
    <t>SONIA APARECIDA DELLAMUTA</t>
  </si>
  <si>
    <t>23543504-1</t>
  </si>
  <si>
    <t>HELIO EMIDIO FELISBERTO</t>
  </si>
  <si>
    <t>MARIA AMELIA SANTOS PEREIRA</t>
  </si>
  <si>
    <t>11059223-2</t>
  </si>
  <si>
    <t>LOURDES BARBOSA DE SOUZA</t>
  </si>
  <si>
    <t>25625383-3</t>
  </si>
  <si>
    <t>PALMIRA APARECIDA DA SILVA</t>
  </si>
  <si>
    <t>14950644-2</t>
  </si>
  <si>
    <t>MARIA PENHA NASCIMENTO SILVA</t>
  </si>
  <si>
    <t>11605303-3</t>
  </si>
  <si>
    <t>NEIDE DA SILVA NASCIMENTO</t>
  </si>
  <si>
    <t>14657006-6</t>
  </si>
  <si>
    <t>MARLENE CARVALHO NUNES COSTA</t>
  </si>
  <si>
    <t>10197256-8</t>
  </si>
  <si>
    <t>JOAO MARCOS PINTO</t>
  </si>
  <si>
    <t>CINARA GOMES FIGUEIREDO CARMO</t>
  </si>
  <si>
    <t>OSVALDO GOMES JARDIM</t>
  </si>
  <si>
    <t>LACINEY MILHOMEM GONCALVES</t>
  </si>
  <si>
    <t>MARIA JOSE VAZ BASTOS</t>
  </si>
  <si>
    <t>14444450-1</t>
  </si>
  <si>
    <t>IOLDORY D AVILLA GONC JUNIOR</t>
  </si>
  <si>
    <t>LUIZ ANTONIO CARNEIRO MOUTINHO</t>
  </si>
  <si>
    <t>MARILSA APARECIDA VILELLA</t>
  </si>
  <si>
    <t>15814283-4</t>
  </si>
  <si>
    <t>CLARICE DO CARMO E XIMENES</t>
  </si>
  <si>
    <t>10907344-7</t>
  </si>
  <si>
    <t>JOAO CORREA MACHADO</t>
  </si>
  <si>
    <t>TEREZA LUCIA STAVARE LEAL</t>
  </si>
  <si>
    <t>11179877-2</t>
  </si>
  <si>
    <t>JOAO APARECIDO LOURENCO</t>
  </si>
  <si>
    <t>13809269-2</t>
  </si>
  <si>
    <t>MARIA IZABEL DOS SANTOS</t>
  </si>
  <si>
    <t>12151307-5</t>
  </si>
  <si>
    <t>RAIMUNDO JOSE DA SILVA</t>
  </si>
  <si>
    <t>FRANCILENE PEREIRA CEZAR</t>
  </si>
  <si>
    <t>11278095-7</t>
  </si>
  <si>
    <t>FATIMA REGINA DA SILVA CARLOS</t>
  </si>
  <si>
    <t>13819647-3</t>
  </si>
  <si>
    <t>AIRTON ARAUJO DA SILVA</t>
  </si>
  <si>
    <t>12620283-7</t>
  </si>
  <si>
    <t>ANTONIO PROSPERO SOUZA FILHO</t>
  </si>
  <si>
    <t>12448963-1</t>
  </si>
  <si>
    <t>ANTONIO PEREIRA FILHO</t>
  </si>
  <si>
    <t>10365464-1</t>
  </si>
  <si>
    <t>BENTO ALVES DE LIMA</t>
  </si>
  <si>
    <t>16784986-4</t>
  </si>
  <si>
    <t>SALUA DOS REIS SILVA</t>
  </si>
  <si>
    <t>11495940-7</t>
  </si>
  <si>
    <t>APARECIDA FATIMA MATTA SILVA</t>
  </si>
  <si>
    <t>10331709-0</t>
  </si>
  <si>
    <t>ROSA MARIA MUNIZ</t>
  </si>
  <si>
    <t>MARTA DEODATO</t>
  </si>
  <si>
    <t>12845173-7</t>
  </si>
  <si>
    <t>ERIVALMIRA FLORES MARTINS</t>
  </si>
  <si>
    <t>10761486-8</t>
  </si>
  <si>
    <t>VALDIR PEDROZO</t>
  </si>
  <si>
    <t>APARECIDA VINCIGUERA</t>
  </si>
  <si>
    <t>MARIA DE FATIMA LIMA DA SILVA</t>
  </si>
  <si>
    <t>50059196-9</t>
  </si>
  <si>
    <t>JANETE SILVA HERNANDEZ</t>
  </si>
  <si>
    <t>MARIA LUCIA GOMES C NASCIMENTO</t>
  </si>
  <si>
    <t>22429920-7</t>
  </si>
  <si>
    <t>EURIDES MARIA DOS SANTOS</t>
  </si>
  <si>
    <t>18646568-3</t>
  </si>
  <si>
    <t>JOSE APARECIDO BUCCI</t>
  </si>
  <si>
    <t>2019335-2</t>
  </si>
  <si>
    <t>WALDYSA RODRIGUES B SILVA</t>
  </si>
  <si>
    <t>54197484-1</t>
  </si>
  <si>
    <t>MARCIA REGINA NOGUEIRA DIAS</t>
  </si>
  <si>
    <t>12467764-2</t>
  </si>
  <si>
    <t>ZOLAIR LONGO PIRES</t>
  </si>
  <si>
    <t>SERGIO CARLOS GOMES</t>
  </si>
  <si>
    <t>RENATA DARIA BACK BASTOS</t>
  </si>
  <si>
    <t>13051161-4</t>
  </si>
  <si>
    <t>MARIA DO SOCORRO SILVA</t>
  </si>
  <si>
    <t>17264658-3</t>
  </si>
  <si>
    <t>JOSE CARLOS ALVES DE SOUZA</t>
  </si>
  <si>
    <t>ZELIA DIAS DA SILVA DE FREITAS</t>
  </si>
  <si>
    <t>10435298-X</t>
  </si>
  <si>
    <t>LUCIA BARBOSA DA SILVA</t>
  </si>
  <si>
    <t>35470192-7</t>
  </si>
  <si>
    <t>MARIA LUCIA VIDAL</t>
  </si>
  <si>
    <t>60305720-2</t>
  </si>
  <si>
    <t>GILSON GONCALVES</t>
  </si>
  <si>
    <t>13355075-8</t>
  </si>
  <si>
    <t>MAURICIA DA SILVA</t>
  </si>
  <si>
    <t>14729278-5</t>
  </si>
  <si>
    <t>LUSIA DE FATIMA TOBIAS</t>
  </si>
  <si>
    <t>EDITH DE FREITAS SEVERINO</t>
  </si>
  <si>
    <t>8301884-0</t>
  </si>
  <si>
    <t>ILMA ALVES DE SOUZA</t>
  </si>
  <si>
    <t>SANDRA REGINA HONORIO</t>
  </si>
  <si>
    <t>MARCIA MAISA DA SILVA</t>
  </si>
  <si>
    <t>13648653-8</t>
  </si>
  <si>
    <t>MARILENE ARRUDA</t>
  </si>
  <si>
    <t>18549431-6</t>
  </si>
  <si>
    <t>CLEUSA DOS SANTOS VENANCIO</t>
  </si>
  <si>
    <t>20534877-4</t>
  </si>
  <si>
    <t>EDUARDO ALVES DE OLIVEIRA</t>
  </si>
  <si>
    <t>11206764-5</t>
  </si>
  <si>
    <t>ELIZABETH AUBIN GOMES</t>
  </si>
  <si>
    <t>DULCINEIA FELIPE DE SOUZA</t>
  </si>
  <si>
    <t>20187370-9</t>
  </si>
  <si>
    <t>VALDIR VALEZIO</t>
  </si>
  <si>
    <t>11296953-7</t>
  </si>
  <si>
    <t>SOLANGE DE FATIMA L DA SILVA</t>
  </si>
  <si>
    <t>12234878-3</t>
  </si>
  <si>
    <t>OTILIA HILARIO DE ALMEIDA</t>
  </si>
  <si>
    <t>17214152-7</t>
  </si>
  <si>
    <t>SEVERINO FERNANDES FILHO</t>
  </si>
  <si>
    <t>M1209888</t>
  </si>
  <si>
    <t>ADEMIR SEBASTIAO ALVES</t>
  </si>
  <si>
    <t>MARIA ISABEL SIMOES BATISTA</t>
  </si>
  <si>
    <t>11354347-5</t>
  </si>
  <si>
    <t>DORALICE MEDEIROS TEIXEIRA</t>
  </si>
  <si>
    <t>22399336-0</t>
  </si>
  <si>
    <t>EDNA APARECIDA DIAS DE SILVA</t>
  </si>
  <si>
    <t>16493199-5</t>
  </si>
  <si>
    <t>JUAREZ ROSA ROMAO</t>
  </si>
  <si>
    <t>NEIDE APARECIDA DOS SANTOS</t>
  </si>
  <si>
    <t>ROMILTON ALMEIDA RIOS</t>
  </si>
  <si>
    <t>15864180-2</t>
  </si>
  <si>
    <t>JOSE ROBERTO QUERINO LUZ</t>
  </si>
  <si>
    <t>PAULO SERGIO OLIVEIRA ALMEIDA</t>
  </si>
  <si>
    <t>13461855-5</t>
  </si>
  <si>
    <t>AMAURY VASCONCELOS POLICARPO</t>
  </si>
  <si>
    <t>12371223-3</t>
  </si>
  <si>
    <t>EDNA PEREIRA IVO</t>
  </si>
  <si>
    <t>MARIA DE CARVALHO</t>
  </si>
  <si>
    <t>ROSEMEIRE DOMINGOS GONTIJO</t>
  </si>
  <si>
    <t>12727068-1</t>
  </si>
  <si>
    <t>MARIA APARECIDA DOS REIS</t>
  </si>
  <si>
    <t>FRANCISCO RIVAS RODRIGUES</t>
  </si>
  <si>
    <t>JOSE ROSA ESTEVES</t>
  </si>
  <si>
    <t>12151332-4</t>
  </si>
  <si>
    <t>MARIA BATISTA CAMILLO</t>
  </si>
  <si>
    <t>36329902-6</t>
  </si>
  <si>
    <t>ROSELI FERREIRA CORREA</t>
  </si>
  <si>
    <t>9212539-6</t>
  </si>
  <si>
    <t>APARECIDA MENOZZI DE LIMA</t>
  </si>
  <si>
    <t>13331798-5</t>
  </si>
  <si>
    <t>SONIA MARIA LEITE DE OLIVEIRA</t>
  </si>
  <si>
    <t>11552879-9</t>
  </si>
  <si>
    <t>JOCELY COSTA BUENO DA SILVA</t>
  </si>
  <si>
    <t>VILMA AP MAYER DE OLIVEIRA</t>
  </si>
  <si>
    <t>12619593-6</t>
  </si>
  <si>
    <t>MARIA DE LOURDES RUIZ OLIVEIRA</t>
  </si>
  <si>
    <t>12533492-8</t>
  </si>
  <si>
    <t>ROSA CRISTINA BRUGNARA</t>
  </si>
  <si>
    <t>18664396-2</t>
  </si>
  <si>
    <t>SIRLEI GERONIMO DE ALMEIDA</t>
  </si>
  <si>
    <t>EVANDRO RISSI</t>
  </si>
  <si>
    <t>7692963-2</t>
  </si>
  <si>
    <t>VERA LUCIA DE ARAUJO FERRAZ</t>
  </si>
  <si>
    <t>8969847-2</t>
  </si>
  <si>
    <t>FATIMA APARECIDA M SIQUEIRA</t>
  </si>
  <si>
    <t>12660282-7</t>
  </si>
  <si>
    <t>CELITA DE FATIMA SANTOS</t>
  </si>
  <si>
    <t>7704074-0</t>
  </si>
  <si>
    <t>IVAN BATISTA SANTANA</t>
  </si>
  <si>
    <t>ALFREDO MOTTA</t>
  </si>
  <si>
    <t>15677483-5</t>
  </si>
  <si>
    <t>CLAUDOMIRO OLIVEIRA SANTOS</t>
  </si>
  <si>
    <t>23637720-6</t>
  </si>
  <si>
    <t>DARCIO MIGUEL MACHADO</t>
  </si>
  <si>
    <t>MARIA JOSE R S PINHEIRO</t>
  </si>
  <si>
    <t>16504456-1</t>
  </si>
  <si>
    <t>DORACI DE SOUZA ALVACETE</t>
  </si>
  <si>
    <t>14444600-5</t>
  </si>
  <si>
    <t>FRANCISCO HILTON C SOBRINHO</t>
  </si>
  <si>
    <t>14363075-1</t>
  </si>
  <si>
    <t>NADJAIL DA SILVA</t>
  </si>
  <si>
    <t>18962840-6</t>
  </si>
  <si>
    <t>ISABEL APARECIDA M RODRIGUES</t>
  </si>
  <si>
    <t>ANTONIO LISBOA DE PAULA</t>
  </si>
  <si>
    <t>ANTONIO VANDERLEI DOS SANTOS</t>
  </si>
  <si>
    <t>ELENICE MARIA DE SOUZA</t>
  </si>
  <si>
    <t>9352314-2</t>
  </si>
  <si>
    <t>ARLENE MARIA DA SILVA FERREIRA</t>
  </si>
  <si>
    <t>21707759-6</t>
  </si>
  <si>
    <t>DARILIO JOSE DA SILVA</t>
  </si>
  <si>
    <t>ELIETE COSMO BARCELOS ROJO</t>
  </si>
  <si>
    <t>21635672-6</t>
  </si>
  <si>
    <t>SONIA MARIA PAULA TOLEDO SILVA</t>
  </si>
  <si>
    <t>19304988-0</t>
  </si>
  <si>
    <t>SEBASTIAO BRAZ DA SILVA</t>
  </si>
  <si>
    <t>MARIA LUCIA DOS SANTOS LOPES</t>
  </si>
  <si>
    <t>13863106-2</t>
  </si>
  <si>
    <t>MARIA RITA PANDOLFI SILVA</t>
  </si>
  <si>
    <t>17079189-0</t>
  </si>
  <si>
    <t>APARECIDA PAGLIACCIO</t>
  </si>
  <si>
    <t>10515506-8</t>
  </si>
  <si>
    <t>TIONILA PEREIRA FIGUEIREDO</t>
  </si>
  <si>
    <t>ANDRE LUIZ HOLMO VILLELA</t>
  </si>
  <si>
    <t>12817164-9</t>
  </si>
  <si>
    <t>ESMERALDO DE CAMARGO</t>
  </si>
  <si>
    <t>11617957-0</t>
  </si>
  <si>
    <t>ELZA DOS SANTOS</t>
  </si>
  <si>
    <t>11730816-X</t>
  </si>
  <si>
    <t>OLINDA DE MENDONCA BISPO</t>
  </si>
  <si>
    <t>14022232-7</t>
  </si>
  <si>
    <t>HELIO FELIPE DE CARVALHO</t>
  </si>
  <si>
    <t>ANTONIO HENRIQUE DE FARIA</t>
  </si>
  <si>
    <t>15770893-7</t>
  </si>
  <si>
    <t>ERONETE RODRIGUES DOS SANTOS</t>
  </si>
  <si>
    <t>17338681-7</t>
  </si>
  <si>
    <t>MARCIO OLIMPIO BEZERRA</t>
  </si>
  <si>
    <t>JOSE ROBERTO PEREIRA</t>
  </si>
  <si>
    <t>14025231-9</t>
  </si>
  <si>
    <t>ELAIA PINHEIRO DO AMARAL DIAS</t>
  </si>
  <si>
    <t>24753352-X</t>
  </si>
  <si>
    <t>JOSE GILBERTO CREFT</t>
  </si>
  <si>
    <t>IRENE APARECIDA BORGES ROSA</t>
  </si>
  <si>
    <t>CARMEM DE MELO CARRASCO</t>
  </si>
  <si>
    <t>14339277-3</t>
  </si>
  <si>
    <t>APARECIDA GOMES DOS SANTOS</t>
  </si>
  <si>
    <t>14475627-4</t>
  </si>
  <si>
    <t>MARIA JOSE DE SOUZA</t>
  </si>
  <si>
    <t>15637146-7</t>
  </si>
  <si>
    <t>MARGARIDA BARBOSA LIMA PRIMO</t>
  </si>
  <si>
    <t>12713004-4</t>
  </si>
  <si>
    <t>EDMILSON PALASON</t>
  </si>
  <si>
    <t>13724019-3</t>
  </si>
  <si>
    <t>MARIA ESPIRITO SANTO SAO JOSE</t>
  </si>
  <si>
    <t>54453313-6</t>
  </si>
  <si>
    <t>MARIA DAS GRACAS LIRA DA SILVA</t>
  </si>
  <si>
    <t>15363593-9</t>
  </si>
  <si>
    <t>VILMA ANTUNES FERNANDES</t>
  </si>
  <si>
    <t>JOSE ANTONIO ALVACETE</t>
  </si>
  <si>
    <t>14055640-0</t>
  </si>
  <si>
    <t>MARLENI FATIMA GALIATTO</t>
  </si>
  <si>
    <t>EURIPEDES RAIMUNDO DE SILVA</t>
  </si>
  <si>
    <t>20419395-3</t>
  </si>
  <si>
    <t>EDGAR SEVERINO RIBEIRO SILVA</t>
  </si>
  <si>
    <t>16224769-2</t>
  </si>
  <si>
    <t>ANA MARIA CAXIAS</t>
  </si>
  <si>
    <t>ANTONIA APARECIDA DE SOUZA POI</t>
  </si>
  <si>
    <t>13778711-X</t>
  </si>
  <si>
    <t>MARCO AURELIO PERNA</t>
  </si>
  <si>
    <t>MARLINA MORBECK SAKITA</t>
  </si>
  <si>
    <t>15100669-6</t>
  </si>
  <si>
    <t>OLGA JOSE DOS SANTOS</t>
  </si>
  <si>
    <t>IVANA CORREIA DA SILVA</t>
  </si>
  <si>
    <t>9850826-X</t>
  </si>
  <si>
    <t>SUELI TACAO DOS SANTOS</t>
  </si>
  <si>
    <t>13989710-0</t>
  </si>
  <si>
    <t>LUIZ FERRAZ</t>
  </si>
  <si>
    <t>13811567-9</t>
  </si>
  <si>
    <t>SERGIO ANTONIO HONORIO</t>
  </si>
  <si>
    <t>15969838-8</t>
  </si>
  <si>
    <t>FRANCISCO JOSE DOS SANTOS</t>
  </si>
  <si>
    <t>APARECIDA ELISABETE BARRADO</t>
  </si>
  <si>
    <t>15644761-7</t>
  </si>
  <si>
    <t>MARIA ELIZABETE GAZOLI BORGES</t>
  </si>
  <si>
    <t>9146358-0</t>
  </si>
  <si>
    <t>RAIMUNDO RODRIGUES DA SILVA</t>
  </si>
  <si>
    <t>23639057-0</t>
  </si>
  <si>
    <t>VANILDA MARIA DA SILVA</t>
  </si>
  <si>
    <t>14154869-1</t>
  </si>
  <si>
    <t>IVANI GARGARO</t>
  </si>
  <si>
    <t>JORGE SILVA SANTOS</t>
  </si>
  <si>
    <t>15678925-5</t>
  </si>
  <si>
    <t>ROSANGELA COSTA C CASTRO</t>
  </si>
  <si>
    <t>14286958-2</t>
  </si>
  <si>
    <t>CELIA RIBEIRO DOS SANTOS</t>
  </si>
  <si>
    <t>MARISA MOURA GUEDES</t>
  </si>
  <si>
    <t>19680797-9</t>
  </si>
  <si>
    <t>SANTINA CAVALCANTE A FRANCO</t>
  </si>
  <si>
    <t>MARIA ESTER BUENO</t>
  </si>
  <si>
    <t>VANIA APARECIDA F RODRIGUES</t>
  </si>
  <si>
    <t>13906421-7</t>
  </si>
  <si>
    <t>ANA CELIA DE FREITAS PRADO</t>
  </si>
  <si>
    <t>13375880-1</t>
  </si>
  <si>
    <t>MARIA GLEIDE SANTOS ARRUDA</t>
  </si>
  <si>
    <t>14512792-8</t>
  </si>
  <si>
    <t>CONCEICAO APARECIDA P OLIVEIRA</t>
  </si>
  <si>
    <t>28413266-4</t>
  </si>
  <si>
    <t>LYDIA DA CRUZ</t>
  </si>
  <si>
    <t>LUIZ RENATO OLIVEIRA SALLES</t>
  </si>
  <si>
    <t>15929593-2</t>
  </si>
  <si>
    <t>SILVIO HENRIQUE MARTINS</t>
  </si>
  <si>
    <t>MEIDE PEREIRA DA ROCHA</t>
  </si>
  <si>
    <t>ABENIEL GERONIMO FERREIRA</t>
  </si>
  <si>
    <t>SERGIO PAGANINI DA SILVA</t>
  </si>
  <si>
    <t>CLAUDIO CARDOSO DA SILVA</t>
  </si>
  <si>
    <t>UBIRAJARA SAMUEL B RANGEL</t>
  </si>
  <si>
    <t>16919207-6</t>
  </si>
  <si>
    <t>TERESINHA APARECIDA BERALDES</t>
  </si>
  <si>
    <t>14477540-2</t>
  </si>
  <si>
    <t>DIVA ALVES GUIMARAES</t>
  </si>
  <si>
    <t>21519873-6</t>
  </si>
  <si>
    <t>EDWARD ANTONIO FILHO</t>
  </si>
  <si>
    <t>MARIA DE FATIMA DA SILVA MADI</t>
  </si>
  <si>
    <t>17023268-2</t>
  </si>
  <si>
    <t>MARCIA DE ALMEIDA CERVANTES</t>
  </si>
  <si>
    <t>22763688-0</t>
  </si>
  <si>
    <t>SANDRA CECILIA PIMENTEL</t>
  </si>
  <si>
    <t>IZILDINHA VARELI GUIMARAES</t>
  </si>
  <si>
    <t>13080433-2</t>
  </si>
  <si>
    <t>APARECIDO DA COSTA SANTANA</t>
  </si>
  <si>
    <t>15799703-0</t>
  </si>
  <si>
    <t>VALQUIRIA APARECIDA F POLONI</t>
  </si>
  <si>
    <t>15281120-5</t>
  </si>
  <si>
    <t>VALTER GODOI DE ANDRADE</t>
  </si>
  <si>
    <t>15596404-5</t>
  </si>
  <si>
    <t>NEVIA FAZIO</t>
  </si>
  <si>
    <t>15468145-3</t>
  </si>
  <si>
    <t>OCIMAR ANTONIO CARIOCA</t>
  </si>
  <si>
    <t>LUIS ANTONIO BENTO RIBEIRO</t>
  </si>
  <si>
    <t>MARIA DORES MENDES SILVA</t>
  </si>
  <si>
    <t>15677725-3</t>
  </si>
  <si>
    <t>MARIA CRISTINA VIANA</t>
  </si>
  <si>
    <t>15260401-7</t>
  </si>
  <si>
    <t>ELIECE DE CARVALHO</t>
  </si>
  <si>
    <t>EUNICE FRANCISCO DA SILVA</t>
  </si>
  <si>
    <t>GILBERTO ANTONIO DA CUNHA</t>
  </si>
  <si>
    <t>JOSE LUIZ DO ESPIRITO SANTO</t>
  </si>
  <si>
    <t>15587923-6</t>
  </si>
  <si>
    <t>MARINO DA SILVA CAMARGO</t>
  </si>
  <si>
    <t>11824313-5</t>
  </si>
  <si>
    <t>SONIA REGINA VIEIRA NASCIMENTO</t>
  </si>
  <si>
    <t>16169934-0</t>
  </si>
  <si>
    <t>SUELI ALAIDE DA CRUZ</t>
  </si>
  <si>
    <t>LUIS OSVALDO DE JESUS</t>
  </si>
  <si>
    <t>VANDERLEI ALVES DA SILVA</t>
  </si>
  <si>
    <t>16611599-X</t>
  </si>
  <si>
    <t>MADALENA OLIVEIRA LEITE</t>
  </si>
  <si>
    <t>CELIA MARIA DA SILVA ALMEIDA</t>
  </si>
  <si>
    <t>17023337-6</t>
  </si>
  <si>
    <t>SUELI PEREIRA DA SILVA</t>
  </si>
  <si>
    <t>SILVIA HELENA MARTIN PICCOLI</t>
  </si>
  <si>
    <t>PAULO PACAGNELA</t>
  </si>
  <si>
    <t>LUIZ AMARILDO PEROSSO</t>
  </si>
  <si>
    <t>58624357-4</t>
  </si>
  <si>
    <t>LOURDES APARECIDA DA SILVA</t>
  </si>
  <si>
    <t>SANDRA FERREIRA DOS ANJOS</t>
  </si>
  <si>
    <t>MARIA INES DE SOUZA SILVA</t>
  </si>
  <si>
    <t>15341635-X</t>
  </si>
  <si>
    <t>SILENE RODRIGUES DA SILVA</t>
  </si>
  <si>
    <t>AMERICO REGIS DO NASCIMENTO</t>
  </si>
  <si>
    <t>15144506-0</t>
  </si>
  <si>
    <t>TEREZINHA JESUS SILVA M LIMA</t>
  </si>
  <si>
    <t>14290872-1</t>
  </si>
  <si>
    <t>MARLI LOURDES BRUNASSI ARAUJO</t>
  </si>
  <si>
    <t>12954242-8</t>
  </si>
  <si>
    <t>MIGUEL ANGELO DE MORAES</t>
  </si>
  <si>
    <t>18975338-9</t>
  </si>
  <si>
    <t>SUELI BERNARDES</t>
  </si>
  <si>
    <t>17926668-8</t>
  </si>
  <si>
    <t>MARTA DOS SANTOS DA SILVA</t>
  </si>
  <si>
    <t>16488661-8</t>
  </si>
  <si>
    <t>FRANCISCO CARLOS LIAO</t>
  </si>
  <si>
    <t>APARECIDA RITA MARCELINO</t>
  </si>
  <si>
    <t>ERLI CORTICO PEREZ</t>
  </si>
  <si>
    <t>RUTE BENEDITA CORREA</t>
  </si>
  <si>
    <t>16657788-1</t>
  </si>
  <si>
    <t>DORACI JUVENTINA FALCO REBESSI</t>
  </si>
  <si>
    <t>13243836-7</t>
  </si>
  <si>
    <t>ANTONIO RIBEIRO DOS SANTOS FILHO</t>
  </si>
  <si>
    <t>EDGARD GOMES FILHO</t>
  </si>
  <si>
    <t>16588814-3</t>
  </si>
  <si>
    <t>SANDRA ROSANE DE OLIVEIRA</t>
  </si>
  <si>
    <t>JOAO LUIS R DE OLIVEIRA</t>
  </si>
  <si>
    <t>ROSA SUELI TEIXEIRA</t>
  </si>
  <si>
    <t>LOURDES LEONEL CARMINATI</t>
  </si>
  <si>
    <t>59551707-9</t>
  </si>
  <si>
    <t>RICARDO ZANELATO</t>
  </si>
  <si>
    <t>16378959-9</t>
  </si>
  <si>
    <t>ROBERIA DO ESPIRITO SANTO</t>
  </si>
  <si>
    <t>15843326-9</t>
  </si>
  <si>
    <t>EDUARDO RENNO</t>
  </si>
  <si>
    <t>MARISA TORRES DOS S SILVA</t>
  </si>
  <si>
    <t>19116049-0</t>
  </si>
  <si>
    <t>LUCI DA SILVA DIAS</t>
  </si>
  <si>
    <t>18086247-9</t>
  </si>
  <si>
    <t>MARCO ANTONIO DE CARVALHO</t>
  </si>
  <si>
    <t>18548563-7</t>
  </si>
  <si>
    <t>IVETE FRANCISCO PEREIRA</t>
  </si>
  <si>
    <t>14356585-0</t>
  </si>
  <si>
    <t>LUIZ FERNANDO GERIBELLO</t>
  </si>
  <si>
    <t>IONE DE OLIVEIRA TEIXEIRA</t>
  </si>
  <si>
    <t>ROGERIA AP M DE OLIVEIRA</t>
  </si>
  <si>
    <t>17396787-5</t>
  </si>
  <si>
    <t>ROSIANI PAULINO DA SILVA GOMES</t>
  </si>
  <si>
    <t>17904663-9</t>
  </si>
  <si>
    <t>CESAR AGUSTINHO DA SILVA</t>
  </si>
  <si>
    <t>14200334-7</t>
  </si>
  <si>
    <t>DANIEL JOSE DA SILVA</t>
  </si>
  <si>
    <t>GERALDO APARECIDO DE ARRUDA</t>
  </si>
  <si>
    <t>17225573-9</t>
  </si>
  <si>
    <t>JOSE MARIA ELEUTERIO FILHO</t>
  </si>
  <si>
    <t>18653213-1</t>
  </si>
  <si>
    <t>SANDRA MARA DA SILVA COSTA</t>
  </si>
  <si>
    <t>19422463-6</t>
  </si>
  <si>
    <t>AGNALDO PEDRO FELACIO</t>
  </si>
  <si>
    <t>14011207-8</t>
  </si>
  <si>
    <t>ROSELI NUNES CORREA</t>
  </si>
  <si>
    <t>CRISTIANE MENDES HILARIO</t>
  </si>
  <si>
    <t>JOSE MOISES DA SILVA BELO</t>
  </si>
  <si>
    <t>18174212-3</t>
  </si>
  <si>
    <t>EDES CAETANO DA SILVA</t>
  </si>
  <si>
    <t>16647219-0</t>
  </si>
  <si>
    <t>OSMARINA BERALDES DE AQUINO</t>
  </si>
  <si>
    <t>27241140-1</t>
  </si>
  <si>
    <t>MARILDA ALVES DE LIMA SANTOS</t>
  </si>
  <si>
    <t>14365515-2</t>
  </si>
  <si>
    <t>ELIZABETH KATZENWADEL</t>
  </si>
  <si>
    <t>CONSUELO HONORATO S BATISTA</t>
  </si>
  <si>
    <t>MARIA MADALENA BEZERRA S SOUZA</t>
  </si>
  <si>
    <t>17338789-5</t>
  </si>
  <si>
    <t>ANTONIO LEITE JUNIOR</t>
  </si>
  <si>
    <t>17320341-3</t>
  </si>
  <si>
    <t>ELENITA MOTOLO DA SILVA</t>
  </si>
  <si>
    <t>MARIA CECILIA VIEIRA DE GOIS</t>
  </si>
  <si>
    <t>17216114-9</t>
  </si>
  <si>
    <t>NILZA GOMES DOURADO DOS SANTOS</t>
  </si>
  <si>
    <t>36609864-0</t>
  </si>
  <si>
    <t>ROSELI GOMES</t>
  </si>
  <si>
    <t>MARCOS AUGUSTO FURNIEL</t>
  </si>
  <si>
    <t>VALDECI SATORES</t>
  </si>
  <si>
    <t>WAGNER CANUTO DE ANDRADE</t>
  </si>
  <si>
    <t>EDILSON MANOEL</t>
  </si>
  <si>
    <t>REGINA CELIA SPAULONCI</t>
  </si>
  <si>
    <t>20612657-8</t>
  </si>
  <si>
    <t>GENI GOMES DE O DA SILVA</t>
  </si>
  <si>
    <t>14372371-6</t>
  </si>
  <si>
    <t>MARCOS APARECIDO INOCENTE</t>
  </si>
  <si>
    <t>17872196-7</t>
  </si>
  <si>
    <t>NILCEIA CORREA DE SOUZA</t>
  </si>
  <si>
    <t>MOACIR JOAO LEITE</t>
  </si>
  <si>
    <t>50214443-9</t>
  </si>
  <si>
    <t>JAQUELINE AMARO DA SILVA</t>
  </si>
  <si>
    <t>ROQUE CARDOSO</t>
  </si>
  <si>
    <t>15808234-5</t>
  </si>
  <si>
    <t>MARIA GLORIA SILVA RIGUETTO</t>
  </si>
  <si>
    <t>13504133-8</t>
  </si>
  <si>
    <t>RITA DE CASSIA GIMENEZ</t>
  </si>
  <si>
    <t>ANGELA ESTEVES DOS SANTOS</t>
  </si>
  <si>
    <t>17783804-8</t>
  </si>
  <si>
    <t>SERGIO ANTONIO DE SOUZA BARROS</t>
  </si>
  <si>
    <t>18066216-8</t>
  </si>
  <si>
    <t>LEILA BRASIL SCHNEIDER</t>
  </si>
  <si>
    <t>SILVIA INES GOMES DOS SANTOS</t>
  </si>
  <si>
    <t>SILVANA DA SILVA</t>
  </si>
  <si>
    <t>16166634-6</t>
  </si>
  <si>
    <t>MARCIA CRISTINA R DA C BUENO</t>
  </si>
  <si>
    <t>16225060-5</t>
  </si>
  <si>
    <t>MONICA IGNACIO DE MOURA</t>
  </si>
  <si>
    <t>15351491-7</t>
  </si>
  <si>
    <t>LUCIA MOURA DOS SANTOS</t>
  </si>
  <si>
    <t>18254258-0</t>
  </si>
  <si>
    <t>PAULO CESAR SILVIERI DE SOUZA</t>
  </si>
  <si>
    <t>13454421-3</t>
  </si>
  <si>
    <t>PAULO APARECIDO BICUDO</t>
  </si>
  <si>
    <t>17646086-X</t>
  </si>
  <si>
    <t>CLEUSA JESUS MENEZES MARIANO</t>
  </si>
  <si>
    <t>17995914-1</t>
  </si>
  <si>
    <t>MARINA LEMOS PARAIZO SANTOS</t>
  </si>
  <si>
    <t>18681329-6</t>
  </si>
  <si>
    <t>NAIR OLIVEIRA VITOR CUSTODIO</t>
  </si>
  <si>
    <t>17113100-9</t>
  </si>
  <si>
    <t>SILVIA REGINA RUFINO SILVA</t>
  </si>
  <si>
    <t>10965628-3</t>
  </si>
  <si>
    <t>MARLI DA SILVA BEMFICA</t>
  </si>
  <si>
    <t>15177589-8</t>
  </si>
  <si>
    <t>ORLANDO PACAGNELA</t>
  </si>
  <si>
    <t>PEDRO HENRIQUE DENTELO</t>
  </si>
  <si>
    <t>MARIA BETANIA SANTOS MOREIRA</t>
  </si>
  <si>
    <t>16489420-2</t>
  </si>
  <si>
    <t>SANDRA APARECIDA ALVES P SILVA</t>
  </si>
  <si>
    <t>17203507-7</t>
  </si>
  <si>
    <t>JORGE LUIZ MARQUES RIBEIRO</t>
  </si>
  <si>
    <t>54992315-9</t>
  </si>
  <si>
    <t>SUELI SEVERINO DE FIGUEIREDO</t>
  </si>
  <si>
    <t>ANTONIO CARLOS DIAS TORRES</t>
  </si>
  <si>
    <t>CASSIO JOSE PONTES</t>
  </si>
  <si>
    <t>VALMIR MACHADO DE SOUZA</t>
  </si>
  <si>
    <t>22097839-6</t>
  </si>
  <si>
    <t>SANDRA CRISTINA SENA DA ROCHA</t>
  </si>
  <si>
    <t>16204393-4</t>
  </si>
  <si>
    <t>ROSENEIDE BATISTA BARBOSA</t>
  </si>
  <si>
    <t>15554046-4</t>
  </si>
  <si>
    <t>REGINA LUCIA PINTO DE AZAMBUJA</t>
  </si>
  <si>
    <t>17963886-5</t>
  </si>
  <si>
    <t>VALQUIRIA SANTOS DA SILVA</t>
  </si>
  <si>
    <t>14691176-3</t>
  </si>
  <si>
    <t>ELISABETE APARECIDA S SANTOS</t>
  </si>
  <si>
    <t>21548290-6</t>
  </si>
  <si>
    <t>MARCO ANTONIO A PIZARRO</t>
  </si>
  <si>
    <t>13607861-8</t>
  </si>
  <si>
    <t>ISABEL CRISTINA ANTONIO</t>
  </si>
  <si>
    <t>20265781-4</t>
  </si>
  <si>
    <t>VICENTINA MERCEDES R ZANIRATO</t>
  </si>
  <si>
    <t>ROBERTO CARLOS MARTINS ARNOBIO</t>
  </si>
  <si>
    <t>REINALDO TONELI</t>
  </si>
  <si>
    <t>MARISA FERREIRA SA GONCALVES</t>
  </si>
  <si>
    <t>15965293-5</t>
  </si>
  <si>
    <t>BERENICE ELAINE BENINE</t>
  </si>
  <si>
    <t>18451879-9</t>
  </si>
  <si>
    <t>TEREZINHA PEREIRA</t>
  </si>
  <si>
    <t>SEVERINO FELIX DA SILVA</t>
  </si>
  <si>
    <t>28859000-4</t>
  </si>
  <si>
    <t>ELISABETE FERNANDES GONCALVES</t>
  </si>
  <si>
    <t>7425191-0</t>
  </si>
  <si>
    <t>ROSENIR ALVES DE OLIVEIRA</t>
  </si>
  <si>
    <t>17540346-6</t>
  </si>
  <si>
    <t>ROSEMEIRE DIAS FAUSTINO SANTOS</t>
  </si>
  <si>
    <t>15500808-0</t>
  </si>
  <si>
    <t>EVALDO DE ALMEIDA ALVES</t>
  </si>
  <si>
    <t>SANDRA REGINA RIBEIRO</t>
  </si>
  <si>
    <t>18284102-9</t>
  </si>
  <si>
    <t>ANTONIO SERGIO ANDRADE</t>
  </si>
  <si>
    <t>MARIA FATIMA CAMILO NASCIMENTO</t>
  </si>
  <si>
    <t>15373914-9</t>
  </si>
  <si>
    <t>RITA MARGARETE SANTOS</t>
  </si>
  <si>
    <t>58087496-5</t>
  </si>
  <si>
    <t>APARECIDA FATIMA FELIX FARIAS</t>
  </si>
  <si>
    <t>JOVENITA NERES SANTOS TEIXEIRA</t>
  </si>
  <si>
    <t>18166006-4</t>
  </si>
  <si>
    <t>CARLOS ALBERTO DE MORAES</t>
  </si>
  <si>
    <t>18547585-1</t>
  </si>
  <si>
    <t>CELSO DA SILVA ARAUJO</t>
  </si>
  <si>
    <t>17338702-0</t>
  </si>
  <si>
    <t>RAIMUNDO LIMA CHAGA</t>
  </si>
  <si>
    <t>22619642-2</t>
  </si>
  <si>
    <t>JOSE OLIMPIO DOS SANTOS TELES</t>
  </si>
  <si>
    <t>ROSA MARIA SOUZA QUEIROZ SILVA</t>
  </si>
  <si>
    <t>21455348-6</t>
  </si>
  <si>
    <t>JOSE ADAUTO MOURA</t>
  </si>
  <si>
    <t>17915615-9</t>
  </si>
  <si>
    <t>ROSELI DA SILVA RAMOS SANTOS</t>
  </si>
  <si>
    <t>20111929-8</t>
  </si>
  <si>
    <t>ROSEMARY DA SILVA</t>
  </si>
  <si>
    <t>33369921-X</t>
  </si>
  <si>
    <t>JOSE ROBERTO MAIOTO</t>
  </si>
  <si>
    <t>ROSELI APARECIDA BELAZ MORAES</t>
  </si>
  <si>
    <t>17889495-3</t>
  </si>
  <si>
    <t>ISAURA APARECIDA A TUPINAMBAS</t>
  </si>
  <si>
    <t>19521663-5</t>
  </si>
  <si>
    <t>MARINA BIZINELLI Z SMARGIACI</t>
  </si>
  <si>
    <t>19422440-5</t>
  </si>
  <si>
    <t>LENILZA MOURA DOS SANTOS</t>
  </si>
  <si>
    <t>19774243-9</t>
  </si>
  <si>
    <t>WAGNER SENAPESCHI</t>
  </si>
  <si>
    <t>ROSAMARIA DOS SANTOS GONZAGA</t>
  </si>
  <si>
    <t>SANDRA REGINA DOS SANTOS</t>
  </si>
  <si>
    <t>16665505-3</t>
  </si>
  <si>
    <t>ROSANGELA CRISTINA DA SILVA</t>
  </si>
  <si>
    <t>MARIA DE LOURDES LIMA SILVA</t>
  </si>
  <si>
    <t>32680864-4</t>
  </si>
  <si>
    <t>SONIA MARIA DA SILVA FERREIRA</t>
  </si>
  <si>
    <t>17812883-1</t>
  </si>
  <si>
    <t>SOLANGE IAZZETTI G TEIXEIRA</t>
  </si>
  <si>
    <t>17732695-5</t>
  </si>
  <si>
    <t>APARECIDA FATIMA S MEIRELES</t>
  </si>
  <si>
    <t>16740916-5</t>
  </si>
  <si>
    <t>VERA LUCIA PERENETTE</t>
  </si>
  <si>
    <t>17655104-9</t>
  </si>
  <si>
    <t>ROSEMEIRE FATIMA DOS SANTOS</t>
  </si>
  <si>
    <t>19463910-1</t>
  </si>
  <si>
    <t>AIRTON DE OLIVEIRA RIBEIRO</t>
  </si>
  <si>
    <t>16196207-5</t>
  </si>
  <si>
    <t>CELSO VEIGA</t>
  </si>
  <si>
    <t>15198797-X</t>
  </si>
  <si>
    <t>PAULO CESAR BARBOSA</t>
  </si>
  <si>
    <t>22910330-3</t>
  </si>
  <si>
    <t>MAURO EDUARDO FELIZARDO</t>
  </si>
  <si>
    <t>MATILDES MARIA DE JESUS</t>
  </si>
  <si>
    <t>18178860-3</t>
  </si>
  <si>
    <t>GLAUDSTON BARREL PINTO</t>
  </si>
  <si>
    <t>ELIANA BARBOSA DE NOVAES</t>
  </si>
  <si>
    <t>CLAUDINEI FERNANDO LOPES SILVA</t>
  </si>
  <si>
    <t>18666925-2</t>
  </si>
  <si>
    <t>HUMBERTO DA SILVA CRUZ</t>
  </si>
  <si>
    <t>MARIA HELENA ANDREAZI RISSI</t>
  </si>
  <si>
    <t>19189106-X</t>
  </si>
  <si>
    <t>SILEDA MARIA DA SILVA OLIVEIRA</t>
  </si>
  <si>
    <t>17672309-2</t>
  </si>
  <si>
    <t>JOELMA TEIXEIRA</t>
  </si>
  <si>
    <t>NORMA NEIDE MORAES DOS SANTOS</t>
  </si>
  <si>
    <t>17328481-4</t>
  </si>
  <si>
    <t>VALDEMEIRE ROCHA</t>
  </si>
  <si>
    <t>NILTON DA SILVA SANTOS</t>
  </si>
  <si>
    <t>23818026-8</t>
  </si>
  <si>
    <t>MARIA ZILDA ANTUNES</t>
  </si>
  <si>
    <t>20123548-1</t>
  </si>
  <si>
    <t>REGINA CELIA DE SOUZA</t>
  </si>
  <si>
    <t>17731430-8</t>
  </si>
  <si>
    <t>ANTONIO ROSA DE FARIA</t>
  </si>
  <si>
    <t>23908392-1</t>
  </si>
  <si>
    <t>MAURICIO RODRIGUES AUGUSTO</t>
  </si>
  <si>
    <t>SILVIA REGINA SANTOS VIRGULINO</t>
  </si>
  <si>
    <t>10767688-6</t>
  </si>
  <si>
    <t>MIRIAN BARBOSA RODRIGUES</t>
  </si>
  <si>
    <t>23929998-X</t>
  </si>
  <si>
    <t>MARIA CRISTINA NOBRE</t>
  </si>
  <si>
    <t>SUELI APARECIDA ROSA RUFINO</t>
  </si>
  <si>
    <t>18059782-6</t>
  </si>
  <si>
    <t>MARISTELA ANTONIO</t>
  </si>
  <si>
    <t>20054974-1</t>
  </si>
  <si>
    <t>ROSELI LEANDRO SILVA PEREIRA</t>
  </si>
  <si>
    <t>18229934-X</t>
  </si>
  <si>
    <t>MARIA PENHA ALVES CARVALHO</t>
  </si>
  <si>
    <t>23563336-7</t>
  </si>
  <si>
    <t>NADIA APARECIDA BORGES BARROS</t>
  </si>
  <si>
    <t>17491972-4</t>
  </si>
  <si>
    <t>ELIANA ROSEMEIRE O CAMPOS</t>
  </si>
  <si>
    <t>20835574-1</t>
  </si>
  <si>
    <t>JESSE DE BRITO</t>
  </si>
  <si>
    <t>20392253-0</t>
  </si>
  <si>
    <t>MAURICIO APARECIDO MARCOLA</t>
  </si>
  <si>
    <t>36357295-8</t>
  </si>
  <si>
    <t>BENEDITA ANTONIA SILVA COSTA</t>
  </si>
  <si>
    <t>18781179-9</t>
  </si>
  <si>
    <t>MARCIA MARCELINO P VIANA</t>
  </si>
  <si>
    <t>SILVIA CRISTINA H VIANA</t>
  </si>
  <si>
    <t>12156479-4</t>
  </si>
  <si>
    <t>MAGALI APARECIDA LOPES SILVA</t>
  </si>
  <si>
    <t>REGINA PINHEIRO DE JESUS</t>
  </si>
  <si>
    <t>20197797-7</t>
  </si>
  <si>
    <t>REGINA CELIA DE OLIVEIRA</t>
  </si>
  <si>
    <t>17430878-4</t>
  </si>
  <si>
    <t>MARIA SALETE C C BARROSO</t>
  </si>
  <si>
    <t>32408961-2</t>
  </si>
  <si>
    <t>MONICA DA SILVA LIMA</t>
  </si>
  <si>
    <t>VERA LUCIA GEHL</t>
  </si>
  <si>
    <t>22580003-2</t>
  </si>
  <si>
    <t>DIVINA DE FATIMA DO P MOLITOR</t>
  </si>
  <si>
    <t>ANA MARIA NUNES DE MOURA</t>
  </si>
  <si>
    <t>30452228-4</t>
  </si>
  <si>
    <t>LUCINEIA FERRARI PINTO AZEVEDO</t>
  </si>
  <si>
    <t>58497283-0</t>
  </si>
  <si>
    <t>24565983-3</t>
  </si>
  <si>
    <t>SILVANA BATISTA S GONCALVES</t>
  </si>
  <si>
    <t>21471828-1</t>
  </si>
  <si>
    <t>CLEONICE DA SILVA COSTA</t>
  </si>
  <si>
    <t>EDNA APARECIDA FREIRE</t>
  </si>
  <si>
    <t>18977825-8</t>
  </si>
  <si>
    <t>ROSELI APARECIDA C BRASILINO</t>
  </si>
  <si>
    <t>20742970-4</t>
  </si>
  <si>
    <t>18256764-3</t>
  </si>
  <si>
    <t>ANTONIO CARLOS VENTURINI</t>
  </si>
  <si>
    <t>VALDIRENE ROSE DA CRUZ</t>
  </si>
  <si>
    <t>18541486-2</t>
  </si>
  <si>
    <t>DORACI GERTRUDES CHEMBERG</t>
  </si>
  <si>
    <t>ARLEIDE BATISTA DE SOUZA</t>
  </si>
  <si>
    <t>18634140-4</t>
  </si>
  <si>
    <t>JUCICLEIDE UMBELINO RODRIGUES</t>
  </si>
  <si>
    <t>21631335-1</t>
  </si>
  <si>
    <t>CELIA REGINA VIEIRA</t>
  </si>
  <si>
    <t>NILSON BRAGA</t>
  </si>
  <si>
    <t>19240410-6</t>
  </si>
  <si>
    <t>ALAIDE CORDEIRO DA SILVA</t>
  </si>
  <si>
    <t>21622585-1</t>
  </si>
  <si>
    <t>DULCIMARA FERNANDES LAMAS</t>
  </si>
  <si>
    <t>LENICE FERREIRA LIMA DA ROCHA</t>
  </si>
  <si>
    <t>19181722-3</t>
  </si>
  <si>
    <t>LUIS CARLOS SOARES PEREIRA</t>
  </si>
  <si>
    <t>20271903-0</t>
  </si>
  <si>
    <t>MARIA APARECIDA SILVA URTADO</t>
  </si>
  <si>
    <t>21846394-7</t>
  </si>
  <si>
    <t>PATRICIA SANTOS SOUZA</t>
  </si>
  <si>
    <t>RITA DE CASSIA FERREIRA LIMA</t>
  </si>
  <si>
    <t>21362433-3</t>
  </si>
  <si>
    <t>JOSE CLAUDINEY DIAS</t>
  </si>
  <si>
    <t>11114623-9</t>
  </si>
  <si>
    <t>SOLANGE CONCEICAO F LIMA</t>
  </si>
  <si>
    <t>20366186-2</t>
  </si>
  <si>
    <t>LUIS ANTONIO TRUCILLO</t>
  </si>
  <si>
    <t>18050504-X</t>
  </si>
  <si>
    <t>MAURICIO RODRIGUES DE ARAUJO</t>
  </si>
  <si>
    <t>20620299-4</t>
  </si>
  <si>
    <t>MARIA CRISTINA L NASCIMENTO</t>
  </si>
  <si>
    <t>22698167-8</t>
  </si>
  <si>
    <t>VERA LUCIA CAMPOS DA SILVA</t>
  </si>
  <si>
    <t>21694787-X</t>
  </si>
  <si>
    <t>CLAUDIA KELLER SILVA</t>
  </si>
  <si>
    <t>17166797-9</t>
  </si>
  <si>
    <t>FRANCISCA PENHA A M OLIVEIRA</t>
  </si>
  <si>
    <t>18990395-8</t>
  </si>
  <si>
    <t>ROSALIA GALVAO DO AMARAL DIAS</t>
  </si>
  <si>
    <t>21602380-4</t>
  </si>
  <si>
    <t>CLEUSA DE SOUZA PEREIRA</t>
  </si>
  <si>
    <t>22013810-2</t>
  </si>
  <si>
    <t>SILVIA SARMENTO RAMOS DA SILVA</t>
  </si>
  <si>
    <t>47800244-0</t>
  </si>
  <si>
    <t>EDMILSON CERQUEIRA SANTOS</t>
  </si>
  <si>
    <t>37041508-5</t>
  </si>
  <si>
    <t>SIRLEIDE MARIA DA SILVA</t>
  </si>
  <si>
    <t>19420708-0</t>
  </si>
  <si>
    <t>CLAUDIA CILENE FERRAZ</t>
  </si>
  <si>
    <t>MARCELO DOS SANTOS</t>
  </si>
  <si>
    <t>VALDIRENE R DA S RIBEIRO</t>
  </si>
  <si>
    <t>CLEONICE C D GUERREIRO</t>
  </si>
  <si>
    <t>19152442-6</t>
  </si>
  <si>
    <t>ANA CLAUDIA PIRES DA SILVA</t>
  </si>
  <si>
    <t>19636326-3</t>
  </si>
  <si>
    <t>ELIANA MARCONDES O BERNE</t>
  </si>
  <si>
    <t>14307609-7</t>
  </si>
  <si>
    <t>ROSEMARY RODRIGUES</t>
  </si>
  <si>
    <t>23919833-5</t>
  </si>
  <si>
    <t>ARLENE MELO CAVANI L OLIVEIRA</t>
  </si>
  <si>
    <t>17575898-0</t>
  </si>
  <si>
    <t>VANESSA CRISTINA DE SANTANA</t>
  </si>
  <si>
    <t>32685138-0</t>
  </si>
  <si>
    <t>LUCAS MASTEGUIN</t>
  </si>
  <si>
    <t>36285081-1</t>
  </si>
  <si>
    <t>DJENANE OLIVEIRA CAMPOS</t>
  </si>
  <si>
    <t>FABIO DE OLIVEIRA SILVA</t>
  </si>
  <si>
    <t>MARA CRISTINA ALVES DOS SANTOS</t>
  </si>
  <si>
    <t>18502885-8</t>
  </si>
  <si>
    <t>LUCIANA GOMES ZANELLA OLIVEIRA</t>
  </si>
  <si>
    <t>MARILENE CONCEICAO DE OLIVEIRA</t>
  </si>
  <si>
    <t>16245980-4</t>
  </si>
  <si>
    <t>PATRICIA DE FREITAS MEDEIROS</t>
  </si>
  <si>
    <t>25604990-7</t>
  </si>
  <si>
    <t>GRACY KELLY DE SOUSA VADA</t>
  </si>
  <si>
    <t>33503410-X</t>
  </si>
  <si>
    <t>JANETE FATIMA SILVA GONCALVES</t>
  </si>
  <si>
    <t>13422068-7</t>
  </si>
  <si>
    <t>CLEISE APARECIDA PRADO</t>
  </si>
  <si>
    <t>24593879-5</t>
  </si>
  <si>
    <t>ZITA COUTINHO NASCIMENTO</t>
  </si>
  <si>
    <t>18052447-1</t>
  </si>
  <si>
    <t>LUCIMAR FERREIRA ALVES PEREIRA</t>
  </si>
  <si>
    <t>6708628-7</t>
  </si>
  <si>
    <t>ADILSON GOMES DA SILVA</t>
  </si>
  <si>
    <t>25277385-8</t>
  </si>
  <si>
    <t>IRENE APARECIDA ELIAS DA SILVA</t>
  </si>
  <si>
    <t>29564004-2</t>
  </si>
  <si>
    <t>VANDA MARIA VITORASSO MASCHIO</t>
  </si>
  <si>
    <t>8642960-7</t>
  </si>
  <si>
    <t>JANETE LOURENCO SGUEGLIA</t>
  </si>
  <si>
    <t>22397540-0</t>
  </si>
  <si>
    <t>ROQUE FERREIRA MARIANO</t>
  </si>
  <si>
    <t>8940021-5</t>
  </si>
  <si>
    <t>ANA PAULA SPIRANDELI REINATO</t>
  </si>
  <si>
    <t>22875899-3</t>
  </si>
  <si>
    <t>MARIA ELMA RODRIGUES BACEGA</t>
  </si>
  <si>
    <t>19825736-3</t>
  </si>
  <si>
    <t>DENILSON APARECIDO TOCHIO</t>
  </si>
  <si>
    <t>MONICA ENGELMANN</t>
  </si>
  <si>
    <t>15356512-3</t>
  </si>
  <si>
    <t>CASSIA APARECIDA O MORALES</t>
  </si>
  <si>
    <t>17819341-0</t>
  </si>
  <si>
    <t>APARECIDA CRISTINA P MAZETE</t>
  </si>
  <si>
    <t>17870361-8</t>
  </si>
  <si>
    <t>RAQUEL JESUS AUGUSTO DUTRA</t>
  </si>
  <si>
    <t>18807885-X</t>
  </si>
  <si>
    <t>ANDRESSA ANGAROLA PIMENTA</t>
  </si>
  <si>
    <t>32045629-8</t>
  </si>
  <si>
    <t>LILIAN CLARICE SANTOS GODINHO</t>
  </si>
  <si>
    <t>21868984-6</t>
  </si>
  <si>
    <t>RENATA REGINA BARROS E BARROS</t>
  </si>
  <si>
    <t>27451931-8</t>
  </si>
  <si>
    <t>LUIZ CARLOS X SILVA JUNIOR</t>
  </si>
  <si>
    <t>46302670-6</t>
  </si>
  <si>
    <t>CLAUDIANE COGO LUCIO</t>
  </si>
  <si>
    <t>33418255-4</t>
  </si>
  <si>
    <t>LUCIANA APARECIDA V CARDIAL</t>
  </si>
  <si>
    <t>21764422-3</t>
  </si>
  <si>
    <t>JULIANA LOURENCO DA SILVA</t>
  </si>
  <si>
    <t>44035993-4</t>
  </si>
  <si>
    <t>ELAINE CRISTINA ZAMBONI</t>
  </si>
  <si>
    <t>24589212-6</t>
  </si>
  <si>
    <t>ANGELA MARIA O SOUZA LIEBANA</t>
  </si>
  <si>
    <t>12952552-2</t>
  </si>
  <si>
    <t>DENISE RIBEIRO DA SILVA</t>
  </si>
  <si>
    <t>18054010-5</t>
  </si>
  <si>
    <t>ENRIETE APARECIDA A OLIVEIRA</t>
  </si>
  <si>
    <t>ILMA GUIMARAES</t>
  </si>
  <si>
    <t>REINALDO PINTO AMARANTE</t>
  </si>
  <si>
    <t>11886055-0</t>
  </si>
  <si>
    <t>ANA ALICE BATISTA</t>
  </si>
  <si>
    <t>16566151-3</t>
  </si>
  <si>
    <t>RITA DE CASSIA DE VALOIS LOPES</t>
  </si>
  <si>
    <t>17536207-5</t>
  </si>
  <si>
    <t>CATIA FERDINANDO</t>
  </si>
  <si>
    <t>11237694-0</t>
  </si>
  <si>
    <t>ANDERSON MONTEIRO DOS SANTOS</t>
  </si>
  <si>
    <t>29281152-4</t>
  </si>
  <si>
    <t>SANDRA REGINA S C CURTO</t>
  </si>
  <si>
    <t>SUZANA CRISTINA DE LIMA</t>
  </si>
  <si>
    <t>25534387-5</t>
  </si>
  <si>
    <t>SANDRA CRISTINA B BELUZZI</t>
  </si>
  <si>
    <t>14934549-5</t>
  </si>
  <si>
    <t>PATRICIA COELHO C CANGELARI</t>
  </si>
  <si>
    <t>ELISABETE SILVA COSTA</t>
  </si>
  <si>
    <t>19692051-6</t>
  </si>
  <si>
    <t>SIRLEI APARECIDA DE SOUZA</t>
  </si>
  <si>
    <t>19484281-2</t>
  </si>
  <si>
    <t>MARLI SILVA BRITO</t>
  </si>
  <si>
    <t>39408323-4</t>
  </si>
  <si>
    <t>ELSA APARECIDA CARDOSO</t>
  </si>
  <si>
    <t>16829679-2</t>
  </si>
  <si>
    <t>FABIANA PESSOA SANTOS VITALI</t>
  </si>
  <si>
    <t>27539969-2</t>
  </si>
  <si>
    <t>CLAUDIA INES DA SILVA</t>
  </si>
  <si>
    <t>MG5147466</t>
  </si>
  <si>
    <t>MARIA HELENA SOARES</t>
  </si>
  <si>
    <t>4319866-1</t>
  </si>
  <si>
    <t>RENATA ORTEGA SANTOS FRANCISCO</t>
  </si>
  <si>
    <t>19387602-4</t>
  </si>
  <si>
    <t>PAULO ROBERTO DA SILVA</t>
  </si>
  <si>
    <t>20366833-9</t>
  </si>
  <si>
    <t>MARLENE MARIA FARIA NOVAIS</t>
  </si>
  <si>
    <t>15574595-5</t>
  </si>
  <si>
    <t>LUCIA REGINA GUIRARDI</t>
  </si>
  <si>
    <t>SAMARA SILVA LISBOA SOUZA</t>
  </si>
  <si>
    <t>44963653-7</t>
  </si>
  <si>
    <t>MAISA HELENA COSTA DA SILVA</t>
  </si>
  <si>
    <t>49166755-3</t>
  </si>
  <si>
    <t>EMANUELA CRISTINA AMOROSO LIMA</t>
  </si>
  <si>
    <t>25133386-3</t>
  </si>
  <si>
    <t>PAULA REGINA SANTOS P SILVA</t>
  </si>
  <si>
    <t>23189649-9</t>
  </si>
  <si>
    <t>ELISABETE APARECIDA B COPPO</t>
  </si>
  <si>
    <t>14012583-8</t>
  </si>
  <si>
    <t>SANDRA OLIVEIRA DA SILVA</t>
  </si>
  <si>
    <t>22618541-2</t>
  </si>
  <si>
    <t>JEAN CARLOS GARCIA</t>
  </si>
  <si>
    <t>ROSANGELA DE SOUZA BERTHOLINI</t>
  </si>
  <si>
    <t>21826668-6</t>
  </si>
  <si>
    <t>CLAUDINEIA CECILIA DA SILVA</t>
  </si>
  <si>
    <t>21325301-X</t>
  </si>
  <si>
    <t>MARIA DORES FEITOSA KRASSUSKI</t>
  </si>
  <si>
    <t>FABIANA MARIANO POVEDA</t>
  </si>
  <si>
    <t>21586313-6</t>
  </si>
  <si>
    <t>SHIRLEY DE PAULA SILVA</t>
  </si>
  <si>
    <t>16635722-4</t>
  </si>
  <si>
    <t>ANTONIO A BONENTTI BOVO</t>
  </si>
  <si>
    <t>16187464-2</t>
  </si>
  <si>
    <t>CLAUDIA HELENA V MOTTA</t>
  </si>
  <si>
    <t>22122430-0</t>
  </si>
  <si>
    <t>NILVA CARVALHO</t>
  </si>
  <si>
    <t>TANIA APARECIDA P COELHO</t>
  </si>
  <si>
    <t>14438552-1</t>
  </si>
  <si>
    <t>ARLETE FERREIRA NUNES</t>
  </si>
  <si>
    <t>24586968-2</t>
  </si>
  <si>
    <t>APARECIDA RODRIGUES OLIVEIRA</t>
  </si>
  <si>
    <t>23995179-7</t>
  </si>
  <si>
    <t>VALDECI DA SILVA HORA</t>
  </si>
  <si>
    <t>ANA BEATRIZ FERREIRA DIAS</t>
  </si>
  <si>
    <t>9290062-8</t>
  </si>
  <si>
    <t>LAURA OLIVEIRA SILVA</t>
  </si>
  <si>
    <t>VALERIA ZAMPIERI</t>
  </si>
  <si>
    <t>15978271-5</t>
  </si>
  <si>
    <t>ROSALINA DE CASSIA BRICOLI</t>
  </si>
  <si>
    <t>25628277-8</t>
  </si>
  <si>
    <t>ALEXSANDRA FERREIRA NASCIMENTO</t>
  </si>
  <si>
    <t>20754027-5</t>
  </si>
  <si>
    <t>VANILDA PINHEIRO MELO SANTOS</t>
  </si>
  <si>
    <t>22921362-5</t>
  </si>
  <si>
    <t>DENISE MARIA NEGRI F R SILVA</t>
  </si>
  <si>
    <t>8928632-7</t>
  </si>
  <si>
    <t>MARTA LIGIA GRACIANO FISCHER</t>
  </si>
  <si>
    <t>15569951-9</t>
  </si>
  <si>
    <t>MARIA CRISTINA DIAS</t>
  </si>
  <si>
    <t>17422259-2</t>
  </si>
  <si>
    <t>DENISE LEAL MORRONE</t>
  </si>
  <si>
    <t>17446603-1</t>
  </si>
  <si>
    <t>DELMA DE LIMA DA SILVA</t>
  </si>
  <si>
    <t>18125187-5</t>
  </si>
  <si>
    <t>PAULO ROBERTO REMOTO</t>
  </si>
  <si>
    <t>7562845-4</t>
  </si>
  <si>
    <t>JANE WURSCHIG OLIVEIRA</t>
  </si>
  <si>
    <t>14051202-0</t>
  </si>
  <si>
    <t>MARISA APARECIDA DE OLIVEIRA</t>
  </si>
  <si>
    <t>19410377-8</t>
  </si>
  <si>
    <t>SANDRA CRISTINA NETO</t>
  </si>
  <si>
    <t>29007901-9</t>
  </si>
  <si>
    <t>PAULO CESAR CAMPOLONGO</t>
  </si>
  <si>
    <t>22030942-5</t>
  </si>
  <si>
    <t>SOLANGE CRISTINA DE MOURA</t>
  </si>
  <si>
    <t>22247393-9</t>
  </si>
  <si>
    <t>FABIANA SANTIAGO TORREZ</t>
  </si>
  <si>
    <t>25826021-X</t>
  </si>
  <si>
    <t>CYBELE REGINA MELO DOS SANTOS</t>
  </si>
  <si>
    <t>28569468-6</t>
  </si>
  <si>
    <t>CLEIDE ROSA VITORINO</t>
  </si>
  <si>
    <t>ALZIRA RODRIGUES</t>
  </si>
  <si>
    <t>22932243-8</t>
  </si>
  <si>
    <t>MARIA EDILMA SANTOS SILVA</t>
  </si>
  <si>
    <t>JANETE APARECIDA TSUKADA</t>
  </si>
  <si>
    <t>21792877-8</t>
  </si>
  <si>
    <t>CAMILA ANTUNES DE CAMARGO</t>
  </si>
  <si>
    <t>27002582-0</t>
  </si>
  <si>
    <t>GISLEI DA SILVA</t>
  </si>
  <si>
    <t>CARMELITA DOS SANTOS</t>
  </si>
  <si>
    <t>21366769-1</t>
  </si>
  <si>
    <t>MARCIA APARECIDA NASSIF</t>
  </si>
  <si>
    <t>7568832-3</t>
  </si>
  <si>
    <t>TEREZA CRISTINA P SANTOS</t>
  </si>
  <si>
    <t>18020253-4</t>
  </si>
  <si>
    <t>REINALDO JOSE P RAMOS JUNIOR</t>
  </si>
  <si>
    <t>17704055-5</t>
  </si>
  <si>
    <t>ELZA STEFANI</t>
  </si>
  <si>
    <t>17680419-5</t>
  </si>
  <si>
    <t>IANE CAMPOS DE MORAIS</t>
  </si>
  <si>
    <t>28286267-5</t>
  </si>
  <si>
    <t>SONIA MARCIA RIBEIRO DO VALLE</t>
  </si>
  <si>
    <t>15171174-4</t>
  </si>
  <si>
    <t>EUNICE ROCHA SANTOS MACHADO</t>
  </si>
  <si>
    <t>17969341-4</t>
  </si>
  <si>
    <t>REGINA CELIA A SILVA LESSA</t>
  </si>
  <si>
    <t>17491914-1</t>
  </si>
  <si>
    <t>NEUSA DRESSANO ZULINI</t>
  </si>
  <si>
    <t>15779951-7</t>
  </si>
  <si>
    <t>MARCIA CRISTINA G N BERNARDINO</t>
  </si>
  <si>
    <t>16343137-1</t>
  </si>
  <si>
    <t>SIRLENE APARECIDA SECCHI</t>
  </si>
  <si>
    <t>LUZIA MARIA DE OLIVEIRA</t>
  </si>
  <si>
    <t>11814842-4</t>
  </si>
  <si>
    <t>ROSANA TAGIARIOLLI REBEC</t>
  </si>
  <si>
    <t>18217615-0</t>
  </si>
  <si>
    <t>MILENA HATAE</t>
  </si>
  <si>
    <t>26535157-1</t>
  </si>
  <si>
    <t>CARLA LIUTI</t>
  </si>
  <si>
    <t>25228966-3</t>
  </si>
  <si>
    <t>SOLANGE PEREIRA DA SILVA</t>
  </si>
  <si>
    <t>22915331-8</t>
  </si>
  <si>
    <t>ELIZABETE PEREIRA C CABRAL</t>
  </si>
  <si>
    <t>HANAKO TOYOTA</t>
  </si>
  <si>
    <t>8181006-4</t>
  </si>
  <si>
    <t>ANDREIA APARECIDA COSTA</t>
  </si>
  <si>
    <t>23277396-8</t>
  </si>
  <si>
    <t>DENISE SILVEIRA BATTOCCHIO</t>
  </si>
  <si>
    <t>19196909-6</t>
  </si>
  <si>
    <t>KARLA ELISABETH H RODRIGUES</t>
  </si>
  <si>
    <t>12356771-3</t>
  </si>
  <si>
    <t>ROSELI RODRIGUES</t>
  </si>
  <si>
    <t>20729167-6</t>
  </si>
  <si>
    <t>DENILSON ANTONIO GARCIA</t>
  </si>
  <si>
    <t>21961673-5</t>
  </si>
  <si>
    <t>ANA JANDIRA GARCIA</t>
  </si>
  <si>
    <t>NATERCIA KELLY OLIVEIRA SANTOS</t>
  </si>
  <si>
    <t>DANIELA RIBEIRO DA SILVA</t>
  </si>
  <si>
    <t>23687339-8</t>
  </si>
  <si>
    <t>RAFAEL PIRES GOMES</t>
  </si>
  <si>
    <t>33837633-1</t>
  </si>
  <si>
    <t>KELLY CRISTINA VISCONDI</t>
  </si>
  <si>
    <t>17451285-5</t>
  </si>
  <si>
    <t>MARILDA MENDES SOUZA OLIVEIRA</t>
  </si>
  <si>
    <t>17595520-7</t>
  </si>
  <si>
    <t>MARCOS ANTONIO DOS SANTOS</t>
  </si>
  <si>
    <t>19208649-2</t>
  </si>
  <si>
    <t>VANESSA CARVALHO</t>
  </si>
  <si>
    <t>28339784-6</t>
  </si>
  <si>
    <t>AGDA DE BIAGGI BONASSA</t>
  </si>
  <si>
    <t>13327667-3</t>
  </si>
  <si>
    <t>CARMEN SANTOS MEDEIROS MOREIRA</t>
  </si>
  <si>
    <t>18058353-0</t>
  </si>
  <si>
    <t>JUCIRA CUNHA</t>
  </si>
  <si>
    <t>CLEIDE MARIA DE A ANGELICO</t>
  </si>
  <si>
    <t>MARIA CRISTINA DA SILVA BENTO</t>
  </si>
  <si>
    <t>15324992-4</t>
  </si>
  <si>
    <t>EMILIA YAZAWA MAEHARA</t>
  </si>
  <si>
    <t>22451440-4</t>
  </si>
  <si>
    <t>IRACEMA CERQUEIRA DONDA</t>
  </si>
  <si>
    <t>17803696-1</t>
  </si>
  <si>
    <t>EDSON GOMES DE MAGALHAES</t>
  </si>
  <si>
    <t>21545002-4</t>
  </si>
  <si>
    <t>MARILENE ZAMPOLI</t>
  </si>
  <si>
    <t>SANDRA REGINA FERREIRA</t>
  </si>
  <si>
    <t>14147323-X</t>
  </si>
  <si>
    <t>ANDREIA SANTOS</t>
  </si>
  <si>
    <t>27977786-3</t>
  </si>
  <si>
    <t>LUCIENE MARIA C MOUKBEL</t>
  </si>
  <si>
    <t>14325902-7</t>
  </si>
  <si>
    <t>LUISA MARIA DE LANDABURU SILVA</t>
  </si>
  <si>
    <t>13859609-8</t>
  </si>
  <si>
    <t>MAURICIO AMARAL</t>
  </si>
  <si>
    <t>JORGE JOSE DA SILVA</t>
  </si>
  <si>
    <t>59159433-X</t>
  </si>
  <si>
    <t>MIZAEL FAUSTINO DA PAZ</t>
  </si>
  <si>
    <t>35945625-X</t>
  </si>
  <si>
    <t>ANA MARIA BRUNO SCHIMITD</t>
  </si>
  <si>
    <t>CLAUDIA FERREIRA NICOLETI</t>
  </si>
  <si>
    <t>20983382-8</t>
  </si>
  <si>
    <t>CARMELITA MARIA DE SANTANA</t>
  </si>
  <si>
    <t>18099938-2</t>
  </si>
  <si>
    <t>JOELMA SILVA LOURENCO CREMASCO</t>
  </si>
  <si>
    <t>ELENICE DE OLIVEIRA</t>
  </si>
  <si>
    <t>11607581-8</t>
  </si>
  <si>
    <t>LUCIA FATIMA B PEREIRA</t>
  </si>
  <si>
    <t>18562944-1</t>
  </si>
  <si>
    <t>SILVIA CRISTINA DE MAGALHAES</t>
  </si>
  <si>
    <t>19287965-0</t>
  </si>
  <si>
    <t>ALINE APARECIDA C PEREIRA</t>
  </si>
  <si>
    <t>46910289-5</t>
  </si>
  <si>
    <t>GISLAINE FREITAS DOS SANTOS</t>
  </si>
  <si>
    <t>24896370-3</t>
  </si>
  <si>
    <t>MARIA ANGELICA DE MORAES</t>
  </si>
  <si>
    <t>12769750-0</t>
  </si>
  <si>
    <t>SUZILENE PEREIRA DA SILVA</t>
  </si>
  <si>
    <t>27766603-X</t>
  </si>
  <si>
    <t>ZENAIRA CAMILLO DA LUZ TOLEDO</t>
  </si>
  <si>
    <t>20204032-X</t>
  </si>
  <si>
    <t>HELENA BAENA MOREIRA GARCIA</t>
  </si>
  <si>
    <t>SHEILA CRISTINA R DOS ANJOS</t>
  </si>
  <si>
    <t>19805158-X</t>
  </si>
  <si>
    <t>MARCIA SCHUTT ALMEIDA QUEIROZ</t>
  </si>
  <si>
    <t>13849530-0</t>
  </si>
  <si>
    <t>VALDINEIA SANTOS SILVA MEIRA</t>
  </si>
  <si>
    <t>13848575-6</t>
  </si>
  <si>
    <t>ELAINE STIRBULOV LANCHA NOVO</t>
  </si>
  <si>
    <t>12782770-5</t>
  </si>
  <si>
    <t>MARIA LUCIA OLIVEIRA SPINA</t>
  </si>
  <si>
    <t>MARIO ADEMIR GEA</t>
  </si>
  <si>
    <t>17806096-3</t>
  </si>
  <si>
    <t>GLAUCIA SAGGIORO M OLIVEIRA</t>
  </si>
  <si>
    <t>21530423-8</t>
  </si>
  <si>
    <t>RENATA GARCIA RIBEIRO SOUZA</t>
  </si>
  <si>
    <t>24476517-0</t>
  </si>
  <si>
    <t>BRUNO MELARE NETO</t>
  </si>
  <si>
    <t>24201520-7</t>
  </si>
  <si>
    <t>ERICA FERNANDES MESSIAS CAMPOS</t>
  </si>
  <si>
    <t>22993136-4</t>
  </si>
  <si>
    <t>FABIO CESAR PEREIRA</t>
  </si>
  <si>
    <t>19699723-9</t>
  </si>
  <si>
    <t>SUZELEY MARIA MENDONCA</t>
  </si>
  <si>
    <t>14142552-0</t>
  </si>
  <si>
    <t>ERIKA RODRIGUES ISHIGE</t>
  </si>
  <si>
    <t>26552018-6</t>
  </si>
  <si>
    <t>MARIA APARECIDA PEREIRA ARAUJO</t>
  </si>
  <si>
    <t>18340936-X</t>
  </si>
  <si>
    <t>SANDRA REGINA DE ANDRADE</t>
  </si>
  <si>
    <t>23077714-4</t>
  </si>
  <si>
    <t>DENILSON EDER VENDRAME</t>
  </si>
  <si>
    <t>14115326-X</t>
  </si>
  <si>
    <t>SERGIO RICARDO J CAVALCANTE</t>
  </si>
  <si>
    <t>17215893-X</t>
  </si>
  <si>
    <t>ROSEMEIRE ARAUJO HERRERA SILVA</t>
  </si>
  <si>
    <t>19631781-2</t>
  </si>
  <si>
    <t>CLAUDIA FERREIRA BEZERRA</t>
  </si>
  <si>
    <t>SOLANGE MARIA NAVARRO PEREIRA</t>
  </si>
  <si>
    <t>17283753-4</t>
  </si>
  <si>
    <t>MARIA REGINA RAMOS</t>
  </si>
  <si>
    <t>18090520-X</t>
  </si>
  <si>
    <t>PRISCILA DA SILVA DIAS</t>
  </si>
  <si>
    <t>28174425-7</t>
  </si>
  <si>
    <t>PEDRO DANGIO JUNIOR</t>
  </si>
  <si>
    <t>5973614-8</t>
  </si>
  <si>
    <t>MARIA MARCIA DE A M DOS SANTOS</t>
  </si>
  <si>
    <t>SOLANGE APARECIDA LOPES</t>
  </si>
  <si>
    <t>17714013-6</t>
  </si>
  <si>
    <t>JOSE EDUARDO MAZZEI GRILLO</t>
  </si>
  <si>
    <t>13912348-9</t>
  </si>
  <si>
    <t>SUSANA COUTO PEREIRA NUNES</t>
  </si>
  <si>
    <t>18470417-0</t>
  </si>
  <si>
    <t>SONIA MARIA DE SOUZA ALVES</t>
  </si>
  <si>
    <t>18244347-4</t>
  </si>
  <si>
    <t>ALESSANDER PEREIRA GUSMAN</t>
  </si>
  <si>
    <t>19196509-1</t>
  </si>
  <si>
    <t>PALMIRA MARIA MARTARELLI</t>
  </si>
  <si>
    <t>11431098-1</t>
  </si>
  <si>
    <t>LUCI CARLA BISCARO NAKAMURA</t>
  </si>
  <si>
    <t>19229193-2</t>
  </si>
  <si>
    <t>DEBORA GOMES DE SOUSA</t>
  </si>
  <si>
    <t>24987995-5</t>
  </si>
  <si>
    <t>TANIA MARIA PEREIRA CABRAL</t>
  </si>
  <si>
    <t>18766768-8</t>
  </si>
  <si>
    <t>ROSEMEIRE FRANCISCA DA SILVA</t>
  </si>
  <si>
    <t>18100915-8</t>
  </si>
  <si>
    <t>SUZANA MARA VICTORINO</t>
  </si>
  <si>
    <t>13787401-7</t>
  </si>
  <si>
    <t>SARA DA SILVA PINHEIRO LIMA</t>
  </si>
  <si>
    <t>17694254-3</t>
  </si>
  <si>
    <t>GABRIELA CLARICE PENA BENITEZ</t>
  </si>
  <si>
    <t>20975830-2</t>
  </si>
  <si>
    <t>DALVA DOS SANTOS BUENO</t>
  </si>
  <si>
    <t>19379471-8</t>
  </si>
  <si>
    <t>CLARICE GIMENES JOSE MARIA</t>
  </si>
  <si>
    <t>7393429-X</t>
  </si>
  <si>
    <t>MARISA APARECIDA CONSUL LIMA</t>
  </si>
  <si>
    <t>17497031-6</t>
  </si>
  <si>
    <t>ANTONIA CASSIA SILVA GUZZARDI</t>
  </si>
  <si>
    <t>18193369-X</t>
  </si>
  <si>
    <t>MAURICIO BRUNO DAMIAO</t>
  </si>
  <si>
    <t>MARIA CASSIA SILVA V SIMILI</t>
  </si>
  <si>
    <t>13785270-8</t>
  </si>
  <si>
    <t>ADRIANA ELENA SANTOS OLIVEIRA</t>
  </si>
  <si>
    <t>27030336-4</t>
  </si>
  <si>
    <t>ELIETE APARECIDA LUCIO</t>
  </si>
  <si>
    <t>OSMINDA BARBOSA SOUSA NOLETO</t>
  </si>
  <si>
    <t>26408521-8</t>
  </si>
  <si>
    <t>FABIO NASCIMENTO N FREITAS</t>
  </si>
  <si>
    <t>33293756-2</t>
  </si>
  <si>
    <t>REJANE MARIA AGOSTINHO</t>
  </si>
  <si>
    <t>23787472-6</t>
  </si>
  <si>
    <t>ROSANA RAGANICCHI SANTOS</t>
  </si>
  <si>
    <t>SONIA FATIMA ARAUJO SILVA</t>
  </si>
  <si>
    <t>23120236-2</t>
  </si>
  <si>
    <t>LUIZ PEDRO DA SILVA</t>
  </si>
  <si>
    <t>VALERIA ALVARES GOMES DA SILVA</t>
  </si>
  <si>
    <t>20828741-3</t>
  </si>
  <si>
    <t>VERA LUCIA FERREIRA</t>
  </si>
  <si>
    <t>13089968-9</t>
  </si>
  <si>
    <t>MARCELO NEVES DE MACEDO</t>
  </si>
  <si>
    <t>30413805-8</t>
  </si>
  <si>
    <t>DINAMAR FIGUEIRA DA COSTA</t>
  </si>
  <si>
    <t>17713108-1</t>
  </si>
  <si>
    <t>PATRICIA MARTINS A SILVA</t>
  </si>
  <si>
    <t>22334323-7</t>
  </si>
  <si>
    <t>VALERIA DOS SANTOS SILVA</t>
  </si>
  <si>
    <t>14932304-9</t>
  </si>
  <si>
    <t>ELIZABETH APARECIDA FERRETTI</t>
  </si>
  <si>
    <t>14394895-7</t>
  </si>
  <si>
    <t>KAREN CRISTINA R N FERREIRA</t>
  </si>
  <si>
    <t>30674494-6</t>
  </si>
  <si>
    <t>ALINE FERREIRA SILVA</t>
  </si>
  <si>
    <t>43021112-0</t>
  </si>
  <si>
    <t>ROSELY APARECIDA G F DORIZIO</t>
  </si>
  <si>
    <t>18950729-9</t>
  </si>
  <si>
    <t>SUELI APARECIDA S LIMA</t>
  </si>
  <si>
    <t>ELIENIR LIMA DA SILVA</t>
  </si>
  <si>
    <t>21611363-5</t>
  </si>
  <si>
    <t>CASSIA BALIEIRO DE OLIVEIRA</t>
  </si>
  <si>
    <t>30395549-1</t>
  </si>
  <si>
    <t>ANA FLORES MARQUIZELLI</t>
  </si>
  <si>
    <t>MARIA JOSE OLIVEIRA</t>
  </si>
  <si>
    <t>14861110-2</t>
  </si>
  <si>
    <t>MARIA LUCIA RODRIGUES ITALIANI</t>
  </si>
  <si>
    <t>16378839-X</t>
  </si>
  <si>
    <t>ROSELI APARECIDA CASAGRANDE</t>
  </si>
  <si>
    <t>14507109-1</t>
  </si>
  <si>
    <t>MAURICIO DE PAULA</t>
  </si>
  <si>
    <t>6075946-4</t>
  </si>
  <si>
    <t>APARECIDA EDNA GALHIO CIMO</t>
  </si>
  <si>
    <t>12993955-9</t>
  </si>
  <si>
    <t>GRACIANA TEIXEIRA SEVERINO</t>
  </si>
  <si>
    <t>20415927-1</t>
  </si>
  <si>
    <t>SANDRA BATISTA DO NASCIMENTO</t>
  </si>
  <si>
    <t>SILVANA MACHADO PEREIRA</t>
  </si>
  <si>
    <t>ADRIANA MARIA STURION</t>
  </si>
  <si>
    <t>22576380-1</t>
  </si>
  <si>
    <t>MARCIA ALVES DE OLIVEIRA</t>
  </si>
  <si>
    <t>17655900-0</t>
  </si>
  <si>
    <t>FERNANDO KIOSHI UEHARA</t>
  </si>
  <si>
    <t>6462585-0</t>
  </si>
  <si>
    <t>ANA MARIA JUSTINO DOS SANTOS</t>
  </si>
  <si>
    <t>8780380-X</t>
  </si>
  <si>
    <t>IRACEMA PIETROSANTE</t>
  </si>
  <si>
    <t>13289013-6</t>
  </si>
  <si>
    <t>MARIA SUELI DE CARVALHO</t>
  </si>
  <si>
    <t>MIRIAM VIEIRA ZEM</t>
  </si>
  <si>
    <t>15452593-5</t>
  </si>
  <si>
    <t>DAVID FERREIRA DE LIMA</t>
  </si>
  <si>
    <t>16580849-4</t>
  </si>
  <si>
    <t>IVANILDA AVELINO DA SILVA</t>
  </si>
  <si>
    <t>15938346-8</t>
  </si>
  <si>
    <t>HELENA ADALCINA DA SILVA</t>
  </si>
  <si>
    <t>18173872-7</t>
  </si>
  <si>
    <t>ALBA PEREIRA FARIAS</t>
  </si>
  <si>
    <t>20464212-7</t>
  </si>
  <si>
    <t>BRANDINA DOS SANTOS MONTAGNERO</t>
  </si>
  <si>
    <t>ALBERTO DE AGUIAR NUNES</t>
  </si>
  <si>
    <t>MARIA AUXILIADORA M SILVA</t>
  </si>
  <si>
    <t>11196663-2</t>
  </si>
  <si>
    <t>OLGA DA SILVA</t>
  </si>
  <si>
    <t>15833798-0</t>
  </si>
  <si>
    <t>HELIA CORREIA DOS SANTOS</t>
  </si>
  <si>
    <t>16635319-X</t>
  </si>
  <si>
    <t>DEBORA CRISTINA F S SANTOS</t>
  </si>
  <si>
    <t>18340264-9</t>
  </si>
  <si>
    <t>FABIA LUZIA CESTARI</t>
  </si>
  <si>
    <t>19670522-8</t>
  </si>
  <si>
    <t>JERONIMO JOSE SAMPAIO BEZERRA</t>
  </si>
  <si>
    <t>VALDIR GONCALVES DA SILVA</t>
  </si>
  <si>
    <t>14897736-4</t>
  </si>
  <si>
    <t>ALEX ARAUJO LEITE</t>
  </si>
  <si>
    <t>24729798-7</t>
  </si>
  <si>
    <t>CARLOS APARECIDO F PEREIRA</t>
  </si>
  <si>
    <t>13712991-9</t>
  </si>
  <si>
    <t>CELSO BARBOSA TORRES PEIXOTO</t>
  </si>
  <si>
    <t>22884202-5</t>
  </si>
  <si>
    <t>IVAULINA ALVES DE SOUZA SILVA</t>
  </si>
  <si>
    <t>17709968-9</t>
  </si>
  <si>
    <t>LEDA MARIA NUNES MAGALHAES</t>
  </si>
  <si>
    <t>15677107-X</t>
  </si>
  <si>
    <t>CLAUDIA CAVALCANTE SANTOS</t>
  </si>
  <si>
    <t>19277598-4</t>
  </si>
  <si>
    <t>ELISANGELA CARDOSO SANTOS</t>
  </si>
  <si>
    <t>23114400-3</t>
  </si>
  <si>
    <t>ROSANA MARQUES DE OLIVEIRA</t>
  </si>
  <si>
    <t>17117689-3</t>
  </si>
  <si>
    <t>ALDREY PRISCILLA DE ALVARENGA</t>
  </si>
  <si>
    <t>27802010-0</t>
  </si>
  <si>
    <t>SANDRA REGINA LOURENCO JACINTO</t>
  </si>
  <si>
    <t>ELIEDE THEODORO DE SOUZA</t>
  </si>
  <si>
    <t>19347612-5</t>
  </si>
  <si>
    <t>MARIA LOURDES CADENGUE BARBOSA</t>
  </si>
  <si>
    <t>11185110-5</t>
  </si>
  <si>
    <t>SEBASTIAO ALVES DE CASTRO</t>
  </si>
  <si>
    <t>13544713-6</t>
  </si>
  <si>
    <t>ROSANA ROSA ALFIERE OLIVEIRA</t>
  </si>
  <si>
    <t>MARCIO MARCOS MANIUC</t>
  </si>
  <si>
    <t>LUIZ CARLOS ALVES DA SILVA</t>
  </si>
  <si>
    <t>9172449-1</t>
  </si>
  <si>
    <t>FERNANDA ALVES FEITOZA</t>
  </si>
  <si>
    <t>29238433-6</t>
  </si>
  <si>
    <t>IARA LUCIA DOS SANTOS</t>
  </si>
  <si>
    <t>9312492-2</t>
  </si>
  <si>
    <t>SUELI APARECIDA S MALDONADO</t>
  </si>
  <si>
    <t>ANYMARY APARECIDA NUNES DINI</t>
  </si>
  <si>
    <t>20810880-4</t>
  </si>
  <si>
    <t>ALEXANDRE CESAR P DE SOUSA</t>
  </si>
  <si>
    <t>SANDRA REGINA TARIFA QUINTANA</t>
  </si>
  <si>
    <t>MARCIA MARIA CONCEICAO PALMA</t>
  </si>
  <si>
    <t>MARLI VICENTINA GARCIA ALFACE</t>
  </si>
  <si>
    <t>4656611-9</t>
  </si>
  <si>
    <t>MARIA APARECIDA BRAGANCA</t>
  </si>
  <si>
    <t>18613980-9</t>
  </si>
  <si>
    <t>SANDRA REGINA PONTES S NAVILLE</t>
  </si>
  <si>
    <t>23854668-8</t>
  </si>
  <si>
    <t>ANA CRISTINA CANDIDO SANTANA</t>
  </si>
  <si>
    <t>27554240-3</t>
  </si>
  <si>
    <t>KATIA DOS SANTOS ROSA</t>
  </si>
  <si>
    <t>JOSEFA JANE DOS SANTOS CASTRO</t>
  </si>
  <si>
    <t>21882515-8</t>
  </si>
  <si>
    <t>SUELI DOS SANTOS</t>
  </si>
  <si>
    <t>ELZA MARIA DA SILVA</t>
  </si>
  <si>
    <t>7879065-7</t>
  </si>
  <si>
    <t>LEA RITA LUNETTA</t>
  </si>
  <si>
    <t>8905821-5</t>
  </si>
  <si>
    <t>MARINA DE SOUZA RUIZ</t>
  </si>
  <si>
    <t>9750376-9</t>
  </si>
  <si>
    <t>NAIR GOMES DA COSTA</t>
  </si>
  <si>
    <t>SELMA MAINENTE DOS SANTOS</t>
  </si>
  <si>
    <t>HATSUMI ASANO MORIMOTO</t>
  </si>
  <si>
    <t>8340816-2</t>
  </si>
  <si>
    <t>MIRIAM CARRICO</t>
  </si>
  <si>
    <t>13778388-7</t>
  </si>
  <si>
    <t>CELIA CRISTINA C A PASSOS</t>
  </si>
  <si>
    <t>MARCIA MARIA PALMA ANDRADE</t>
  </si>
  <si>
    <t>VALQUIRIA NOGUEIRA VARANDAS</t>
  </si>
  <si>
    <t>14085122-7</t>
  </si>
  <si>
    <t>ROSELI DIAS</t>
  </si>
  <si>
    <t>EDNA BALDUINO</t>
  </si>
  <si>
    <t>16986074-7</t>
  </si>
  <si>
    <t>ROSEMEIRE RIBEIRO</t>
  </si>
  <si>
    <t>20239509-1</t>
  </si>
  <si>
    <t>MARGARIDA E I DE MIRANDA</t>
  </si>
  <si>
    <t>SOLANGE DA ROCHA BRITTO VIEIRA</t>
  </si>
  <si>
    <t>19755383-7</t>
  </si>
  <si>
    <t>FRANK VILMAR COSTA DOS SANTOS</t>
  </si>
  <si>
    <t>20961647-7</t>
  </si>
  <si>
    <t>ALESSANDRA PACHECO AUGUSTO</t>
  </si>
  <si>
    <t>MARCIA SOARES OLIVEIRA BACHEGA</t>
  </si>
  <si>
    <t>37995011-X</t>
  </si>
  <si>
    <t>MARCUS VINICIUS M DE FARIA</t>
  </si>
  <si>
    <t>20485503-2</t>
  </si>
  <si>
    <t>IVETE AMADIO</t>
  </si>
  <si>
    <t>NILDA DA COSTA MONTEIRO</t>
  </si>
  <si>
    <t>JAIR TADEU CARNEIRO</t>
  </si>
  <si>
    <t>16888016-7</t>
  </si>
  <si>
    <t>ROSELI DE CAMARGO</t>
  </si>
  <si>
    <t>18936357-5</t>
  </si>
  <si>
    <t>EVELYN APARECIDA MARTUZZO</t>
  </si>
  <si>
    <t>23693706-6</t>
  </si>
  <si>
    <t>JOSE CARLOS ANTUNES DE SOUZA</t>
  </si>
  <si>
    <t>PERY RODRIGUES LOPES</t>
  </si>
  <si>
    <t>22470223-3</t>
  </si>
  <si>
    <t>VALDETE BRAULIO PEREZ</t>
  </si>
  <si>
    <t>10498910-5</t>
  </si>
  <si>
    <t>MARCIO DE CAMPOS</t>
  </si>
  <si>
    <t>ETEL APARECIDA INTEROZANI</t>
  </si>
  <si>
    <t>SILVANA MENDES DE LIMA</t>
  </si>
  <si>
    <t>20845453-6</t>
  </si>
  <si>
    <t>EDITH VEIGA TAVARES</t>
  </si>
  <si>
    <t>16876886-0</t>
  </si>
  <si>
    <t>NILCE MARA RODRIGUES</t>
  </si>
  <si>
    <t>LUCIANA CAMILO SOARES MORAES</t>
  </si>
  <si>
    <t>27856576-1</t>
  </si>
  <si>
    <t>FRANCISCO BAPTISTA BITENCOURT</t>
  </si>
  <si>
    <t>24826744-9</t>
  </si>
  <si>
    <t>ROGERIO MARTINS</t>
  </si>
  <si>
    <t>27241505-4</t>
  </si>
  <si>
    <t>SANDRA SILVESTRE DA SILVA</t>
  </si>
  <si>
    <t>17714622-9</t>
  </si>
  <si>
    <t>REGINA DE MORAES SILVA</t>
  </si>
  <si>
    <t>23618241-9</t>
  </si>
  <si>
    <t>UBIRATAN DE CARLO PEREIRA CRUZ</t>
  </si>
  <si>
    <t>14688603-3</t>
  </si>
  <si>
    <t>ROSANGELA TERTO PIMENTEL</t>
  </si>
  <si>
    <t>27049533-2</t>
  </si>
  <si>
    <t>LUIZ CARLOS BAZALIA DOS SANTOS</t>
  </si>
  <si>
    <t>11068237-3</t>
  </si>
  <si>
    <t>GISELE DASSIE LEITE A GARRIDO</t>
  </si>
  <si>
    <t>24857248-9</t>
  </si>
  <si>
    <t>DENIZE DIAS FERNANDES SANTOS</t>
  </si>
  <si>
    <t>6727034-7</t>
  </si>
  <si>
    <t>SELMA DA SILVA COBIAK</t>
  </si>
  <si>
    <t>9358070-8</t>
  </si>
  <si>
    <t>MARCIA TEREZINHA VIEIRA KAMADA</t>
  </si>
  <si>
    <t>9066031-6</t>
  </si>
  <si>
    <t>ZULEIKA MIYAMOTO</t>
  </si>
  <si>
    <t>11251877-1</t>
  </si>
  <si>
    <t>MARIA JOSE BATISTA ROCHA</t>
  </si>
  <si>
    <t>15486322-1</t>
  </si>
  <si>
    <t>MARCIA YUKIKO MAEDA</t>
  </si>
  <si>
    <t>15606288-4</t>
  </si>
  <si>
    <t>CELIA REGINA MIRANDA BARBOSA</t>
  </si>
  <si>
    <t>19782597-7</t>
  </si>
  <si>
    <t>ELIZABETE PEREIRA N SILVA</t>
  </si>
  <si>
    <t>19119110-3</t>
  </si>
  <si>
    <t>SILVANA MARCIA SAO JOAO SANTOS</t>
  </si>
  <si>
    <t>17883777-5</t>
  </si>
  <si>
    <t>ELISABETE FERREIRA SILVA GODOY</t>
  </si>
  <si>
    <t>21617718-2</t>
  </si>
  <si>
    <t>ROSENI TONIN DE ALMEIDA</t>
  </si>
  <si>
    <t>19521194-7</t>
  </si>
  <si>
    <t>ANGELO ANDRE DOS SANTOS</t>
  </si>
  <si>
    <t>CASSIA RENATA PAIXAO</t>
  </si>
  <si>
    <t>21897329-9</t>
  </si>
  <si>
    <t>NOEMIA G S PASCHOALETTO</t>
  </si>
  <si>
    <t>22954602-X</t>
  </si>
  <si>
    <t>ANDERSON ALVARENGA MAXIMO</t>
  </si>
  <si>
    <t>VALTER DOS SANTOS GOUVEA</t>
  </si>
  <si>
    <t>21890272-4</t>
  </si>
  <si>
    <t>DEBORA PONCIANO DA TRINDADE</t>
  </si>
  <si>
    <t>25071302-0</t>
  </si>
  <si>
    <t>ALESSANDRA CIPRIANO SOARES</t>
  </si>
  <si>
    <t>24705385-5</t>
  </si>
  <si>
    <t>EVANDRO FERES FURLAN</t>
  </si>
  <si>
    <t>26155929-1</t>
  </si>
  <si>
    <t>PALOMA CRISTIANE R G FRANCA</t>
  </si>
  <si>
    <t>32198905-3</t>
  </si>
  <si>
    <t>DALVA MARIA DE SOUZA FRIGGI</t>
  </si>
  <si>
    <t>21366782-4</t>
  </si>
  <si>
    <t>SANDRA REGINA SIMAO GRECCO</t>
  </si>
  <si>
    <t>20483305-X</t>
  </si>
  <si>
    <t>ANTONIEL BRUNO DE OLIVEIRA</t>
  </si>
  <si>
    <t>16180896-7</t>
  </si>
  <si>
    <t>ELIANA MARIA ROBERTA P BARBOSA</t>
  </si>
  <si>
    <t>15729280-0</t>
  </si>
  <si>
    <t>VANESSA SIQUEIRA GRAZEFFE</t>
  </si>
  <si>
    <t>32944856-0</t>
  </si>
  <si>
    <t>DILCE MARIA RODRIGUES ALVES</t>
  </si>
  <si>
    <t>12542416-4</t>
  </si>
  <si>
    <t>MARILENE DE OLIVEIRA RODRIGUES</t>
  </si>
  <si>
    <t>17330713-9</t>
  </si>
  <si>
    <t>ANGELA TEREZA AYRES DA SILVA</t>
  </si>
  <si>
    <t>18652395-6</t>
  </si>
  <si>
    <t>RITA SUELI VIEIRA DE ALMEIDA</t>
  </si>
  <si>
    <t>VERA LUCIA BRUNO FERREIRA</t>
  </si>
  <si>
    <t>10414726-X</t>
  </si>
  <si>
    <t>MARCIA ALMEIDA DE OLIVEIRA</t>
  </si>
  <si>
    <t>CARLOS KAZUO ISHIKAWA</t>
  </si>
  <si>
    <t>ROSANA DA SILVA PAES</t>
  </si>
  <si>
    <t>CLOVIS YAMADA DA SILVA</t>
  </si>
  <si>
    <t>RONEIDE RAMOS</t>
  </si>
  <si>
    <t>16666616-6</t>
  </si>
  <si>
    <t>GIOCONDA R TOLEDO DE OLIVEIRA</t>
  </si>
  <si>
    <t>ANA CLAUDIA VATRI CORAZZA</t>
  </si>
  <si>
    <t>16256311-5</t>
  </si>
  <si>
    <t>MARIA APARECIDA DA COSTA</t>
  </si>
  <si>
    <t>6006629-5</t>
  </si>
  <si>
    <t>ABD RODRIGUES DA SILVA</t>
  </si>
  <si>
    <t>5674192-3</t>
  </si>
  <si>
    <t>MARIA HELOISA DE MOURA</t>
  </si>
  <si>
    <t>7300820-5</t>
  </si>
  <si>
    <t>LUCI NEIDE TEIXEIRA</t>
  </si>
  <si>
    <t>9145349-5</t>
  </si>
  <si>
    <t>LUIZA SILVA RAMOS</t>
  </si>
  <si>
    <t>13714616-4</t>
  </si>
  <si>
    <t>MARIO LUIZ GONGORA MATTOSO</t>
  </si>
  <si>
    <t>MARCIA APARECIDA C FACHINI</t>
  </si>
  <si>
    <t>MARIA OLIMPIA FRANCO</t>
  </si>
  <si>
    <t>MARIA APARECIDA C F SILVA</t>
  </si>
  <si>
    <t>12477035-6</t>
  </si>
  <si>
    <t>HILDA PEREIRA SOUZA M OLIVEIRA</t>
  </si>
  <si>
    <t>ALICE AYAKO OKUBARA ALVES</t>
  </si>
  <si>
    <t>14081230-1</t>
  </si>
  <si>
    <t>MARCIA RAMPIM VIEIRA</t>
  </si>
  <si>
    <t>14883478-4</t>
  </si>
  <si>
    <t>SILVIA REGINA SOBREIRA</t>
  </si>
  <si>
    <t>DENISE ATOGUIA L CREVELENTI</t>
  </si>
  <si>
    <t>RICARDO NAZIR SILVEIRA FARAH</t>
  </si>
  <si>
    <t>SANDRA ALCANTARA N BRUZACA</t>
  </si>
  <si>
    <t>18482218-X</t>
  </si>
  <si>
    <t>LUCIMAR FATIMA DOS SANTOS</t>
  </si>
  <si>
    <t>MINERVINA MARIA DOS R FONTANA</t>
  </si>
  <si>
    <t>LUZIA CRISTINA DOS SANTOS</t>
  </si>
  <si>
    <t>19413367-9</t>
  </si>
  <si>
    <t>RICHARD RANDIS LACERDA</t>
  </si>
  <si>
    <t>19896229-0</t>
  </si>
  <si>
    <t>LUCIENE SANTOS MONTEIRO MORAES</t>
  </si>
  <si>
    <t>CELIA SANTOS AZEVEDO MENEZES</t>
  </si>
  <si>
    <t>19346201-1</t>
  </si>
  <si>
    <t>ADRIANA DE ANDRADE TAVARES</t>
  </si>
  <si>
    <t>SOLANGE APARECIDA S O MACEDO</t>
  </si>
  <si>
    <t>21417119-X</t>
  </si>
  <si>
    <t>MARCIA MARIUCHA HAWLIK</t>
  </si>
  <si>
    <t>21895781-6</t>
  </si>
  <si>
    <t>RICARDO MARQUES</t>
  </si>
  <si>
    <t>20050439-3</t>
  </si>
  <si>
    <t>SUELI VIEIRA DE LIMA</t>
  </si>
  <si>
    <t>25886034-0</t>
  </si>
  <si>
    <t>VALQUIRIA OLIVEIRA FRANCO</t>
  </si>
  <si>
    <t>26493770-3</t>
  </si>
  <si>
    <t>MARIA INES DO PRADO SILVA</t>
  </si>
  <si>
    <t>14116188-7</t>
  </si>
  <si>
    <t>NORMIZA MENEZES CHAVES PEREIRA</t>
  </si>
  <si>
    <t>MARLI CANDIDA VIEIRA</t>
  </si>
  <si>
    <t>16629006-3</t>
  </si>
  <si>
    <t>JOAO MOYA JUNIOR</t>
  </si>
  <si>
    <t>MARIA ARACELIA ROCHA</t>
  </si>
  <si>
    <t>59571716-0</t>
  </si>
  <si>
    <t>VIRGINIA MARIA TREVISAN</t>
  </si>
  <si>
    <t>CARLA PEDRO DE OLIVEIRA</t>
  </si>
  <si>
    <t>SELMA CORREIA ALVES</t>
  </si>
  <si>
    <t>VIVIAN PENEDO FERRAZ</t>
  </si>
  <si>
    <t>26440057-4</t>
  </si>
  <si>
    <t>MORGANA APARECIDA DA CUNHA</t>
  </si>
  <si>
    <t>16614467-8</t>
  </si>
  <si>
    <t>SELMA MARIA DA SILVA CORREIA</t>
  </si>
  <si>
    <t>22825065-1</t>
  </si>
  <si>
    <t>SUZETE MONTEIRO</t>
  </si>
  <si>
    <t>8148462-8</t>
  </si>
  <si>
    <t>GRAZIELA DE FRANCA</t>
  </si>
  <si>
    <t>34981521-5</t>
  </si>
  <si>
    <t>MARCELO RODRIGUES E SILVA</t>
  </si>
  <si>
    <t>YENAJA GONCALVES</t>
  </si>
  <si>
    <t>ESTELA DO CARMO PEDROSO</t>
  </si>
  <si>
    <t>13767417-X</t>
  </si>
  <si>
    <t>ISABEL CRISTINA MOURA M RAMOS</t>
  </si>
  <si>
    <t>ISMARLEY LIMA XAVIER</t>
  </si>
  <si>
    <t>26156107-8</t>
  </si>
  <si>
    <t>MARILENE MAGGION</t>
  </si>
  <si>
    <t>10932981-8</t>
  </si>
  <si>
    <t>MARIA CLARA CARDOSO F ROCHA</t>
  </si>
  <si>
    <t>14010746-0</t>
  </si>
  <si>
    <t>ROSELI IDA MARTINES</t>
  </si>
  <si>
    <t>9204566-2</t>
  </si>
  <si>
    <t>PIERANI INES CHIMENTI</t>
  </si>
  <si>
    <t>LAURA RITA DE CAMPOS</t>
  </si>
  <si>
    <t>17162958-9</t>
  </si>
  <si>
    <t>VAGNER DUARTE DA SILVA</t>
  </si>
  <si>
    <t>22337861-6</t>
  </si>
  <si>
    <t>LELIA MARIA POGLITSCH R AMARO</t>
  </si>
  <si>
    <t>17005559-0</t>
  </si>
  <si>
    <t>ELIANA FATIMA PINHEIRO GARCIA</t>
  </si>
  <si>
    <t>15409882-6</t>
  </si>
  <si>
    <t>ROSELI APARECIDA PAULA OGGIAN</t>
  </si>
  <si>
    <t>15678828-7</t>
  </si>
  <si>
    <t>ELIZABETH TORRES</t>
  </si>
  <si>
    <t>17282760-7</t>
  </si>
  <si>
    <t>VERA LUCIA MARTINS MELO</t>
  </si>
  <si>
    <t>ADEMILSON NATALINA</t>
  </si>
  <si>
    <t>18450271-8</t>
  </si>
  <si>
    <t>MARCELA APARECIDA M ARAUJO</t>
  </si>
  <si>
    <t>43385409-1</t>
  </si>
  <si>
    <t>DENILSON RODRIGUES DA SILVA</t>
  </si>
  <si>
    <t>17575277-1</t>
  </si>
  <si>
    <t>MARIA APARECIDA PEREIRA BUENO</t>
  </si>
  <si>
    <t>CARLOS SAMIO DUARTE</t>
  </si>
  <si>
    <t>SILVANIA MARIA SILVA MARIANO</t>
  </si>
  <si>
    <t>12881907-8</t>
  </si>
  <si>
    <t>RENILDE MARIA PEREIRA</t>
  </si>
  <si>
    <t>MARGARETH CHRISTINE M SOLAI</t>
  </si>
  <si>
    <t>15440185-7</t>
  </si>
  <si>
    <t>WALTER SHIGUERU YAMAUTI</t>
  </si>
  <si>
    <t>EDELTRUDES SOUZA DOS ANJOS</t>
  </si>
  <si>
    <t>17892996-7</t>
  </si>
  <si>
    <t>MARIA APARECIDA DA SILVA MOTTA</t>
  </si>
  <si>
    <t>14074199-9</t>
  </si>
  <si>
    <t>ANTONIO RAUL DOS SANTOS</t>
  </si>
  <si>
    <t>16277117-4</t>
  </si>
  <si>
    <t>JORGE LUIS DA CRUZ CORREIA</t>
  </si>
  <si>
    <t>59469676-8</t>
  </si>
  <si>
    <t>EDILENE SERRANO RODRIGUES</t>
  </si>
  <si>
    <t>ANA LUCIA DIAS JOAO</t>
  </si>
  <si>
    <t>18400682-X</t>
  </si>
  <si>
    <t>NEIDE MARIA DE ALMEIDA CHAVES</t>
  </si>
  <si>
    <t>ROZILENE DE FATIMA M BARBOSA</t>
  </si>
  <si>
    <t>23284808-7</t>
  </si>
  <si>
    <t>EDMAR SILVA NOVAES</t>
  </si>
  <si>
    <t>RAQUEL DE CARVALHO</t>
  </si>
  <si>
    <t>SERGIO ASSUNCAO ORLANDI</t>
  </si>
  <si>
    <t>20733895-4</t>
  </si>
  <si>
    <t>ELAINE CRISTINA PECI SANTOS</t>
  </si>
  <si>
    <t>21897217-9</t>
  </si>
  <si>
    <t>MARIA JOSE SANTANA</t>
  </si>
  <si>
    <t>ISABEL CRISTINA DOS SANTOS</t>
  </si>
  <si>
    <t>22652195-3</t>
  </si>
  <si>
    <t>FABIO ROBERTO NUNES DA SILVA</t>
  </si>
  <si>
    <t>MARA CRISTINA AGOSTINO MARCATO</t>
  </si>
  <si>
    <t>22832520-1</t>
  </si>
  <si>
    <t>MAISA BASTOS N MONTEIRO</t>
  </si>
  <si>
    <t>15382843-2</t>
  </si>
  <si>
    <t>LUCIMAR JOSE VIEIRA</t>
  </si>
  <si>
    <t>22061781-8</t>
  </si>
  <si>
    <t>CRISTIANE REAL BIAZOTTI</t>
  </si>
  <si>
    <t>27856223-1</t>
  </si>
  <si>
    <t>CRISTIANE COSTA VELLOSO</t>
  </si>
  <si>
    <t>28333988-3</t>
  </si>
  <si>
    <t>NIOMAR QUEIROZ BARBIST</t>
  </si>
  <si>
    <t>7141037-5</t>
  </si>
  <si>
    <t>JAIME JOSE DE OLIVEIRA</t>
  </si>
  <si>
    <t>SAIONARA APARECIDA B GALLANI</t>
  </si>
  <si>
    <t>18829494-6</t>
  </si>
  <si>
    <t>DENISE MENDES MELO F SANTOS</t>
  </si>
  <si>
    <t>18511851-3</t>
  </si>
  <si>
    <t>MARIA APARECIDA DE O LIMA</t>
  </si>
  <si>
    <t>17916004-7</t>
  </si>
  <si>
    <t>ROSEMEIRE BRESCHI</t>
  </si>
  <si>
    <t>18917382-8</t>
  </si>
  <si>
    <t>MARILUSE DE JESUS SACRAMENTO</t>
  </si>
  <si>
    <t>21672650-5</t>
  </si>
  <si>
    <t>ANDREIA DA SILVA FIGUEIRA</t>
  </si>
  <si>
    <t>26763509-6</t>
  </si>
  <si>
    <t>ANA MARIA OLIVEIRA</t>
  </si>
  <si>
    <t>37083508-6</t>
  </si>
  <si>
    <t>ALESSANDRA ESTEVES DE GOES</t>
  </si>
  <si>
    <t>SUELI RODRIGUES GARCIA</t>
  </si>
  <si>
    <t>8889343-1</t>
  </si>
  <si>
    <t>LUCIA MARIA FARRAPO</t>
  </si>
  <si>
    <t>EDNA DEORCE LITTIG GOMES</t>
  </si>
  <si>
    <t>18917510-2</t>
  </si>
  <si>
    <t>ADELIA MARIA PRADO DE MENDONCA</t>
  </si>
  <si>
    <t>9990834-7</t>
  </si>
  <si>
    <t>MARCIA VENTURINI</t>
  </si>
  <si>
    <t>19695257-8</t>
  </si>
  <si>
    <t>NUBIA MACEDO SANTANA SANTOS</t>
  </si>
  <si>
    <t>ROSECLAIR BATISTA</t>
  </si>
  <si>
    <t>ROSELI PEREIRA SOUZA</t>
  </si>
  <si>
    <t>KATIA REGINA DE SOUZA</t>
  </si>
  <si>
    <t>18195913-6</t>
  </si>
  <si>
    <t>JAIME NOGUEIRA MALACHIAS</t>
  </si>
  <si>
    <t>10792535-7</t>
  </si>
  <si>
    <t>ANA LUCIA DE JESUS</t>
  </si>
  <si>
    <t>21839314-3</t>
  </si>
  <si>
    <t>CLAUDIA REGINA DE S ESPIGARES</t>
  </si>
  <si>
    <t>SANDRA REGINA DA SILVA MIRANDA</t>
  </si>
  <si>
    <t>14457743-4</t>
  </si>
  <si>
    <t>JOSE CARLOS CARRICONDO</t>
  </si>
  <si>
    <t>10356969-8</t>
  </si>
  <si>
    <t>PATRICIA FERREIRA MIURA</t>
  </si>
  <si>
    <t>IVO RAMOS</t>
  </si>
  <si>
    <t>6724001-X</t>
  </si>
  <si>
    <t>LUIZ AURELIO DE JESUS SALLES</t>
  </si>
  <si>
    <t>5382007-1</t>
  </si>
  <si>
    <t>SILVIA AURIEMMA M SIMONETTI</t>
  </si>
  <si>
    <t>5416038-8</t>
  </si>
  <si>
    <t>CATARINA MARIA PEREIRA MANZONI</t>
  </si>
  <si>
    <t>ANA MARIA DE FREITAS</t>
  </si>
  <si>
    <t>GRACE DEL CORSO</t>
  </si>
  <si>
    <t>9084068-9</t>
  </si>
  <si>
    <t>NELCI CANTUARIA DE SOUZA</t>
  </si>
  <si>
    <t>1418704-35</t>
  </si>
  <si>
    <t>SANDRA REGINA BELLUOMINE</t>
  </si>
  <si>
    <t>10581461-1</t>
  </si>
  <si>
    <t>EDNA MERCADO ALVES</t>
  </si>
  <si>
    <t>10888733-9</t>
  </si>
  <si>
    <t>LEILA DA SILVA OLIVEIRA</t>
  </si>
  <si>
    <t>MARISA BIANCO PERON</t>
  </si>
  <si>
    <t>9811631-9</t>
  </si>
  <si>
    <t>ROSANGELA SANTOS</t>
  </si>
  <si>
    <t>15799824-1</t>
  </si>
  <si>
    <t>MARIA EULARIA CABRAL</t>
  </si>
  <si>
    <t>16485158-6</t>
  </si>
  <si>
    <t>ELIZABETE CANDIDA OLIVEIRA</t>
  </si>
  <si>
    <t>MARIA FREIRE DA SILVA NICACIO</t>
  </si>
  <si>
    <t>17261772-8</t>
  </si>
  <si>
    <t>MARIA REGINA PEREIRA SANTOS</t>
  </si>
  <si>
    <t>17658766-4</t>
  </si>
  <si>
    <t>ANTONIA ELONEIDE F N SOUZA</t>
  </si>
  <si>
    <t>ANA LUCIA MANOEL BORGES GARCIA</t>
  </si>
  <si>
    <t>MARIA APARECIDA SANTOS RAMALHO</t>
  </si>
  <si>
    <t>17145922-2</t>
  </si>
  <si>
    <t>JOSE DE ARIMATEIA MARCONI</t>
  </si>
  <si>
    <t>EDSON MACHADO DA SILVA</t>
  </si>
  <si>
    <t>15862425-7</t>
  </si>
  <si>
    <t>CELI VIEIRA RODRIGUES</t>
  </si>
  <si>
    <t>VALQUIRIA TEIXEIRA C ALVES</t>
  </si>
  <si>
    <t>17084165-0</t>
  </si>
  <si>
    <t>MARIA APARECIDA GONZAGA</t>
  </si>
  <si>
    <t>16357941-6</t>
  </si>
  <si>
    <t>ROSANGELA GOMES PEIXOTO SANTOS</t>
  </si>
  <si>
    <t>16410379-X</t>
  </si>
  <si>
    <t>ARIDAN BEZERRA COSTA GOMES</t>
  </si>
  <si>
    <t>18662816-X</t>
  </si>
  <si>
    <t>REGINA IZABEL PINTO MARCHETTO</t>
  </si>
  <si>
    <t>20995576-4</t>
  </si>
  <si>
    <t>EDILAINE CRISTINA A DA COSTA</t>
  </si>
  <si>
    <t>AUREA IAGALLO SILVEIRA BEZERRA</t>
  </si>
  <si>
    <t>20465711-8</t>
  </si>
  <si>
    <t>DARCI FALCHI DE HOLANDA</t>
  </si>
  <si>
    <t>19470524-9</t>
  </si>
  <si>
    <t>MARIA A SANTOS CORTEZ SILVA</t>
  </si>
  <si>
    <t>EDNA BARCELOS PEREIRA SILLOS</t>
  </si>
  <si>
    <t>18943659-1</t>
  </si>
  <si>
    <t>ISABEL CRISTINA VIGO ROMA</t>
  </si>
  <si>
    <t>20106551-4</t>
  </si>
  <si>
    <t>MARIA REGINA ROMAO</t>
  </si>
  <si>
    <t>23558999-8</t>
  </si>
  <si>
    <t>MIRIAM ALVES MACHADO DE LIMA</t>
  </si>
  <si>
    <t>20161447-9</t>
  </si>
  <si>
    <t>JAIR CESAR DOS SANTOS</t>
  </si>
  <si>
    <t>LENICE CARDOSO DE SOUZA</t>
  </si>
  <si>
    <t>25775956-6</t>
  </si>
  <si>
    <t>CRISTINA FERREIRA SOUTO</t>
  </si>
  <si>
    <t>19673678-X</t>
  </si>
  <si>
    <t>ADRIANA REGINA CAIANO LIBA</t>
  </si>
  <si>
    <t>21381542-4</t>
  </si>
  <si>
    <t>LAUDICEIA PEREIRA MARSURA</t>
  </si>
  <si>
    <t>20801232-1</t>
  </si>
  <si>
    <t>IONICE PEREIRA ALMEIDA GOMES</t>
  </si>
  <si>
    <t>24282130-3</t>
  </si>
  <si>
    <t>MARCELO FERNANDO MONTEIRO</t>
  </si>
  <si>
    <t>23815265-0</t>
  </si>
  <si>
    <t>MARGARETH CONTRERA G LAMPOLIA</t>
  </si>
  <si>
    <t>19674867-7</t>
  </si>
  <si>
    <t>CRISTIANE LOPES PANSANATO</t>
  </si>
  <si>
    <t>23061107-2</t>
  </si>
  <si>
    <t>24810400-7</t>
  </si>
  <si>
    <t>ALEXANDRE HENRIQUE DE CARVALHO</t>
  </si>
  <si>
    <t>ALEXANDRE MARTINELI</t>
  </si>
  <si>
    <t>27039474-6</t>
  </si>
  <si>
    <t>MARIA TATIANE DE OLINDA</t>
  </si>
  <si>
    <t>30416713-7</t>
  </si>
  <si>
    <t>FERNANDA ALEXANDRE F MONTEIRO</t>
  </si>
  <si>
    <t>23428525-4</t>
  </si>
  <si>
    <t>DENISE AMARAL DOS SANTOS</t>
  </si>
  <si>
    <t>30530683-2</t>
  </si>
  <si>
    <t>ALEXANDRE DE ARRUDA RODRIGUES</t>
  </si>
  <si>
    <t>23163532-1</t>
  </si>
  <si>
    <t>JAMILLE ISABEL F S SANTOS</t>
  </si>
  <si>
    <t>29785070-2</t>
  </si>
  <si>
    <t>IRENE APARECIDA PEREIRA</t>
  </si>
  <si>
    <t>7827271-3</t>
  </si>
  <si>
    <t>ROSANA ELISABETE BISPO SANTOS</t>
  </si>
  <si>
    <t>17640401-6</t>
  </si>
  <si>
    <t>ANTONIO CARLOS FEITOSA</t>
  </si>
  <si>
    <t>LEONILDA SOUZA S P AMARANTE</t>
  </si>
  <si>
    <t>19501645-2</t>
  </si>
  <si>
    <t>CLAUDIA SECKLER SANTANA</t>
  </si>
  <si>
    <t>18279270-5</t>
  </si>
  <si>
    <t>JOSE RICARDO JACO</t>
  </si>
  <si>
    <t>15548987-2</t>
  </si>
  <si>
    <t>RITA DE CASSIA D DOS SANTOS</t>
  </si>
  <si>
    <t>CLAUDIA SILVA ABREU CYPRIANO</t>
  </si>
  <si>
    <t>20730886-X</t>
  </si>
  <si>
    <t>KATIA FERREIRA SILVA SEVILHA</t>
  </si>
  <si>
    <t>LUCIANA MONTEIRO NOVAIS</t>
  </si>
  <si>
    <t>29146148-7</t>
  </si>
  <si>
    <t>WILLIAM PAES VALVASORI</t>
  </si>
  <si>
    <t>28030870-X</t>
  </si>
  <si>
    <t>DIRCEU JOSE DE MEDEIROS</t>
  </si>
  <si>
    <t>ALCIA JOSEFA DE SOUZA</t>
  </si>
  <si>
    <t>MARIA CONCEICAO SOUSA SILVA</t>
  </si>
  <si>
    <t>13401690-7</t>
  </si>
  <si>
    <t>DIJANE ALMEIDA SANTOS PEREIRA</t>
  </si>
  <si>
    <t>16470821-2</t>
  </si>
  <si>
    <t>ROSIMAR BORGES DE BRITO</t>
  </si>
  <si>
    <t>25229829-9</t>
  </si>
  <si>
    <t>MARIA JOSE OLIVEIRA DA SILVA</t>
  </si>
  <si>
    <t>17968853-4</t>
  </si>
  <si>
    <t>ROBERTA CRISTINA A MARQUES</t>
  </si>
  <si>
    <t>26111165-6</t>
  </si>
  <si>
    <t>ADRIANA CRISTINA JESUS AZEVEDO</t>
  </si>
  <si>
    <t>26804918-X</t>
  </si>
  <si>
    <t>ADRIANO VIEIRA ALVES</t>
  </si>
  <si>
    <t>30762990-9</t>
  </si>
  <si>
    <t>SERGIO POMPEU N TOMASSINI</t>
  </si>
  <si>
    <t>LEILA BORGES</t>
  </si>
  <si>
    <t>16647623-7</t>
  </si>
  <si>
    <t>JOSE CARLOS FONSECA</t>
  </si>
  <si>
    <t>18761419-2</t>
  </si>
  <si>
    <t>NEIDE CASSIANO PEREIRA</t>
  </si>
  <si>
    <t>EDNA BAPTISTA GOMES DA SILVIA</t>
  </si>
  <si>
    <t>MARCIA GAVA DE SOUZA</t>
  </si>
  <si>
    <t>19869827-6</t>
  </si>
  <si>
    <t>BERNARDINO DA SILVA PRADO</t>
  </si>
  <si>
    <t>13213295-3</t>
  </si>
  <si>
    <t>LUIZA DO AMARAL</t>
  </si>
  <si>
    <t>11502913-8</t>
  </si>
  <si>
    <t>MARIA RITA DE BARROS</t>
  </si>
  <si>
    <t>SONIA MARIA RUFINO NASCIMENTO</t>
  </si>
  <si>
    <t>17024180-4</t>
  </si>
  <si>
    <t>MARIANGELA DE ALENCAR</t>
  </si>
  <si>
    <t>SILVANA DE OLIVEIRA FAUSTINO</t>
  </si>
  <si>
    <t>18017441-1</t>
  </si>
  <si>
    <t>CIBELE MARIA DELBON RODRIGUES</t>
  </si>
  <si>
    <t>21606320-6</t>
  </si>
  <si>
    <t>ISAEL DE JESUS MIRANDA</t>
  </si>
  <si>
    <t>MARIA APARECIDA F S MARTINS</t>
  </si>
  <si>
    <t>14337809-0</t>
  </si>
  <si>
    <t>DELMA FRANCISCA DOS SANTOS</t>
  </si>
  <si>
    <t>IDELY ROSA</t>
  </si>
  <si>
    <t>FERNANDO DE OLIVEIRA HINOJOSA</t>
  </si>
  <si>
    <t>15479803-4</t>
  </si>
  <si>
    <t>GISLENE GONCALVES RUESCAS</t>
  </si>
  <si>
    <t>16862221-X</t>
  </si>
  <si>
    <t>MARIA ALICE OLIVIERI</t>
  </si>
  <si>
    <t>NASIASENE DE NOVAIS GOMES</t>
  </si>
  <si>
    <t>PAULO SERGIO FARIA</t>
  </si>
  <si>
    <t>ROSEMEIRE SILVA MACIEL ANDRADE</t>
  </si>
  <si>
    <t>21663452-0</t>
  </si>
  <si>
    <t>DAISY DEALTRY</t>
  </si>
  <si>
    <t>JEANE DA SILVA PEREIRA</t>
  </si>
  <si>
    <t>17098693-7</t>
  </si>
  <si>
    <t>TEREZINHA SARTORI DE OLIVEIRA</t>
  </si>
  <si>
    <t>17213271-X</t>
  </si>
  <si>
    <t>DULCINEA SALDANHA RAMOS</t>
  </si>
  <si>
    <t>10884135-2</t>
  </si>
  <si>
    <t>CARMEM LUCIA RODRIGUES SILVA</t>
  </si>
  <si>
    <t>11785309-4</t>
  </si>
  <si>
    <t>NEIDE PEREIRA DA ROCHA</t>
  </si>
  <si>
    <t>GEIZA CONICELLO FRACALOZZI</t>
  </si>
  <si>
    <t>23248545-8</t>
  </si>
  <si>
    <t>MARIZA PEREIRA SILVA FERRETE</t>
  </si>
  <si>
    <t>15679786-0</t>
  </si>
  <si>
    <t>ISABEL CRISTINA RIBEIRO MOURAO</t>
  </si>
  <si>
    <t>LILIANE SILVA DE ALMEIDA</t>
  </si>
  <si>
    <t>RODRIGO MARTINS URBANO SOARES</t>
  </si>
  <si>
    <t>26724368-6</t>
  </si>
  <si>
    <t>KATIA LUIZA CARAMORI LEITE</t>
  </si>
  <si>
    <t>14374482-3</t>
  </si>
  <si>
    <t>NAIR AUXILIADORA DA SILVA</t>
  </si>
  <si>
    <t>NANCI SELMA DO NASCIMENTO</t>
  </si>
  <si>
    <t>MARINALVA ALVES LOPES</t>
  </si>
  <si>
    <t>MAURO PALAMONI VICENTINI</t>
  </si>
  <si>
    <t>21639517-3</t>
  </si>
  <si>
    <t>LUCIA HELENA R BRASILINO</t>
  </si>
  <si>
    <t>10373545-8</t>
  </si>
  <si>
    <t>ROSE MARY SANTANA DE OLIVEIRA</t>
  </si>
  <si>
    <t>22545857-3</t>
  </si>
  <si>
    <t>EDILENE ROSA</t>
  </si>
  <si>
    <t>19964112-2</t>
  </si>
  <si>
    <t>ZENILTON PEREIRA DE ALMEIDA</t>
  </si>
  <si>
    <t>37960267-2</t>
  </si>
  <si>
    <t>ISABEL FERREIRA CHAGAS DUARTE</t>
  </si>
  <si>
    <t>CLAUDIA DO NASCIMENTO PEREIRA</t>
  </si>
  <si>
    <t>32523601-X</t>
  </si>
  <si>
    <t>DORCA ROSA DE AZEVEDO PIZARRO</t>
  </si>
  <si>
    <t>21940265-6</t>
  </si>
  <si>
    <t>VICENTE PEDRO MOREIRA</t>
  </si>
  <si>
    <t>9628691-X</t>
  </si>
  <si>
    <t>MARCO DALCHAU DE OLIVEIRA</t>
  </si>
  <si>
    <t>28148065-5</t>
  </si>
  <si>
    <t>DORIS DEALTRY GOMES DA SILVA</t>
  </si>
  <si>
    <t>15675538-5</t>
  </si>
  <si>
    <t>REGINA HELENA CARDOSO B SANTOS</t>
  </si>
  <si>
    <t>TOBIAS DA SILVA OLIVEIRA</t>
  </si>
  <si>
    <t>27434138-4</t>
  </si>
  <si>
    <t>MARIA AJUDA SANTOS SILVA</t>
  </si>
  <si>
    <t>17418109-7</t>
  </si>
  <si>
    <t>PRISCILA FERREIRA OLIVEIRA</t>
  </si>
  <si>
    <t>49407683-5</t>
  </si>
  <si>
    <t>ELIZABETH ALBERNAZ MACHADO</t>
  </si>
  <si>
    <t>10146365-0</t>
  </si>
  <si>
    <t>ROSA MARIA CAMARGO DE OLIVEIRA</t>
  </si>
  <si>
    <t>11298457-5</t>
  </si>
  <si>
    <t>ELAINE CRISTINA SILVA SANTOS</t>
  </si>
  <si>
    <t>45811763-8</t>
  </si>
  <si>
    <t>MARIA DO CARMO LIMA SOUZA</t>
  </si>
  <si>
    <t>9995824-7</t>
  </si>
  <si>
    <t>NEUSA APARECIDA G MEDEIROS</t>
  </si>
  <si>
    <t>10523700-0</t>
  </si>
  <si>
    <t>NISIA LATTANZIO</t>
  </si>
  <si>
    <t>LUCIA MARIA DE SA</t>
  </si>
  <si>
    <t>DAISY MARIA CAMARGO P CAMPOS</t>
  </si>
  <si>
    <t>15247589-8</t>
  </si>
  <si>
    <t>LUIZ ANTONIO VENTURA CARVALHO</t>
  </si>
  <si>
    <t>5485925-1</t>
  </si>
  <si>
    <t>CLAUDIA MARIA I S CHRISPIM</t>
  </si>
  <si>
    <t>10913107-1</t>
  </si>
  <si>
    <t>MARCOS NOBRE DA SILVA</t>
  </si>
  <si>
    <t>11744114-4</t>
  </si>
  <si>
    <t>SILMARA AP ALVES DA S M FERRAZ</t>
  </si>
  <si>
    <t>14847899-2</t>
  </si>
  <si>
    <t>ISABEL CRISTINA GONCALVES</t>
  </si>
  <si>
    <t>NILZA NUNES CRUZ</t>
  </si>
  <si>
    <t>16758722-5</t>
  </si>
  <si>
    <t>APARECIDA DE FATIMA SIMOES</t>
  </si>
  <si>
    <t>10485718-3</t>
  </si>
  <si>
    <t>RAUL GIARETTA</t>
  </si>
  <si>
    <t>VANDA MARIA SOARES MARKARIAN</t>
  </si>
  <si>
    <t>18608503-5</t>
  </si>
  <si>
    <t>CECILIA RODRIGUES DA SILVA</t>
  </si>
  <si>
    <t>14768178-9</t>
  </si>
  <si>
    <t>MIRIAM CRISTIANE RAMOS</t>
  </si>
  <si>
    <t>17293070-4</t>
  </si>
  <si>
    <t>MARIA ELENA ANA CORREA SILVA</t>
  </si>
  <si>
    <t>18365615-5</t>
  </si>
  <si>
    <t>LUCILENE RODRIGUES DE SOUZA</t>
  </si>
  <si>
    <t>18782056-9</t>
  </si>
  <si>
    <t>17879125-8</t>
  </si>
  <si>
    <t>ANA MARIA DINIZ SOARES</t>
  </si>
  <si>
    <t>19388173-1</t>
  </si>
  <si>
    <t>LUCIENE GRANADO C PAULINO</t>
  </si>
  <si>
    <t>16880641-1</t>
  </si>
  <si>
    <t>BERTOLINA APARECIDA DE SOUZA</t>
  </si>
  <si>
    <t>18694101-8</t>
  </si>
  <si>
    <t>ANA PAULA LASAKOSWITSCK</t>
  </si>
  <si>
    <t>18753028-2</t>
  </si>
  <si>
    <t>MARTA REGINA MORAIS DE SOUZA</t>
  </si>
  <si>
    <t>18532497-6</t>
  </si>
  <si>
    <t>RAQUEL GOMES DE ARAUJO SOUZA</t>
  </si>
  <si>
    <t>17778669-3</t>
  </si>
  <si>
    <t>JAQUELINE MIRZA M M MARINO</t>
  </si>
  <si>
    <t>16654750-5</t>
  </si>
  <si>
    <t>MARCIA CRISTINA COVER DE MELLO</t>
  </si>
  <si>
    <t>17619313-3</t>
  </si>
  <si>
    <t>ANA LUCIA CUNHA OLIVEIRA</t>
  </si>
  <si>
    <t>WALDENICE TEIXEIRA MARINHO</t>
  </si>
  <si>
    <t>11268248-0</t>
  </si>
  <si>
    <t>SILVANA APARECIDA M CARDOSO</t>
  </si>
  <si>
    <t>18889867-0</t>
  </si>
  <si>
    <t>MARCIO ANTONIO MONARI</t>
  </si>
  <si>
    <t>ANA LUIZA CAVANI M M ZACARIAS</t>
  </si>
  <si>
    <t>24273191-0</t>
  </si>
  <si>
    <t>FABIO FRANCISCO DO NASCIMENTO</t>
  </si>
  <si>
    <t>21975768-9</t>
  </si>
  <si>
    <t>JOSEANE CRISTINA LIMA MONTEIRO</t>
  </si>
  <si>
    <t>22337907-4</t>
  </si>
  <si>
    <t>KARLA CRISTINA DE M LEANDRO</t>
  </si>
  <si>
    <t>MARIA EDILENE GUEDES</t>
  </si>
  <si>
    <t>26640793-6</t>
  </si>
  <si>
    <t>NAOMI BEATRIZ GONCALVES SANTOS</t>
  </si>
  <si>
    <t>28925152-7</t>
  </si>
  <si>
    <t>CIBELE APARECIDA DE QUEIROZ</t>
  </si>
  <si>
    <t>25770877-7</t>
  </si>
  <si>
    <t>LUCIANA LEMES DOS S SANTANA</t>
  </si>
  <si>
    <t>24357842-8</t>
  </si>
  <si>
    <t>FRANCISCO JOSE A RODRIGUES</t>
  </si>
  <si>
    <t>29988522-7</t>
  </si>
  <si>
    <t>DENISE DA CUNHA ARAUJO</t>
  </si>
  <si>
    <t>32163982-0</t>
  </si>
  <si>
    <t>PRISCILA BENEVENTE</t>
  </si>
  <si>
    <t>46859777-3</t>
  </si>
  <si>
    <t>IDELVANI ALVES DE OLIVEIRA</t>
  </si>
  <si>
    <t>17167428-5</t>
  </si>
  <si>
    <t>KELLY CRISTINA E FERREIRA</t>
  </si>
  <si>
    <t>28080064-2</t>
  </si>
  <si>
    <t>SUSAN PEREIRA DE MELO</t>
  </si>
  <si>
    <t>33183428-5</t>
  </si>
  <si>
    <t>WILLIAN AUGUSTO RAMPASSO CRUZ</t>
  </si>
  <si>
    <t>47853682-3</t>
  </si>
  <si>
    <t>AUREA TAEKO OSAWA</t>
  </si>
  <si>
    <t>14066752-0</t>
  </si>
  <si>
    <t>MARISOL DE ANDRADE</t>
  </si>
  <si>
    <t>18480531-4</t>
  </si>
  <si>
    <t>RICARDO HERMINIO FREITAS MELO</t>
  </si>
  <si>
    <t>47147371-6</t>
  </si>
  <si>
    <t>MARIA DE LOURDES NUNES</t>
  </si>
  <si>
    <t>18809690-5</t>
  </si>
  <si>
    <t>ROSANGELA APARECIDA PEREIRA</t>
  </si>
  <si>
    <t>21379459-7</t>
  </si>
  <si>
    <t>SANDRA APARECIDA DE MELO</t>
  </si>
  <si>
    <t>ELIANA CONCEICAO ERNICA</t>
  </si>
  <si>
    <t>11785771-3</t>
  </si>
  <si>
    <t>GILSELEI PERETO BARBOSA</t>
  </si>
  <si>
    <t>5271052-9</t>
  </si>
  <si>
    <t>DAUVANIR APARECIDA DA CRUZ</t>
  </si>
  <si>
    <t>11576177-9</t>
  </si>
  <si>
    <t>MARCELA COSTA DA SILVA</t>
  </si>
  <si>
    <t>27108206-9</t>
  </si>
  <si>
    <t>ELIDIA CAMPOS N GONCALVES</t>
  </si>
  <si>
    <t>11354556-3</t>
  </si>
  <si>
    <t>MARINA PEREIRA GOMES DE SOUZA</t>
  </si>
  <si>
    <t>MARIO ANTONIO BONIFACIO</t>
  </si>
  <si>
    <t>5796970-X</t>
  </si>
  <si>
    <t>ROSANE BARRETO CARNERO</t>
  </si>
  <si>
    <t>47065141-6</t>
  </si>
  <si>
    <t>OLGA SUZANA LANG F BENTO</t>
  </si>
  <si>
    <t>8712297-2</t>
  </si>
  <si>
    <t>ANARIEL MORAIS SILVA SARAIVA</t>
  </si>
  <si>
    <t>50018925-0</t>
  </si>
  <si>
    <t>LUCIDALVA FELIX ROCHA</t>
  </si>
  <si>
    <t>26843211-9</t>
  </si>
  <si>
    <t>CLAIRE RODRIGUES RAMOS</t>
  </si>
  <si>
    <t>25304633-6</t>
  </si>
  <si>
    <t>CAMILA FRANCIANE E MELO</t>
  </si>
  <si>
    <t>42861172-2</t>
  </si>
  <si>
    <t>EPITACIO AMARAL JUNIOR</t>
  </si>
  <si>
    <t>9537728-1</t>
  </si>
  <si>
    <t>LUIS EDUARDO PEREIRA GOMES</t>
  </si>
  <si>
    <t>24886105-0</t>
  </si>
  <si>
    <t>JOAO DONIZETI LOPES JUNIOR</t>
  </si>
  <si>
    <t>48184330-9</t>
  </si>
  <si>
    <t>TANIA VIANA DE ASSIS SANTOS</t>
  </si>
  <si>
    <t>28029724-5</t>
  </si>
  <si>
    <t>IRANILDE SANTOS CARVALHO</t>
  </si>
  <si>
    <t>21840527-3</t>
  </si>
  <si>
    <t>ANA MARIA PEREIRA</t>
  </si>
  <si>
    <t>3988234-2</t>
  </si>
  <si>
    <t>MARIA ORLANDA G DE QUEIROZ</t>
  </si>
  <si>
    <t>MARIA ISABEL ROSA C PUCCI</t>
  </si>
  <si>
    <t>4462100-0</t>
  </si>
  <si>
    <t>BENEDITA ANA SILVA CHANEICO</t>
  </si>
  <si>
    <t>TAKAKO TOYOKAWA</t>
  </si>
  <si>
    <t>5448989-1</t>
  </si>
  <si>
    <t>MARINITA GONZAGA DA SILVA</t>
  </si>
  <si>
    <t>6100117-X</t>
  </si>
  <si>
    <t>LIDIA MOREIRA BUENO</t>
  </si>
  <si>
    <t>6918931-6</t>
  </si>
  <si>
    <t>SONIA IZABEL SAMPAIO</t>
  </si>
  <si>
    <t>VENANCIO SOUSA DE FARIA</t>
  </si>
  <si>
    <t>3983652-6</t>
  </si>
  <si>
    <t>MARILIA YUMIKO WATANABE PALATI</t>
  </si>
  <si>
    <t>MARLI GONCALVES REIS</t>
  </si>
  <si>
    <t>8554773-6</t>
  </si>
  <si>
    <t>ANTONIO MINORO MIULA</t>
  </si>
  <si>
    <t>JOSE CARLOS FANTTI</t>
  </si>
  <si>
    <t>MARIA JOSE GREGORIO GUTHER</t>
  </si>
  <si>
    <t>5259327-7</t>
  </si>
  <si>
    <t>ZILMA GONZAGA DOS SANTOS</t>
  </si>
  <si>
    <t>8101054-0</t>
  </si>
  <si>
    <t>CLAUDIO LYSIAS DO CARMO WEY</t>
  </si>
  <si>
    <t>9259822-5</t>
  </si>
  <si>
    <t>SUMIE NAKAMURA</t>
  </si>
  <si>
    <t>ODAIR DE OLIVEIRA</t>
  </si>
  <si>
    <t>SUELI APARECIDA BINOTTI</t>
  </si>
  <si>
    <t>6760047-5</t>
  </si>
  <si>
    <t>NILVEA DA PENHA SESSO MOURA</t>
  </si>
  <si>
    <t>5157396-9</t>
  </si>
  <si>
    <t>MADALENA ANDRADE LUIZ</t>
  </si>
  <si>
    <t>PAULO ROBERTO FIGUEIREDO</t>
  </si>
  <si>
    <t>VERA LUCIA GOBIRE</t>
  </si>
  <si>
    <t>MARIA HELENA ALCANTARA DE LIMA</t>
  </si>
  <si>
    <t>6001477-5</t>
  </si>
  <si>
    <t>VALQUIRIA MARIA DA SILVA</t>
  </si>
  <si>
    <t>5465415-4</t>
  </si>
  <si>
    <t>VERA LUCIA MARTINS SOBOLEWSKI</t>
  </si>
  <si>
    <t>SINVAL GENOVEZ</t>
  </si>
  <si>
    <t>5987369-3</t>
  </si>
  <si>
    <t>BENEDITO APARECIDO TERRA</t>
  </si>
  <si>
    <t>6780748-3</t>
  </si>
  <si>
    <t>EUNICE LEME NIGRO</t>
  </si>
  <si>
    <t>15215819-4</t>
  </si>
  <si>
    <t>JANETE ANGELICA VIANA</t>
  </si>
  <si>
    <t>32475541-7</t>
  </si>
  <si>
    <t>DEBORA CANO BIZON LANCA</t>
  </si>
  <si>
    <t>53040316-X</t>
  </si>
  <si>
    <t>ANTONIETA ALMEIDA SANTOS</t>
  </si>
  <si>
    <t>ZELIA SILVEIRA LARA</t>
  </si>
  <si>
    <t>6348364-6</t>
  </si>
  <si>
    <t>VENIDES GOMES SOARES OLIVEIRA</t>
  </si>
  <si>
    <t>11693318-5</t>
  </si>
  <si>
    <t>MARIA CARMO MURITERNO R DUARTE</t>
  </si>
  <si>
    <t>6882067-7</t>
  </si>
  <si>
    <t>ROSA MARIA OLIVEIRA TEIXEIRA</t>
  </si>
  <si>
    <t>MARIA MARTA SIMAO</t>
  </si>
  <si>
    <t>SILVIA NICHITA GOIS</t>
  </si>
  <si>
    <t>IRMA CONCEICAO BATALHA MOURA</t>
  </si>
  <si>
    <t>15286270-5</t>
  </si>
  <si>
    <t>ELISABETE PISSINI</t>
  </si>
  <si>
    <t>8887014-5</t>
  </si>
  <si>
    <t>ELIANA APARECIDA MARTINS</t>
  </si>
  <si>
    <t>8206584-6</t>
  </si>
  <si>
    <t>MARIA JOSE SANTOS CARMO TOSTA</t>
  </si>
  <si>
    <t>8762539-8</t>
  </si>
  <si>
    <t>MARIA DE LOURDES SANTOS ALVES</t>
  </si>
  <si>
    <t>8132841-2</t>
  </si>
  <si>
    <t>MARIA YUKIE SASSAQUI</t>
  </si>
  <si>
    <t>8799870-1</t>
  </si>
  <si>
    <t>VALMIRO SOUZA CARVALHO</t>
  </si>
  <si>
    <t>8474733-X</t>
  </si>
  <si>
    <t>ESTHER VIEIRA LEAL</t>
  </si>
  <si>
    <t>BATISTA PEDRO ROTONDARO FILHO</t>
  </si>
  <si>
    <t>7331186-8</t>
  </si>
  <si>
    <t>SONIA MARIA SILVA V SANTOS</t>
  </si>
  <si>
    <t>8033438-6</t>
  </si>
  <si>
    <t>SANDRA REGINA AMARAL COSTA</t>
  </si>
  <si>
    <t>8129572-8</t>
  </si>
  <si>
    <t>GENI DOS SANTOS</t>
  </si>
  <si>
    <t>SANDRA APARECIDA STRINA</t>
  </si>
  <si>
    <t>8561905-X</t>
  </si>
  <si>
    <t>ANA MARIA DE BARROS ALVES</t>
  </si>
  <si>
    <t>GINVANDETI ALVES DOS SANTOS</t>
  </si>
  <si>
    <t>8620661-8</t>
  </si>
  <si>
    <t>VILMARA APARECIDA DE FREITAS</t>
  </si>
  <si>
    <t>NORMA SUELI CABRINI VIEIRA</t>
  </si>
  <si>
    <t>8308525-7</t>
  </si>
  <si>
    <t>IVONE BENEDITA MONTEIRO</t>
  </si>
  <si>
    <t>11253346-2</t>
  </si>
  <si>
    <t>JULIO FRANCISCO A ROCHA</t>
  </si>
  <si>
    <t>MARIA AP LIBERATO DOS SANTOS</t>
  </si>
  <si>
    <t>11593581-2</t>
  </si>
  <si>
    <t>VIVIAN OGNA MARTINS</t>
  </si>
  <si>
    <t>7532389-8</t>
  </si>
  <si>
    <t>JOSE WILSON CUSSOLIN</t>
  </si>
  <si>
    <t>9244770-3</t>
  </si>
  <si>
    <t>VERA LUCIA CINTRA DE SOUZA</t>
  </si>
  <si>
    <t>MARISA APARECIDA ROCHA</t>
  </si>
  <si>
    <t>9534418-4</t>
  </si>
  <si>
    <t>MARIA APARECIDA SOUSA LIMONGE</t>
  </si>
  <si>
    <t>9826212-9</t>
  </si>
  <si>
    <t>PAULO CESAR VILELA DOS REIS</t>
  </si>
  <si>
    <t>9606560-6</t>
  </si>
  <si>
    <t>ROSANE MACHADO AMORIM AFONSO</t>
  </si>
  <si>
    <t>9576618-2</t>
  </si>
  <si>
    <t>SONIA MARIA PIRANI FELIX SILVA</t>
  </si>
  <si>
    <t>9526359-7</t>
  </si>
  <si>
    <t>ARLINDO GOMES JARDIM FILHO</t>
  </si>
  <si>
    <t>10199973-2</t>
  </si>
  <si>
    <t>NADJA MARIA FELISOLA G BATISTA</t>
  </si>
  <si>
    <t>9699873-8</t>
  </si>
  <si>
    <t>MARIA ALICE DOS SANTOS</t>
  </si>
  <si>
    <t>29964561-7</t>
  </si>
  <si>
    <t>CLEIDE EMILIA CAOBIANCO</t>
  </si>
  <si>
    <t>9707288-6</t>
  </si>
  <si>
    <t>MARLI APARECIDA M NEVES</t>
  </si>
  <si>
    <t>10443886-1</t>
  </si>
  <si>
    <t>ANNITA HELOISA MARTIM ALVES</t>
  </si>
  <si>
    <t>9704952-9</t>
  </si>
  <si>
    <t>ELISABETE MARIA ALVES COUTINHO</t>
  </si>
  <si>
    <t>10905235-3</t>
  </si>
  <si>
    <t>HELOIZA HELENA DELFINO ALVES</t>
  </si>
  <si>
    <t>8279799-7</t>
  </si>
  <si>
    <t>SANDRA MARIA MATOS DA SILVA</t>
  </si>
  <si>
    <t>ANA LUIZA MELHADO</t>
  </si>
  <si>
    <t>12160166-3</t>
  </si>
  <si>
    <t>MARIA CECILIA FREITAS XAVIER</t>
  </si>
  <si>
    <t>10436910-3</t>
  </si>
  <si>
    <t>NATALIA DA SILVA ALVES</t>
  </si>
  <si>
    <t>8532870-4</t>
  </si>
  <si>
    <t>SILVIA REGINA RIBAS</t>
  </si>
  <si>
    <t>10202736-5</t>
  </si>
  <si>
    <t>WASHINGTON DOS SANTOS A SILVA</t>
  </si>
  <si>
    <t>CARLOS DA ROCHA LEITE</t>
  </si>
  <si>
    <t>DORIS BUENO ESQUITINI</t>
  </si>
  <si>
    <t>LUIZ ANTONIO CAMARGO DE ARAUJO</t>
  </si>
  <si>
    <t>9830882-8</t>
  </si>
  <si>
    <t>SELMA APARECIDA DO PRADO</t>
  </si>
  <si>
    <t>7897151-2</t>
  </si>
  <si>
    <t>FATIMA APARECIDA DE OLIVEIRA</t>
  </si>
  <si>
    <t>11350429-9</t>
  </si>
  <si>
    <t>SHIRLEY TRINDADE</t>
  </si>
  <si>
    <t>10326348-2</t>
  </si>
  <si>
    <t>LUCIA DE ALMEIDA CARDOSO</t>
  </si>
  <si>
    <t>12495191-0</t>
  </si>
  <si>
    <t>MARIA APARECIDA SALLA</t>
  </si>
  <si>
    <t>SONIA PINHEIRO BERNARDO</t>
  </si>
  <si>
    <t>3956222-8</t>
  </si>
  <si>
    <t>JANINE C BORGES DE OLIVEIRA</t>
  </si>
  <si>
    <t>CESARE SERVIDIO</t>
  </si>
  <si>
    <t>7991877-3</t>
  </si>
  <si>
    <t>MARIA CRISTINA LIMA COELHO</t>
  </si>
  <si>
    <t>MARIA AUXILIADORA MOREIRA</t>
  </si>
  <si>
    <t>APARECIDA MARTINS GOMES</t>
  </si>
  <si>
    <t>MARIA ILANI FRANCHIM ALVIM</t>
  </si>
  <si>
    <t>10502375-9</t>
  </si>
  <si>
    <t>CLAUDIA ORIDES RIZZATO VALLE</t>
  </si>
  <si>
    <t>8553330-0</t>
  </si>
  <si>
    <t>ROSA MARIA SANTIN</t>
  </si>
  <si>
    <t>10444037-5</t>
  </si>
  <si>
    <t>MARIA ROSA DA FONSECA OLIVEIRA</t>
  </si>
  <si>
    <t>10799263-2</t>
  </si>
  <si>
    <t>MARIZA MARCIA VIEIRA</t>
  </si>
  <si>
    <t>10727942-3</t>
  </si>
  <si>
    <t>LAILA TADEU PIZZARULLO</t>
  </si>
  <si>
    <t>11572052-2</t>
  </si>
  <si>
    <t>NAIR PEREIRA DE SOUZA BRIZZI</t>
  </si>
  <si>
    <t>10685508-6</t>
  </si>
  <si>
    <t>TEREZINHA AP AGUIAR MILANI</t>
  </si>
  <si>
    <t>LUZIA DE FATIMA LAIOLA</t>
  </si>
  <si>
    <t>LUIZ CORREIA DA SILVA</t>
  </si>
  <si>
    <t>9991118-8</t>
  </si>
  <si>
    <t>ANGELA LAMEIRINHA R ARAUJO</t>
  </si>
  <si>
    <t>NEUSA MARIA CABRINI S E SILVA</t>
  </si>
  <si>
    <t>10464342-0</t>
  </si>
  <si>
    <t>LAZARO FIRMO DE SOUZA</t>
  </si>
  <si>
    <t>10740333-X</t>
  </si>
  <si>
    <t>ANTONIO CARLOS B NASCIMENTO</t>
  </si>
  <si>
    <t>12974181-4</t>
  </si>
  <si>
    <t>SUELI DO CARMO DIONISIO</t>
  </si>
  <si>
    <t>11083506-2</t>
  </si>
  <si>
    <t>FATIMA APARECIDA MARTINS CRUZ</t>
  </si>
  <si>
    <t>11318805-5</t>
  </si>
  <si>
    <t>CONCEICAO APARECIDA RODRIGUES</t>
  </si>
  <si>
    <t>MOACIR AUGUSTO ANES</t>
  </si>
  <si>
    <t>MARIA LUISA MOUTINHO</t>
  </si>
  <si>
    <t>6476357-2</t>
  </si>
  <si>
    <t>ROSELI DE ALMEIDA</t>
  </si>
  <si>
    <t>13951024-2</t>
  </si>
  <si>
    <t>ROSEMEIRE MORILHA VIANI</t>
  </si>
  <si>
    <t>12330171-3</t>
  </si>
  <si>
    <t>MARIA DAS GRACAS PINTO</t>
  </si>
  <si>
    <t>DENISE GRACIELE PEGORARO</t>
  </si>
  <si>
    <t>7906810-8</t>
  </si>
  <si>
    <t>VALFREDO MIRANDA</t>
  </si>
  <si>
    <t>11880654-3</t>
  </si>
  <si>
    <t>MARIA TERESA M MASSARAO</t>
  </si>
  <si>
    <t>SILVIA MARIA DA SILVA BUENO</t>
  </si>
  <si>
    <t>11825667-1</t>
  </si>
  <si>
    <t>CLEIDE ROSANA BRUM</t>
  </si>
  <si>
    <t>11200382-5</t>
  </si>
  <si>
    <t>DAGMAR APARECIDA F LEITE</t>
  </si>
  <si>
    <t>12127454-8</t>
  </si>
  <si>
    <t>JOSE CARLOS PINELO DA SILVA</t>
  </si>
  <si>
    <t>MARIA ISABEL BONILHA DA SILVA</t>
  </si>
  <si>
    <t>14263506-6</t>
  </si>
  <si>
    <t>LENI APARECIDA DA SILVA</t>
  </si>
  <si>
    <t>13201772-6</t>
  </si>
  <si>
    <t>FATIMA APARECIDA DA SILVA</t>
  </si>
  <si>
    <t>12212746-8</t>
  </si>
  <si>
    <t>MARIA DE NAZARE ABREU BILBY</t>
  </si>
  <si>
    <t>12644775-5</t>
  </si>
  <si>
    <t>ADILSON AUGUSTO SOARES</t>
  </si>
  <si>
    <t>ADILSON ALVES DE SOUZA</t>
  </si>
  <si>
    <t>JOSE CARLOS MAZUCATO</t>
  </si>
  <si>
    <t>11369463-5</t>
  </si>
  <si>
    <t>MARIA IRENE CAMPOS MOURA</t>
  </si>
  <si>
    <t>13526112-0</t>
  </si>
  <si>
    <t>SILVIO GONCALVES JORGE</t>
  </si>
  <si>
    <t>11351865-1</t>
  </si>
  <si>
    <t>MARLI VALERIA CAGNIN FREITAS</t>
  </si>
  <si>
    <t>8678969-7</t>
  </si>
  <si>
    <t>DIVA APARECIDA FELISBINO COELHO</t>
  </si>
  <si>
    <t>NAIR KIMIKO KANDA</t>
  </si>
  <si>
    <t>11230895-8</t>
  </si>
  <si>
    <t>MARCILIA LUIZA FONTANEZI</t>
  </si>
  <si>
    <t>12786604-8</t>
  </si>
  <si>
    <t>ROSEMAR SCOLA BENTO</t>
  </si>
  <si>
    <t>7502566-8</t>
  </si>
  <si>
    <t>ROSELI APARECIDA ALVES MACEDO</t>
  </si>
  <si>
    <t>14425018-4</t>
  </si>
  <si>
    <t>WASHINGTON HELFSTEIN PIRES</t>
  </si>
  <si>
    <t>7755758-X</t>
  </si>
  <si>
    <t>VERA LUCIA ALVES</t>
  </si>
  <si>
    <t>13785823-1</t>
  </si>
  <si>
    <t>HILDETE DE SANTANA VASCONCELOS</t>
  </si>
  <si>
    <t>VALDENICE AP PEREIRA RODRIGUES</t>
  </si>
  <si>
    <t>GEORGIA LUZIA DOS SANTOS</t>
  </si>
  <si>
    <t>PAULO ALCANTARA FREITAS</t>
  </si>
  <si>
    <t>AURI CAIRES FERREIRA</t>
  </si>
  <si>
    <t>16323206-4</t>
  </si>
  <si>
    <t>KATIA PICCARDI</t>
  </si>
  <si>
    <t>9041020-8</t>
  </si>
  <si>
    <t>MARIA ISABEL BAPTISTA</t>
  </si>
  <si>
    <t>13141514-1</t>
  </si>
  <si>
    <t>VERA LUCIA DA SILVA NEVES</t>
  </si>
  <si>
    <t>13858129-0</t>
  </si>
  <si>
    <t>REGINA APARECIDA MARTINEZ</t>
  </si>
  <si>
    <t>12779785-3</t>
  </si>
  <si>
    <t>MARCIA PIVATO GASPERO LOTUFO</t>
  </si>
  <si>
    <t>MARIA CECILIA FIGUEIREDO LIMA</t>
  </si>
  <si>
    <t>10436458-0</t>
  </si>
  <si>
    <t>ARLETE MACIAS MARTINS DE JESUS</t>
  </si>
  <si>
    <t>ROSEMEIRE GALVAO DOS SANTOS</t>
  </si>
  <si>
    <t>ROSA MARIA LUDEMAN</t>
  </si>
  <si>
    <t>12324279-4</t>
  </si>
  <si>
    <t>JULIO CESAR MARTINS</t>
  </si>
  <si>
    <t>13988575-4</t>
  </si>
  <si>
    <t>SUELI DE FATIMA PEREIRA</t>
  </si>
  <si>
    <t>FERNANDO CORDEIRO DA SILVA</t>
  </si>
  <si>
    <t>13441239-4</t>
  </si>
  <si>
    <t>NELSON FLORENTINO DE CARVALHO</t>
  </si>
  <si>
    <t>13620772-8</t>
  </si>
  <si>
    <t>SUELY DE TOLEDO PEREIRA</t>
  </si>
  <si>
    <t>13406713-7</t>
  </si>
  <si>
    <t>VALDETE FRANCO OLIVEIRA GALLI</t>
  </si>
  <si>
    <t>9181316-5</t>
  </si>
  <si>
    <t>MARIKO KASSUGA TOMOYA</t>
  </si>
  <si>
    <t>15316250-8</t>
  </si>
  <si>
    <t>FRANCISCO DE ASSIS KLUYBER</t>
  </si>
  <si>
    <t>MARDOQUEU DE SOUZA</t>
  </si>
  <si>
    <t>13521429-4</t>
  </si>
  <si>
    <t>JOSE CARLOS BARBOSA MADUREIRA</t>
  </si>
  <si>
    <t>14182261-2</t>
  </si>
  <si>
    <t>SANDRA REGINA PINTO DOS SANTOS</t>
  </si>
  <si>
    <t>MARCOS GRACINDO</t>
  </si>
  <si>
    <t>12715527-2</t>
  </si>
  <si>
    <t>CARLOS HENRIQUE BATISTA</t>
  </si>
  <si>
    <t>LEONILDO MARTINELLI</t>
  </si>
  <si>
    <t>14000252-2</t>
  </si>
  <si>
    <t>LEILA CONCEICAO G RODRIGUES</t>
  </si>
  <si>
    <t>ADELA GARCIA MAZA MIRANDA</t>
  </si>
  <si>
    <t>MIRIAM BURIOLA DA COSTA</t>
  </si>
  <si>
    <t>11585396-0</t>
  </si>
  <si>
    <t>SONIA MARIA LOUZADA</t>
  </si>
  <si>
    <t>12493554-0</t>
  </si>
  <si>
    <t>MARILENE CARLI SANTOS NOGUEIRA</t>
  </si>
  <si>
    <t>MARIA DAS NEVES CRUZ DA SILVA</t>
  </si>
  <si>
    <t>17707330-5</t>
  </si>
  <si>
    <t>CELIA MARIA DE OLIVEIRA FOGUEL</t>
  </si>
  <si>
    <t>12308331-X</t>
  </si>
  <si>
    <t>EUNICE COSTA NOVAES DOS SANTOS</t>
  </si>
  <si>
    <t>8133574-X</t>
  </si>
  <si>
    <t>TEREZINHA DE SOUSA DIAS</t>
  </si>
  <si>
    <t>14599144-1</t>
  </si>
  <si>
    <t>MARTA CONCEICAO MOURA BARRETO</t>
  </si>
  <si>
    <t>14355716-6</t>
  </si>
  <si>
    <t>MARIA VIRGINIA S Z LUIZ</t>
  </si>
  <si>
    <t>13278101-3</t>
  </si>
  <si>
    <t>ALCIDES BRIZZI JUNIOR</t>
  </si>
  <si>
    <t>13912492-5</t>
  </si>
  <si>
    <t>IZABEL CRISTINA GAMA</t>
  </si>
  <si>
    <t>14506581-9</t>
  </si>
  <si>
    <t>SUELI APARECIDA GARCIA</t>
  </si>
  <si>
    <t>14068141-3</t>
  </si>
  <si>
    <t>MARIA CONCEICAO M C MOURA</t>
  </si>
  <si>
    <t>18163718-2</t>
  </si>
  <si>
    <t>IARA CRISTINA PATROCINIO BRAGA</t>
  </si>
  <si>
    <t>14289848-X</t>
  </si>
  <si>
    <t>CLEONICE AUGUSTA GUIMARAES</t>
  </si>
  <si>
    <t>14184940-X</t>
  </si>
  <si>
    <t>NANCI LOURDES SALTON NARCIZO</t>
  </si>
  <si>
    <t>12955825-4</t>
  </si>
  <si>
    <t>JOSE AUGUSTO PINTO</t>
  </si>
  <si>
    <t>BENVINDA DA COSTA F DE CAMPOS</t>
  </si>
  <si>
    <t>ROGERIO LOPES CAVALCANTE</t>
  </si>
  <si>
    <t>MARCIA MARIA MENDES A MARTINS</t>
  </si>
  <si>
    <t>14375954-1</t>
  </si>
  <si>
    <t>MARCIA KUNATH</t>
  </si>
  <si>
    <t>12509302-0</t>
  </si>
  <si>
    <t>ROSELI DOS SANTOS GUIMARAES</t>
  </si>
  <si>
    <t>15102355-4</t>
  </si>
  <si>
    <t>REGINA ELIANA KISS SILVEIRA</t>
  </si>
  <si>
    <t>SILVANA APARECIDA F VARGAS</t>
  </si>
  <si>
    <t>11401057-2</t>
  </si>
  <si>
    <t>GERALDO JOSE CIGAGNA</t>
  </si>
  <si>
    <t>13330630-6</t>
  </si>
  <si>
    <t>JEANE NEVES DE SOUZA</t>
  </si>
  <si>
    <t>14989721-2</t>
  </si>
  <si>
    <t>PAULA TOMIE SAKAMOTO</t>
  </si>
  <si>
    <t>13025315-7</t>
  </si>
  <si>
    <t>MARTA HELENA LELIS DE OLIVEIRA</t>
  </si>
  <si>
    <t>10399370-8</t>
  </si>
  <si>
    <t>SUELI DO CARMO MARTINS</t>
  </si>
  <si>
    <t>RUTE BUENO DE OLIVEIRA</t>
  </si>
  <si>
    <t>11366251-8</t>
  </si>
  <si>
    <t>AURICELIA COELHO PIMENTEL</t>
  </si>
  <si>
    <t>28370447-0</t>
  </si>
  <si>
    <t>VANDA DA MOTTA JORGE</t>
  </si>
  <si>
    <t>MOACIR MATIAS DA SILVA</t>
  </si>
  <si>
    <t>14301673-8</t>
  </si>
  <si>
    <t>MARCOS DA SILVA</t>
  </si>
  <si>
    <t>10882050-6</t>
  </si>
  <si>
    <t>MARTA ALEXANDRE PAULA PANSANI</t>
  </si>
  <si>
    <t>13397028-0</t>
  </si>
  <si>
    <t>RUTE ALVES DE ALMEIDA VIERA</t>
  </si>
  <si>
    <t>15103114-9</t>
  </si>
  <si>
    <t>LAUREN MARTINS VITAL</t>
  </si>
  <si>
    <t>VANIA HELENA REAME PIETROBON</t>
  </si>
  <si>
    <t>26233351-X</t>
  </si>
  <si>
    <t>DAMARIS GIOIELLI</t>
  </si>
  <si>
    <t>14166212-8</t>
  </si>
  <si>
    <t>EDNA PIVA DE LIRA RIBEIRO</t>
  </si>
  <si>
    <t>SANDRA REGINA DE ABREU</t>
  </si>
  <si>
    <t>ANA RITA RODRIGUES</t>
  </si>
  <si>
    <t>14462439-4</t>
  </si>
  <si>
    <t>ELISABETE ALVES DOS SANTOS</t>
  </si>
  <si>
    <t>12584602-2</t>
  </si>
  <si>
    <t>SARAH SANTOS BERNARDO</t>
  </si>
  <si>
    <t>16190466-X</t>
  </si>
  <si>
    <t>TRANQUILA S S S PIAQUADIO</t>
  </si>
  <si>
    <t>ANTONIO ROBERTO VANALLI</t>
  </si>
  <si>
    <t>SUELI MACHADO GARCIA SALVADOR</t>
  </si>
  <si>
    <t>12878001-0</t>
  </si>
  <si>
    <t>MARIA FERNANDA LASCALLA</t>
  </si>
  <si>
    <t>SANDRA MARA BRANDOLEZI MARQUES</t>
  </si>
  <si>
    <t>16398379-3</t>
  </si>
  <si>
    <t>RITA DE CASSIA AZEVEDO</t>
  </si>
  <si>
    <t>17044767-4</t>
  </si>
  <si>
    <t>MAURICEIA DE OLIVEIRA DE JESUS</t>
  </si>
  <si>
    <t>16641476-1</t>
  </si>
  <si>
    <t>SHIRLEY COIMBRA DA SILVA</t>
  </si>
  <si>
    <t>ELIZABETH GARBIN LEITE</t>
  </si>
  <si>
    <t>LAINE SICCHIERI MOREIRA</t>
  </si>
  <si>
    <t>ELIANE PATRICIA C SANTOS</t>
  </si>
  <si>
    <t>17057514-7</t>
  </si>
  <si>
    <t>MARIA REGINA P V OLIVEIRA</t>
  </si>
  <si>
    <t>12327339-0</t>
  </si>
  <si>
    <t>MARIA ALICE MONTEZE MACEDO</t>
  </si>
  <si>
    <t>ELISA AUGUSTA DE OLIVEIRA</t>
  </si>
  <si>
    <t>13026421-0</t>
  </si>
  <si>
    <t>VALDECI SILVA RUFINO SARAROLI</t>
  </si>
  <si>
    <t>15867812-6</t>
  </si>
  <si>
    <t>EVILENE ALMEIDA SILVA SOUZA</t>
  </si>
  <si>
    <t>14461235-5</t>
  </si>
  <si>
    <t>WELLINGTON ALFANO R SILVA</t>
  </si>
  <si>
    <t>13332835-1</t>
  </si>
  <si>
    <t>ROBERTO ARAUJO</t>
  </si>
  <si>
    <t>16606576-6</t>
  </si>
  <si>
    <t>VANEIDE SANTOS VIEIRA</t>
  </si>
  <si>
    <t>16935710-7</t>
  </si>
  <si>
    <t>JANE GADELHA RIBEIRO DOS SANTOS</t>
  </si>
  <si>
    <t>ERONILDES FORTES DA SILVA</t>
  </si>
  <si>
    <t>11495042-8</t>
  </si>
  <si>
    <t>FATIMA ALVES DA SILVA</t>
  </si>
  <si>
    <t>16647653-5</t>
  </si>
  <si>
    <t>CILENA DE FATIMA ZANFOLIM</t>
  </si>
  <si>
    <t>DENISE REINOF</t>
  </si>
  <si>
    <t>16319307-1</t>
  </si>
  <si>
    <t>SANDRA MARA FELICIANO PESSOA</t>
  </si>
  <si>
    <t>14405625-2</t>
  </si>
  <si>
    <t>CRISTINA MORAES P ALMEIDA</t>
  </si>
  <si>
    <t>13352764-5</t>
  </si>
  <si>
    <t>CELIA CRISTINA M SILVEIRA</t>
  </si>
  <si>
    <t>13928669-X</t>
  </si>
  <si>
    <t>17681863-7</t>
  </si>
  <si>
    <t>ERINICE ALVES DE SOUZA</t>
  </si>
  <si>
    <t>16508940-4</t>
  </si>
  <si>
    <t>MARIDALVA DOS SANTOS</t>
  </si>
  <si>
    <t>16527296-X</t>
  </si>
  <si>
    <t>GERACINA MARIA PASSOS DA SILVA</t>
  </si>
  <si>
    <t>16685744-0</t>
  </si>
  <si>
    <t>CELIA REGINA CARBONO BERALDO</t>
  </si>
  <si>
    <t>12499981-5</t>
  </si>
  <si>
    <t>EUNICE LAUDANO DOS SANTOS ROCHA</t>
  </si>
  <si>
    <t>ROSELI CAMPOS SALES CORNELIO</t>
  </si>
  <si>
    <t>13516076-5</t>
  </si>
  <si>
    <t>ANALIA GOMES PEREIRA FERRAZ</t>
  </si>
  <si>
    <t>15678286-8</t>
  </si>
  <si>
    <t>MARINALVA LUCIO E O PEREIRA</t>
  </si>
  <si>
    <t>DELZA PASCHOALINI</t>
  </si>
  <si>
    <t>12871347-1</t>
  </si>
  <si>
    <t>ADRIANA ELGA MEDEIROS CARNEIRO</t>
  </si>
  <si>
    <t>9503092-X</t>
  </si>
  <si>
    <t>VALERIA DE JESUS PAVAN MORAES</t>
  </si>
  <si>
    <t>SUELI APARECIDA C CAVALHEIRO</t>
  </si>
  <si>
    <t>16358953-7</t>
  </si>
  <si>
    <t>VIVIANE A M P CECILIANO</t>
  </si>
  <si>
    <t>16772014-4</t>
  </si>
  <si>
    <t>LUZINETE FERREIRA SILVA SANTOS</t>
  </si>
  <si>
    <t>17472802-5</t>
  </si>
  <si>
    <t>MARCIA MARIA CARLONI PIVA</t>
  </si>
  <si>
    <t>11507808-3</t>
  </si>
  <si>
    <t>SILVIO RODRIGUES DE SOUZA</t>
  </si>
  <si>
    <t>16589221-3</t>
  </si>
  <si>
    <t>HELOISA MARIA LIZA BARBOSA</t>
  </si>
  <si>
    <t>RYNALDO SOARES MEGA</t>
  </si>
  <si>
    <t>14886950-6</t>
  </si>
  <si>
    <t>MARIA JOANA MOREIRA MENDES</t>
  </si>
  <si>
    <t>17650364-X</t>
  </si>
  <si>
    <t>VALQUIRIA CRISTINA S FUENTES</t>
  </si>
  <si>
    <t>16317202-X</t>
  </si>
  <si>
    <t>IZALTINA FATIMA NAZZI S PESSOA</t>
  </si>
  <si>
    <t>16984064-5</t>
  </si>
  <si>
    <t>MARCIA REGINA LOPES DOS SANTOS</t>
  </si>
  <si>
    <t>16481941-1</t>
  </si>
  <si>
    <t>CARMELITA MARIA DA SILVA</t>
  </si>
  <si>
    <t>VALDERES AP SANTOS</t>
  </si>
  <si>
    <t>SILMARA BRACCO ZAVAREZZI</t>
  </si>
  <si>
    <t>19124122-2</t>
  </si>
  <si>
    <t>LUCYMAR MARIA CAMPOS E SANTO</t>
  </si>
  <si>
    <t>17796051-6</t>
  </si>
  <si>
    <t>MARCOS FERNANDES DE FREITAS</t>
  </si>
  <si>
    <t>ROSEMEIRE FEMINIA</t>
  </si>
  <si>
    <t>CLAUDIO PORTIOLI</t>
  </si>
  <si>
    <t>MARIA CRISTINA SILVA</t>
  </si>
  <si>
    <t>MARIA ELISA DE O MARQUES</t>
  </si>
  <si>
    <t>16855334-X</t>
  </si>
  <si>
    <t>MARIA APARECIDA SILVA RAVENA</t>
  </si>
  <si>
    <t>17084506-0</t>
  </si>
  <si>
    <t>MARA LUCIA RUFINO TODA</t>
  </si>
  <si>
    <t>24855481-5</t>
  </si>
  <si>
    <t>GISLAINE THOBIAS</t>
  </si>
  <si>
    <t>17497082-1</t>
  </si>
  <si>
    <t>ROSEMEIRE APARECIDA F GARCIA</t>
  </si>
  <si>
    <t>17844049-8</t>
  </si>
  <si>
    <t>VAGNER KORTZ</t>
  </si>
  <si>
    <t>DIVA NEVES BINDEZ</t>
  </si>
  <si>
    <t>16864057-0</t>
  </si>
  <si>
    <t>ANISIO ALVARO GENTIL</t>
  </si>
  <si>
    <t>MARICEL RODRIGUES CALDAS</t>
  </si>
  <si>
    <t>16655667-1</t>
  </si>
  <si>
    <t>SUELI CONSTANTINA T SOUZA</t>
  </si>
  <si>
    <t>17778042-3</t>
  </si>
  <si>
    <t>SONIA R OLIVEIRA DOS SANTOS</t>
  </si>
  <si>
    <t>CILENE VICCO DE MACEDO</t>
  </si>
  <si>
    <t>EDINA DE BARROS LIMA PIACENTE</t>
  </si>
  <si>
    <t>MARA CRISTINA SOARES DA SILVA</t>
  </si>
  <si>
    <t>16735630-6</t>
  </si>
  <si>
    <t>VANDERLI BARBOSA</t>
  </si>
  <si>
    <t>17915339-0</t>
  </si>
  <si>
    <t>MEIRE LURDES M M BERNARDINELLI</t>
  </si>
  <si>
    <t>16439559-3</t>
  </si>
  <si>
    <t>ROSEMEIRE APARECIDA DAMASIO</t>
  </si>
  <si>
    <t>SUELI APARECIDA MELHORINI</t>
  </si>
  <si>
    <t>TANIA MARIA DA SILVA</t>
  </si>
  <si>
    <t>MONICA ZACHARIAS</t>
  </si>
  <si>
    <t>18120551-8</t>
  </si>
  <si>
    <t>13903590-4</t>
  </si>
  <si>
    <t>TEREZINHA SUMIKO NAKAMURA</t>
  </si>
  <si>
    <t>16478463-9</t>
  </si>
  <si>
    <t>ANA CRISTINA SILVEIRA</t>
  </si>
  <si>
    <t>SOLANGE MARIETE FELIPE</t>
  </si>
  <si>
    <t>MARIA CRISTINA P OLIVEIRA</t>
  </si>
  <si>
    <t>17525538-6</t>
  </si>
  <si>
    <t>JUSSARA DOMINGOS DE OLIVEIRA</t>
  </si>
  <si>
    <t>15589821-8</t>
  </si>
  <si>
    <t>MARTA GOULART LEME V OLIVEIRA</t>
  </si>
  <si>
    <t>MARIA INES CHERUBIM DA SILVA</t>
  </si>
  <si>
    <t>16603219-0</t>
  </si>
  <si>
    <t>TELMA LOPES BAIJO LOOSLI</t>
  </si>
  <si>
    <t>17807049-X</t>
  </si>
  <si>
    <t>REGINA FATIMA DE OLIVEIRA</t>
  </si>
  <si>
    <t>RAIMUNDO DE OLIVEIRA</t>
  </si>
  <si>
    <t>16426966-6</t>
  </si>
  <si>
    <t>MARIA LUIZA DE OLIVEIRA</t>
  </si>
  <si>
    <t>16489367-2</t>
  </si>
  <si>
    <t>VILMA DO NASCIMENTO SILVA</t>
  </si>
  <si>
    <t>15488072-3</t>
  </si>
  <si>
    <t>MARIA DE LOURDES DO AMARAL</t>
  </si>
  <si>
    <t>MARIA INES LEIS</t>
  </si>
  <si>
    <t>15688332-6</t>
  </si>
  <si>
    <t>REGINA CELIA SOUZA V LOURENCO</t>
  </si>
  <si>
    <t>13282977-0</t>
  </si>
  <si>
    <t>ANA LUCIA SANTANA</t>
  </si>
  <si>
    <t>EMANUEL PEREIRA DE SOUZA</t>
  </si>
  <si>
    <t>LANA CRISTINA ALMEIDA DE PAULA</t>
  </si>
  <si>
    <t>14122450-2</t>
  </si>
  <si>
    <t>MARIA SALETE FONTES DE SOUSA</t>
  </si>
  <si>
    <t>18303388-7</t>
  </si>
  <si>
    <t>SELMA ALBANO PINHEIRO</t>
  </si>
  <si>
    <t>18126465-1</t>
  </si>
  <si>
    <t>DALVANIRA ANTUNES DE MELO</t>
  </si>
  <si>
    <t>SUELI REGINA RIBEIRO TAVARES</t>
  </si>
  <si>
    <t>18640752-X</t>
  </si>
  <si>
    <t>SORAYA LAMPE NARCISO</t>
  </si>
  <si>
    <t>LILIAN TEREZINHA H PIRES</t>
  </si>
  <si>
    <t>16869997-7</t>
  </si>
  <si>
    <t>ANTONIA GOMES DA SILVA CILIRA</t>
  </si>
  <si>
    <t>17902809-1</t>
  </si>
  <si>
    <t>EDVALDO EVANGELISTA DE ASSIS</t>
  </si>
  <si>
    <t>20438586-6</t>
  </si>
  <si>
    <t>RITA CASSIA MARCHETTI ANDRADE</t>
  </si>
  <si>
    <t>16545168-3</t>
  </si>
  <si>
    <t>ROSANGELA APARECIDA DOS SANTOS</t>
  </si>
  <si>
    <t>ANTONIO CARLOS JANES</t>
  </si>
  <si>
    <t>CASSIA APARECIDA R G MORAES</t>
  </si>
  <si>
    <t>ERNESTINA DE ARRUDA PELLI</t>
  </si>
  <si>
    <t>SUELI DE SOUZA PEDRAZOLLI</t>
  </si>
  <si>
    <t>18842378-3</t>
  </si>
  <si>
    <t>LILIAN IERVOLINO VINAGRE</t>
  </si>
  <si>
    <t>RENATA DENISE ROSA NASCIMENTO</t>
  </si>
  <si>
    <t>15989222-3</t>
  </si>
  <si>
    <t>DULCINEIA DOS SANTOS LOPES</t>
  </si>
  <si>
    <t>22006947-5</t>
  </si>
  <si>
    <t>SERGIO EDSON CAVA</t>
  </si>
  <si>
    <t>15725407-0</t>
  </si>
  <si>
    <t>SANDRA APARECIDA ARAUJO SOUZA</t>
  </si>
  <si>
    <t>19823412-0</t>
  </si>
  <si>
    <t>LUCIANA PIGNATARI DE LIMA</t>
  </si>
  <si>
    <t>17626310-X</t>
  </si>
  <si>
    <t>JUCI PEDRO DOS SANTOS</t>
  </si>
  <si>
    <t>SONIA APARECIDA M PAULA</t>
  </si>
  <si>
    <t>15462006-3</t>
  </si>
  <si>
    <t>LUIZ CORREA GUIMARAES</t>
  </si>
  <si>
    <t>17392324-0</t>
  </si>
  <si>
    <t>MARCOS ROGERIO MARCELLO</t>
  </si>
  <si>
    <t>22631857-6</t>
  </si>
  <si>
    <t>29245383-8</t>
  </si>
  <si>
    <t>CLAUDIR ALVES DA SILVA</t>
  </si>
  <si>
    <t>MILTON CEZAR DE CARVALHO</t>
  </si>
  <si>
    <t>CARLOS ALBERTO MIRANDA SILVA</t>
  </si>
  <si>
    <t>CLAUDEMIR JOSE DE BRITO</t>
  </si>
  <si>
    <t>29027772-3</t>
  </si>
  <si>
    <t>CARLOS ALBERTO DAS MERCES</t>
  </si>
  <si>
    <t>AGENOR GARCIA</t>
  </si>
  <si>
    <t>9085746-X</t>
  </si>
  <si>
    <t>RICARDO GALDINO DA SILVA</t>
  </si>
  <si>
    <t>24511816-0</t>
  </si>
  <si>
    <t>FELICIO OLIVALDE DE CARVALHO</t>
  </si>
  <si>
    <t>9210680-8</t>
  </si>
  <si>
    <t>RODNEY ZAGATO</t>
  </si>
  <si>
    <t>ROGERIO JANDER DA SILVA</t>
  </si>
  <si>
    <t>40773464-8</t>
  </si>
  <si>
    <t>MARCIO LUIZ VILLA</t>
  </si>
  <si>
    <t>CELSO ALVES DA SILVA</t>
  </si>
  <si>
    <t>17022112-X</t>
  </si>
  <si>
    <t>VALMIR FERREIRA DOS REIS</t>
  </si>
  <si>
    <t>17913519-3</t>
  </si>
  <si>
    <t>DJALMIR GONCALVES DOS REIS</t>
  </si>
  <si>
    <t>VALDEMIR ROSSI</t>
  </si>
  <si>
    <t>9866654-X</t>
  </si>
  <si>
    <t>IGOR NUNES DE OLIVEIRA</t>
  </si>
  <si>
    <t>32788091-0</t>
  </si>
  <si>
    <t>MAURICIO RUFINO</t>
  </si>
  <si>
    <t>4887166-7</t>
  </si>
  <si>
    <t>JOSE CARLOS VIEIRA</t>
  </si>
  <si>
    <t>11156656-3</t>
  </si>
  <si>
    <t>CLAUDIO MARTINS DE ARAUJO</t>
  </si>
  <si>
    <t>23449407-4</t>
  </si>
  <si>
    <t>RENATO TORRES FERREIRA</t>
  </si>
  <si>
    <t>18768841-2</t>
  </si>
  <si>
    <t>JEFFERSON NICOMEDES MARTINS</t>
  </si>
  <si>
    <t>DOUGLAS ADRIANO DE OLIVEIRA</t>
  </si>
  <si>
    <t>MARCO ANTONIO DE DOMENICO</t>
  </si>
  <si>
    <t>NATAL BRITO DOS SANTOS</t>
  </si>
  <si>
    <t>12644446-8</t>
  </si>
  <si>
    <t>GILBERTO DE ALMEIDA JUNIOR</t>
  </si>
  <si>
    <t>GILBERTO DE ALMEIDA REINA</t>
  </si>
  <si>
    <t>ALVARO ANTONIO DA SILVA</t>
  </si>
  <si>
    <t>14655738-4</t>
  </si>
  <si>
    <t>AMERICO FIRMINO DA SILVA</t>
  </si>
  <si>
    <t>16631254-X</t>
  </si>
  <si>
    <t>CARLOS ALBERTO QUINTINO</t>
  </si>
  <si>
    <t>VALTER FRANCO NEVES</t>
  </si>
  <si>
    <t>APARECIDO DONIZETE P SOUZA</t>
  </si>
  <si>
    <t>18679520-8</t>
  </si>
  <si>
    <t>HUMBERTO MARCAL DA SILVA REIS</t>
  </si>
  <si>
    <t>DEJACIR DE LIMA MATOS FILHO</t>
  </si>
  <si>
    <t>JOSE DOS ANJOS PIRES</t>
  </si>
  <si>
    <t>5641550-3</t>
  </si>
  <si>
    <t>ROBERTO DONIZETI BRABO</t>
  </si>
  <si>
    <t>PEDRO LUIZ PIRES</t>
  </si>
  <si>
    <t>SUELI ALVES DOS SANTOS</t>
  </si>
  <si>
    <t>WAGNER GILBERTO DE SOUZA SILVA</t>
  </si>
  <si>
    <t>14381937-9</t>
  </si>
  <si>
    <t>WELLINGTON ROBERTO CONTE</t>
  </si>
  <si>
    <t>WLADIMIR RODRIGUES</t>
  </si>
  <si>
    <t>JOSE CARLOS MACEDO</t>
  </si>
  <si>
    <t>26517786-8</t>
  </si>
  <si>
    <t>PEDRO JANUARIO RODRIGUES</t>
  </si>
  <si>
    <t>14945776-5</t>
  </si>
  <si>
    <t>DAVISON LUIZ MORAES</t>
  </si>
  <si>
    <t>33408045-9</t>
  </si>
  <si>
    <t>NILSON ALVES DE OLIVEIRA</t>
  </si>
  <si>
    <t>22109549-4</t>
  </si>
  <si>
    <t>GILTON CANDIDO PEREIRA</t>
  </si>
  <si>
    <t>CARLOS ROBERTO PEREIRA</t>
  </si>
  <si>
    <t>13833002-5</t>
  </si>
  <si>
    <t>WAGNER APARECIDO SOARES</t>
  </si>
  <si>
    <t>28815683-3</t>
  </si>
  <si>
    <t>JEOVA GONCALVES PEREIRA</t>
  </si>
  <si>
    <t>26764597-1</t>
  </si>
  <si>
    <t>CLAUDIO LUIZ QUEIROZ</t>
  </si>
  <si>
    <t>OSNI DONIZETI BARATTO PADOVANI</t>
  </si>
  <si>
    <t>JONAS XAVIER LEITE</t>
  </si>
  <si>
    <t>22051533-5</t>
  </si>
  <si>
    <t>LUIZ EDUARDO GIUPPONI</t>
  </si>
  <si>
    <t>13718521-2</t>
  </si>
  <si>
    <t>ELIANDRO CARDOSO DA SILVA</t>
  </si>
  <si>
    <t>36280044-3</t>
  </si>
  <si>
    <t>MARCILIO AGEGE</t>
  </si>
  <si>
    <t>22624721-1</t>
  </si>
  <si>
    <t>PAULO CARRION FRANCOSO</t>
  </si>
  <si>
    <t>DECIO BERNARDO</t>
  </si>
  <si>
    <t>MARCILIANO GOMES FILHO</t>
  </si>
  <si>
    <t>3827645-8</t>
  </si>
  <si>
    <t>ALBERTO ALVES CARNEIRO FILHO</t>
  </si>
  <si>
    <t>4516664-X</t>
  </si>
  <si>
    <t>JOAO BOSCO DO C MARQUES</t>
  </si>
  <si>
    <t>JOAO APARECIDO SILVA OLIVEIRA</t>
  </si>
  <si>
    <t>4846004-7</t>
  </si>
  <si>
    <t>JOSE CARLOS MARTINS</t>
  </si>
  <si>
    <t>7143835-X</t>
  </si>
  <si>
    <t>EDSON BONCOMPAGNI</t>
  </si>
  <si>
    <t>4701484-2</t>
  </si>
  <si>
    <t>ALVARO RICARDO CORREA PORTO</t>
  </si>
  <si>
    <t>CLAUDOMIRO MACHADO</t>
  </si>
  <si>
    <t>8877987-7</t>
  </si>
  <si>
    <t>NEWTON CARVALHO SILVA</t>
  </si>
  <si>
    <t>52795510-3</t>
  </si>
  <si>
    <t>VALDIR LUIZ CAMARA BELLISSIMO</t>
  </si>
  <si>
    <t>6238320-6</t>
  </si>
  <si>
    <t>GERALDO CLOVIS DE CARVALHO</t>
  </si>
  <si>
    <t>6401141-0</t>
  </si>
  <si>
    <t>JOSE CARLOS TRANQUEIRA</t>
  </si>
  <si>
    <t>JOELCY DOS SANTOS SILVA</t>
  </si>
  <si>
    <t>DAVI LEAO RAMOS</t>
  </si>
  <si>
    <t>FRANCISCO GALVAO DA SILVA</t>
  </si>
  <si>
    <t>9162664-X</t>
  </si>
  <si>
    <t>MANOEL ALVES FERREIRA</t>
  </si>
  <si>
    <t>JOAO BATISTA CAMARGO</t>
  </si>
  <si>
    <t>MARIO SERGIO DE FREITAS</t>
  </si>
  <si>
    <t>EDUARDO RODRIGUES JORDAO</t>
  </si>
  <si>
    <t>11253756-X</t>
  </si>
  <si>
    <t>ADALBERTO DE JESUS DA ROCHA</t>
  </si>
  <si>
    <t>SERGIO NUNES ALVES DA SILVA</t>
  </si>
  <si>
    <t>11733016-4</t>
  </si>
  <si>
    <t>JAIR MARTINS</t>
  </si>
  <si>
    <t>12364423-9</t>
  </si>
  <si>
    <t>JOSE APARECIDO DA S CAVALCANTI</t>
  </si>
  <si>
    <t>VALDEMIRO PORFIRIO GOULART</t>
  </si>
  <si>
    <t>11770272-9</t>
  </si>
  <si>
    <t>RONALDO VELOSO DE SOUZA</t>
  </si>
  <si>
    <t>LAERTE APARECIDO CARVALHAN</t>
  </si>
  <si>
    <t>12206953-5</t>
  </si>
  <si>
    <t>MOACIR SILVIO VENTURA</t>
  </si>
  <si>
    <t>12984608-9</t>
  </si>
  <si>
    <t>GILVAN BATISTA SANTOS</t>
  </si>
  <si>
    <t>11944062-3</t>
  </si>
  <si>
    <t>GENILSON DIAS DA SILVEIRA</t>
  </si>
  <si>
    <t>NELSON TADEU DE OLIVEIRA</t>
  </si>
  <si>
    <t>15482981-X</t>
  </si>
  <si>
    <t>AIRTON DOS SANTOS FREITAS</t>
  </si>
  <si>
    <t>JOAO ROBERTO MACHADO</t>
  </si>
  <si>
    <t>10144567-2</t>
  </si>
  <si>
    <t>FERNANDO GIAMBONI JUNIOR</t>
  </si>
  <si>
    <t>FRANCISCO JOSE MONTEIRO FILHO</t>
  </si>
  <si>
    <t>FABIO EDUARDO O CARVALHO</t>
  </si>
  <si>
    <t>15994577-X</t>
  </si>
  <si>
    <t>BENEDITO BORGES DA SILVA</t>
  </si>
  <si>
    <t>13616971-5</t>
  </si>
  <si>
    <t>JUAREZ DE OLIVEIRA</t>
  </si>
  <si>
    <t>VANDERLEI TADEU AIALA</t>
  </si>
  <si>
    <t>14232251-9</t>
  </si>
  <si>
    <t>SILVIO GRANADO</t>
  </si>
  <si>
    <t>12727436-4</t>
  </si>
  <si>
    <t>11942510-5</t>
  </si>
  <si>
    <t>EDIVALDO JOSE DE OLIVEIRA</t>
  </si>
  <si>
    <t>8991514-8</t>
  </si>
  <si>
    <t>ROBSON ZAMBONI</t>
  </si>
  <si>
    <t>CESAR LUIS DOS SANTOS</t>
  </si>
  <si>
    <t>CLAUDIO BERNARDO DA SILVA</t>
  </si>
  <si>
    <t>13965355-7</t>
  </si>
  <si>
    <t>PAULO KARASEK</t>
  </si>
  <si>
    <t>13931757-0</t>
  </si>
  <si>
    <t>JOSE EDUARDO BOLONHA</t>
  </si>
  <si>
    <t>15610565-2</t>
  </si>
  <si>
    <t>CLAUDEMIR VICTORIO</t>
  </si>
  <si>
    <t>ISAC EUGENIO ALVES</t>
  </si>
  <si>
    <t>16212814-9</t>
  </si>
  <si>
    <t>SIDNEI PRIETO BALSALOBRE</t>
  </si>
  <si>
    <t>17328951-4</t>
  </si>
  <si>
    <t>DANIEL FERNANDES</t>
  </si>
  <si>
    <t>12620354-4</t>
  </si>
  <si>
    <t>ANTONIO LACERDA NETO</t>
  </si>
  <si>
    <t>15288379-4</t>
  </si>
  <si>
    <t>AMAURI APARECIDO BARBOSA</t>
  </si>
  <si>
    <t>18187048-4</t>
  </si>
  <si>
    <t>MANOEL ALVES DA SILVA</t>
  </si>
  <si>
    <t>19780301-5</t>
  </si>
  <si>
    <t>JOSE CARLOS DE OLIVEIRA</t>
  </si>
  <si>
    <t>18180797-X</t>
  </si>
  <si>
    <t>LEVI ALVES DA SILVA</t>
  </si>
  <si>
    <t>16290653-5</t>
  </si>
  <si>
    <t>ROSEMAURO BATISTA</t>
  </si>
  <si>
    <t>CLAUDEMAR JOSE DE SOUZA CASTRO</t>
  </si>
  <si>
    <t>16398824-9</t>
  </si>
  <si>
    <t>ERINALVA VIEIRA RIBEIRO SANTOS</t>
  </si>
  <si>
    <t>18945040-X</t>
  </si>
  <si>
    <t>REINALDO DOS SANTOS PEREIRA</t>
  </si>
  <si>
    <t>ABILIO CERQUEIRA A PEREIRA</t>
  </si>
  <si>
    <t>LUIZ FERNANDO ARGENTINI</t>
  </si>
  <si>
    <t>15648400-6</t>
  </si>
  <si>
    <t>CHARLES FRANCISCO RIBEIRO</t>
  </si>
  <si>
    <t>MOACYR BERNARDINELLI JUNIOR</t>
  </si>
  <si>
    <t>LUPERCIO MIGLIORANCA JUNIOR</t>
  </si>
  <si>
    <t>15926463-7</t>
  </si>
  <si>
    <t>ARNALDO STAFUSSI JUNIOR</t>
  </si>
  <si>
    <t>20304217-7</t>
  </si>
  <si>
    <t>SERGIO PERPETUO DA SILVA</t>
  </si>
  <si>
    <t>17142228-4</t>
  </si>
  <si>
    <t>ROGERIO VILLAS BOAS</t>
  </si>
  <si>
    <t>LUIS CESAR CUICE</t>
  </si>
  <si>
    <t>17608824-6</t>
  </si>
  <si>
    <t>FERNANDO JIMENEZ JUNIOR</t>
  </si>
  <si>
    <t>22036479-5</t>
  </si>
  <si>
    <t>ROGERIO DE LIMA FRANCO</t>
  </si>
  <si>
    <t>15416245-0</t>
  </si>
  <si>
    <t>FREDERICO DOS SANTOS PIONA</t>
  </si>
  <si>
    <t>VALDECI BERNARDES</t>
  </si>
  <si>
    <t>22652246-5</t>
  </si>
  <si>
    <t>ADERALDO BARBOZA DO NASCIMENTO</t>
  </si>
  <si>
    <t>20187170-1</t>
  </si>
  <si>
    <t>CARLOS EDUARDO M FERREIRA</t>
  </si>
  <si>
    <t>20954336-X</t>
  </si>
  <si>
    <t>ALEXANDRE QUEIROZ GUITERIO</t>
  </si>
  <si>
    <t>21597857-2</t>
  </si>
  <si>
    <t>SERGIO RICARDO SOARES FRANCO</t>
  </si>
  <si>
    <t>PAULO AUGUSTO DE SOUZA GOMES</t>
  </si>
  <si>
    <t>21390378-7</t>
  </si>
  <si>
    <t>FABIO RENATO MACHADO</t>
  </si>
  <si>
    <t>24919527-6</t>
  </si>
  <si>
    <t>VALDECI JOSE DOS SANTOS</t>
  </si>
  <si>
    <t>9762119-5</t>
  </si>
  <si>
    <t>MARCOS ANTONIO LEME</t>
  </si>
  <si>
    <t>15681965-X</t>
  </si>
  <si>
    <t>MURILO CRUZ DOS SANTOS</t>
  </si>
  <si>
    <t>ISRAEL DA FREIRIA</t>
  </si>
  <si>
    <t>17200750-1</t>
  </si>
  <si>
    <t>JAYME BOMBINO JUNIOR</t>
  </si>
  <si>
    <t>9396151-0</t>
  </si>
  <si>
    <t>JAIME LUIZ</t>
  </si>
  <si>
    <t>7181843-1</t>
  </si>
  <si>
    <t>ANDERSON ANDRE AKABOCI</t>
  </si>
  <si>
    <t>24156514-5</t>
  </si>
  <si>
    <t>LEANDRO ADAO DA SILVA</t>
  </si>
  <si>
    <t>29293161-X</t>
  </si>
  <si>
    <t>ANTONIO CARLOS BOZZI</t>
  </si>
  <si>
    <t>CRESO COTRIM NEGREIROS JUNIOR</t>
  </si>
  <si>
    <t>11154444-0</t>
  </si>
  <si>
    <t>MARCO AURELIO FERRAZ DA SILVA</t>
  </si>
  <si>
    <t>11785283-1</t>
  </si>
  <si>
    <t>EDILSON DE MELO</t>
  </si>
  <si>
    <t>JOBSON PEREIRA DE SOUZA</t>
  </si>
  <si>
    <t>33646795-3</t>
  </si>
  <si>
    <t>JAMIL LOPES DE SOUZA</t>
  </si>
  <si>
    <t>7698286-5</t>
  </si>
  <si>
    <t>NELSON PINTO DA SILVA</t>
  </si>
  <si>
    <t>WILSON VIOLIN</t>
  </si>
  <si>
    <t>8683043-0</t>
  </si>
  <si>
    <t>CARLOS ALBERTO DOS SANTOS</t>
  </si>
  <si>
    <t>15319149-1</t>
  </si>
  <si>
    <t>JOAO BORGES</t>
  </si>
  <si>
    <t>13922493-2</t>
  </si>
  <si>
    <t>NIVALDO BATISTA TELES</t>
  </si>
  <si>
    <t>EVANE DA CONSOLACAO PIRES</t>
  </si>
  <si>
    <t>BERNADETE CAMPOS ALMEIDA SILVA</t>
  </si>
  <si>
    <t>21910831-6</t>
  </si>
  <si>
    <t>TAIS RODRIGUES MARQUES</t>
  </si>
  <si>
    <t>27989568-9</t>
  </si>
  <si>
    <t>LUCIANA SOUZA FEITOSA</t>
  </si>
  <si>
    <t>LENI GONCALVES RAMOS</t>
  </si>
  <si>
    <t>30482278-4</t>
  </si>
  <si>
    <t>FRANCISCA MARIA FLORENTINO</t>
  </si>
  <si>
    <t>8224472-8</t>
  </si>
  <si>
    <t>VARLI LUCIA CABRAL ELIAS</t>
  </si>
  <si>
    <t>8422279-7</t>
  </si>
  <si>
    <t>CATIA CILENE DE OLIVEIRA PAIVA</t>
  </si>
  <si>
    <t>20002247-7</t>
  </si>
  <si>
    <t>PATRICIA AFONSO</t>
  </si>
  <si>
    <t>24108663-2</t>
  </si>
  <si>
    <t>ANDREA COVOLO VIEGAS</t>
  </si>
  <si>
    <t>TANIA REGINA MATUCCI HOTSUMI</t>
  </si>
  <si>
    <t>JOSE LUCIANO LOIOLA COSTA</t>
  </si>
  <si>
    <t>8315420-6</t>
  </si>
  <si>
    <t>LUIZ MARIO DE SOUZA CALONGA</t>
  </si>
  <si>
    <t>5580410-8</t>
  </si>
  <si>
    <t>CATARINA MATULOVIC BERGES</t>
  </si>
  <si>
    <t>9017068-4</t>
  </si>
  <si>
    <t>JOSE DANNIESLEI SILVA SANTOS</t>
  </si>
  <si>
    <t>54080731-X</t>
  </si>
  <si>
    <t>MARIA APARECIDA RODRIGUES</t>
  </si>
  <si>
    <t>7829323-6</t>
  </si>
  <si>
    <t>LUIS MARTINS GUERRA</t>
  </si>
  <si>
    <t>9698931-2</t>
  </si>
  <si>
    <t>GREM BATISTA</t>
  </si>
  <si>
    <t>9492369-3</t>
  </si>
  <si>
    <t>RENATA BARCO DE ABREU LEME</t>
  </si>
  <si>
    <t>VERA LUCIA RODRIGUES</t>
  </si>
  <si>
    <t>15458551-8</t>
  </si>
  <si>
    <t>JOSEFA LAURINDO DA SILVA</t>
  </si>
  <si>
    <t>11543707-1</t>
  </si>
  <si>
    <t>NELI APARECIDA P G A OLIVEIRA</t>
  </si>
  <si>
    <t>13324390-4</t>
  </si>
  <si>
    <t>MARCIA SUENAGA</t>
  </si>
  <si>
    <t>16477189-X</t>
  </si>
  <si>
    <t>LIGIA MARIA ALMEIDA BESTETTI</t>
  </si>
  <si>
    <t>3750747-3</t>
  </si>
  <si>
    <t>ROSAURA CORREA LEVES</t>
  </si>
  <si>
    <t>8124653-5</t>
  </si>
  <si>
    <t>MONICA YURIKO TAKAHASHI</t>
  </si>
  <si>
    <t>27339867-2</t>
  </si>
  <si>
    <t>KARINA PREGNOLATO REIS</t>
  </si>
  <si>
    <t>43518593-7</t>
  </si>
  <si>
    <t>LILYAN CRISTINA R MICHALOSKI</t>
  </si>
  <si>
    <t>18013580-6</t>
  </si>
  <si>
    <t>ALEXANDRE GARCIA BEZERRA</t>
  </si>
  <si>
    <t>40663044-6</t>
  </si>
  <si>
    <t>MARLENE RIZZIOLLI LIMA</t>
  </si>
  <si>
    <t>MARIA HELENA CASTRO R PASSOS</t>
  </si>
  <si>
    <t>7547821-3</t>
  </si>
  <si>
    <t>ROSANA MARIA TAMELINI</t>
  </si>
  <si>
    <t>13691418-4</t>
  </si>
  <si>
    <t>MARGARETH PINHEIRO AUGE</t>
  </si>
  <si>
    <t>9100843-8</t>
  </si>
  <si>
    <t>MARIA LUIZA REBOUCAS STUCCHI</t>
  </si>
  <si>
    <t>RENATA RODRIGUES</t>
  </si>
  <si>
    <t>25884999-X</t>
  </si>
  <si>
    <t>MARIA ANGELA MAURICIO</t>
  </si>
  <si>
    <t>6769758-6</t>
  </si>
  <si>
    <t>MARTA APARECIDA F OLIVEIRA</t>
  </si>
  <si>
    <t>13238998-8</t>
  </si>
  <si>
    <t>MELIANIA APARECIDA L BATISTA</t>
  </si>
  <si>
    <t>16398461-X</t>
  </si>
  <si>
    <t>MARCIO ROBERTO DE LUCIO</t>
  </si>
  <si>
    <t>JOAO FERNANDO BARROS O DIAS</t>
  </si>
  <si>
    <t>13597994-8</t>
  </si>
  <si>
    <t>SANDRA SOTNIK GONIK</t>
  </si>
  <si>
    <t>17199782-7</t>
  </si>
  <si>
    <t>FERNANDO APARECIDO O MEYER</t>
  </si>
  <si>
    <t>25434345-4</t>
  </si>
  <si>
    <t>OSNYRIA RODRIGUES PEREIRA</t>
  </si>
  <si>
    <t>10524401-6</t>
  </si>
  <si>
    <t>BEATRIZ GOLEGA ACCETTURI</t>
  </si>
  <si>
    <t>52765776-1</t>
  </si>
  <si>
    <t>ELAINE RAMOS MANSANO</t>
  </si>
  <si>
    <t>7991025-7</t>
  </si>
  <si>
    <t>JULIANA DE SOUZA FERREIRA</t>
  </si>
  <si>
    <t>25899137-9</t>
  </si>
  <si>
    <t>MARCELO PALHUCA</t>
  </si>
  <si>
    <t>ISABEL CRISTINA S F GIUPPONI</t>
  </si>
  <si>
    <t>15282201-X</t>
  </si>
  <si>
    <t>RAFAEL FERREIRA SILVA BRITOS</t>
  </si>
  <si>
    <t>40342548-7</t>
  </si>
  <si>
    <t>LILIAN GASQUES TEIXEIRA NAGY</t>
  </si>
  <si>
    <t>12868766-6</t>
  </si>
  <si>
    <t>ROBERTA MARAFON R OLIVEIRA</t>
  </si>
  <si>
    <t>33737526-4</t>
  </si>
  <si>
    <t>CIDMAR BERTI ROSSETI</t>
  </si>
  <si>
    <t>24431418-4</t>
  </si>
  <si>
    <t>LUIZ DE ANDRADE JUNIOR</t>
  </si>
  <si>
    <t>12853574-X</t>
  </si>
  <si>
    <t>LEA GORI</t>
  </si>
  <si>
    <t>5296783-9</t>
  </si>
  <si>
    <t>2-D</t>
  </si>
  <si>
    <t>2-E</t>
  </si>
  <si>
    <t>2-B</t>
  </si>
  <si>
    <t>2-C</t>
  </si>
  <si>
    <t>2-F</t>
  </si>
  <si>
    <t>2-A</t>
  </si>
  <si>
    <t>1-J</t>
  </si>
  <si>
    <t>3-H</t>
  </si>
  <si>
    <t>3-I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</si>
</sst>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ourier New"/>
      <family val="3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4" fillId="0" borderId="0"/>
    <xf numFmtId="0" fontId="9" fillId="0" borderId="0"/>
    <xf numFmtId="43" fontId="43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32" applyNumberFormat="0" applyAlignment="0" applyProtection="0"/>
    <xf numFmtId="0" fontId="54" fillId="10" borderId="33" applyNumberFormat="0" applyAlignment="0" applyProtection="0"/>
    <xf numFmtId="0" fontId="55" fillId="10" borderId="32" applyNumberFormat="0" applyAlignment="0" applyProtection="0"/>
    <xf numFmtId="0" fontId="56" fillId="0" borderId="34" applyNumberFormat="0" applyFill="0" applyAlignment="0" applyProtection="0"/>
    <xf numFmtId="0" fontId="57" fillId="11" borderId="35" applyNumberFormat="0" applyAlignment="0" applyProtection="0"/>
    <xf numFmtId="0" fontId="21" fillId="0" borderId="0" applyNumberFormat="0" applyFill="0" applyBorder="0" applyAlignment="0" applyProtection="0"/>
    <xf numFmtId="0" fontId="43" fillId="12" borderId="36" applyNumberFormat="0" applyFont="0" applyAlignment="0" applyProtection="0"/>
    <xf numFmtId="0" fontId="58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59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59" fillId="36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43" fillId="0" borderId="0"/>
    <xf numFmtId="0" fontId="43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19" fillId="0" borderId="0"/>
    <xf numFmtId="0" fontId="43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43" fillId="0" borderId="0"/>
  </cellStyleXfs>
  <cellXfs count="234">
    <xf numFmtId="0" fontId="0" fillId="0" borderId="0" xfId="0"/>
    <xf numFmtId="0" fontId="24" fillId="0" borderId="2" xfId="0" applyFont="1" applyBorder="1" applyAlignment="1" applyProtection="1">
      <alignment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3" xfId="0" applyFont="1" applyBorder="1" applyAlignment="1" applyProtection="1">
      <alignment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28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9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9" fillId="0" borderId="0" xfId="1" applyFill="1"/>
    <xf numFmtId="1" fontId="31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2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1" fillId="0" borderId="0" xfId="0" applyFont="1" applyFill="1"/>
    <xf numFmtId="0" fontId="36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16" fillId="3" borderId="1" xfId="4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0" fontId="20" fillId="3" borderId="1" xfId="4" applyFont="1" applyFill="1" applyBorder="1" applyAlignment="1" applyProtection="1">
      <alignment horizontal="center"/>
    </xf>
    <xf numFmtId="49" fontId="20" fillId="3" borderId="1" xfId="4" applyNumberFormat="1" applyFont="1" applyFill="1" applyBorder="1" applyAlignment="1" applyProtection="1">
      <alignment horizontal="center"/>
    </xf>
    <xf numFmtId="0" fontId="37" fillId="3" borderId="1" xfId="4" applyFont="1" applyFill="1" applyBorder="1" applyAlignment="1">
      <alignment horizontal="center"/>
    </xf>
    <xf numFmtId="0" fontId="24" fillId="0" borderId="2" xfId="0" applyFont="1" applyBorder="1" applyAlignment="1" applyProtection="1">
      <protection hidden="1"/>
    </xf>
    <xf numFmtId="0" fontId="24" fillId="0" borderId="16" xfId="0" applyFont="1" applyBorder="1" applyAlignment="1" applyProtection="1">
      <protection hidden="1"/>
    </xf>
    <xf numFmtId="0" fontId="42" fillId="0" borderId="1" xfId="0" applyFont="1" applyBorder="1"/>
    <xf numFmtId="0" fontId="42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4" fillId="0" borderId="0" xfId="5"/>
    <xf numFmtId="0" fontId="44" fillId="0" borderId="1" xfId="5" applyBorder="1"/>
    <xf numFmtId="0" fontId="9" fillId="0" borderId="1" xfId="5" applyFont="1" applyBorder="1"/>
    <xf numFmtId="0" fontId="44" fillId="0" borderId="1" xfId="5" applyFill="1" applyBorder="1"/>
    <xf numFmtId="0" fontId="9" fillId="0" borderId="0" xfId="1" applyFill="1" applyBorder="1" applyAlignment="1"/>
    <xf numFmtId="0" fontId="28" fillId="0" borderId="1" xfId="0" applyFont="1" applyBorder="1" applyAlignment="1" applyProtection="1">
      <alignment horizontal="center" wrapText="1"/>
      <protection hidden="1"/>
    </xf>
    <xf numFmtId="0" fontId="9" fillId="4" borderId="7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0" fontId="9" fillId="4" borderId="0" xfId="1" applyFont="1" applyFill="1" applyBorder="1"/>
    <xf numFmtId="0" fontId="9" fillId="4" borderId="10" xfId="1" applyFont="1" applyFill="1" applyBorder="1"/>
    <xf numFmtId="0" fontId="9" fillId="0" borderId="0" xfId="1" applyNumberFormat="1" applyFill="1"/>
    <xf numFmtId="0" fontId="9" fillId="0" borderId="1" xfId="55" applyBorder="1"/>
    <xf numFmtId="0" fontId="9" fillId="0" borderId="1" xfId="50" applyBorder="1"/>
    <xf numFmtId="0" fontId="37" fillId="3" borderId="15" xfId="4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5" fillId="0" borderId="1" xfId="0" applyFont="1" applyBorder="1"/>
    <xf numFmtId="0" fontId="36" fillId="0" borderId="1" xfId="0" applyFont="1" applyFill="1" applyBorder="1"/>
    <xf numFmtId="0" fontId="9" fillId="0" borderId="1" xfId="59" applyBorder="1"/>
    <xf numFmtId="0" fontId="9" fillId="0" borderId="1" xfId="59" applyFont="1" applyBorder="1"/>
    <xf numFmtId="0" fontId="62" fillId="0" borderId="1" xfId="0" applyFont="1" applyBorder="1"/>
    <xf numFmtId="0" fontId="21" fillId="0" borderId="0" xfId="0" applyFont="1" applyFill="1" applyAlignment="1">
      <alignment horizontal="center"/>
    </xf>
    <xf numFmtId="0" fontId="9" fillId="37" borderId="7" xfId="1" applyFont="1" applyFill="1" applyBorder="1"/>
    <xf numFmtId="0" fontId="9" fillId="37" borderId="8" xfId="1" applyFont="1" applyFill="1" applyBorder="1"/>
    <xf numFmtId="0" fontId="9" fillId="37" borderId="0" xfId="1" applyFont="1" applyFill="1" applyBorder="1"/>
    <xf numFmtId="0" fontId="9" fillId="37" borderId="9" xfId="1" applyFont="1" applyFill="1" applyBorder="1"/>
    <xf numFmtId="0" fontId="12" fillId="37" borderId="0" xfId="1" applyFont="1" applyFill="1" applyBorder="1" applyAlignment="1" applyProtection="1">
      <alignment vertical="distributed"/>
      <protection hidden="1"/>
    </xf>
    <xf numFmtId="0" fontId="12" fillId="37" borderId="9" xfId="1" applyFont="1" applyFill="1" applyBorder="1" applyAlignment="1" applyProtection="1">
      <alignment vertical="distributed"/>
      <protection hidden="1"/>
    </xf>
    <xf numFmtId="0" fontId="9" fillId="37" borderId="10" xfId="1" applyFont="1" applyFill="1" applyBorder="1"/>
    <xf numFmtId="0" fontId="9" fillId="38" borderId="10" xfId="1" applyFont="1" applyFill="1" applyBorder="1"/>
    <xf numFmtId="0" fontId="9" fillId="38" borderId="0" xfId="1" applyFont="1" applyFill="1" applyBorder="1"/>
    <xf numFmtId="0" fontId="12" fillId="38" borderId="0" xfId="1" applyFont="1" applyFill="1" applyBorder="1" applyAlignment="1" applyProtection="1">
      <alignment vertical="distributed"/>
      <protection hidden="1"/>
    </xf>
    <xf numFmtId="0" fontId="12" fillId="38" borderId="9" xfId="1" applyFont="1" applyFill="1" applyBorder="1" applyAlignment="1" applyProtection="1">
      <alignment vertical="distributed"/>
      <protection hidden="1"/>
    </xf>
    <xf numFmtId="0" fontId="9" fillId="38" borderId="9" xfId="1" applyFont="1" applyFill="1" applyBorder="1"/>
    <xf numFmtId="0" fontId="18" fillId="37" borderId="0" xfId="1" applyFont="1" applyFill="1" applyBorder="1" applyAlignment="1">
      <alignment horizontal="center"/>
    </xf>
    <xf numFmtId="0" fontId="14" fillId="37" borderId="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10" xfId="1" applyFont="1" applyFill="1" applyBorder="1" applyAlignment="1">
      <alignment horizontal="left"/>
    </xf>
    <xf numFmtId="0" fontId="9" fillId="37" borderId="0" xfId="1" applyFont="1" applyFill="1" applyBorder="1" applyAlignment="1">
      <alignment horizontal="left"/>
    </xf>
    <xf numFmtId="0" fontId="9" fillId="37" borderId="10" xfId="1" applyFont="1" applyFill="1" applyBorder="1" applyProtection="1"/>
    <xf numFmtId="0" fontId="9" fillId="37" borderId="0" xfId="1" applyFont="1" applyFill="1" applyBorder="1" applyProtection="1"/>
    <xf numFmtId="0" fontId="12" fillId="37" borderId="0" xfId="1" applyFont="1" applyFill="1" applyBorder="1" applyAlignment="1" applyProtection="1">
      <alignment horizontal="center" wrapText="1"/>
    </xf>
    <xf numFmtId="0" fontId="12" fillId="37" borderId="9" xfId="1" applyFont="1" applyFill="1" applyBorder="1" applyAlignment="1" applyProtection="1">
      <alignment horizontal="center" wrapText="1"/>
    </xf>
    <xf numFmtId="0" fontId="12" fillId="37" borderId="0" xfId="1" applyFont="1" applyFill="1" applyBorder="1" applyAlignment="1">
      <alignment horizontal="center" wrapText="1"/>
    </xf>
    <xf numFmtId="0" fontId="12" fillId="37" borderId="9" xfId="1" applyFont="1" applyFill="1" applyBorder="1" applyAlignment="1">
      <alignment horizontal="center" wrapText="1"/>
    </xf>
    <xf numFmtId="0" fontId="9" fillId="37" borderId="9" xfId="1" applyFont="1" applyFill="1" applyBorder="1" applyProtection="1"/>
    <xf numFmtId="0" fontId="9" fillId="37" borderId="0" xfId="1" applyFill="1" applyBorder="1" applyProtection="1"/>
    <xf numFmtId="0" fontId="9" fillId="37" borderId="9" xfId="1" applyFill="1" applyBorder="1" applyProtection="1"/>
    <xf numFmtId="0" fontId="9" fillId="37" borderId="9" xfId="1" applyFill="1" applyBorder="1"/>
    <xf numFmtId="0" fontId="9" fillId="37" borderId="0" xfId="1" applyFill="1" applyBorder="1"/>
    <xf numFmtId="0" fontId="0" fillId="37" borderId="0" xfId="0" applyFill="1" applyBorder="1"/>
    <xf numFmtId="0" fontId="0" fillId="37" borderId="9" xfId="0" applyFill="1" applyBorder="1"/>
    <xf numFmtId="0" fontId="9" fillId="37" borderId="0" xfId="1" applyFill="1" applyBorder="1" applyAlignment="1"/>
    <xf numFmtId="0" fontId="9" fillId="37" borderId="0" xfId="1" applyFill="1"/>
    <xf numFmtId="0" fontId="9" fillId="37" borderId="12" xfId="1" applyFill="1" applyBorder="1"/>
    <xf numFmtId="0" fontId="9" fillId="37" borderId="13" xfId="1" applyFill="1" applyBorder="1"/>
    <xf numFmtId="0" fontId="14" fillId="37" borderId="0" xfId="1" applyFont="1" applyFill="1" applyBorder="1" applyAlignment="1" applyProtection="1">
      <alignment horizontal="center"/>
    </xf>
    <xf numFmtId="0" fontId="9" fillId="37" borderId="10" xfId="1" applyFill="1" applyBorder="1" applyProtection="1"/>
    <xf numFmtId="0" fontId="9" fillId="37" borderId="10" xfId="1" applyFill="1" applyBorder="1"/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9" fillId="37" borderId="0" xfId="1" applyFont="1" applyFill="1" applyBorder="1" applyAlignment="1" applyProtection="1">
      <alignment horizontal="center"/>
      <protection locked="0"/>
    </xf>
    <xf numFmtId="0" fontId="9" fillId="37" borderId="0" xfId="1" applyFill="1" applyBorder="1" applyAlignment="1" applyProtection="1">
      <alignment horizontal="center"/>
      <protection locked="0"/>
    </xf>
    <xf numFmtId="0" fontId="9" fillId="37" borderId="11" xfId="1" applyFill="1" applyBorder="1"/>
    <xf numFmtId="0" fontId="10" fillId="37" borderId="0" xfId="1" applyFont="1" applyFill="1" applyBorder="1" applyAlignment="1"/>
    <xf numFmtId="0" fontId="14" fillId="39" borderId="14" xfId="1" applyNumberFormat="1" applyFont="1" applyFill="1" applyBorder="1" applyAlignment="1" applyProtection="1">
      <alignment horizontal="center"/>
      <protection locked="0"/>
    </xf>
    <xf numFmtId="49" fontId="14" fillId="40" borderId="0" xfId="1" applyNumberFormat="1" applyFont="1" applyFill="1" applyBorder="1" applyAlignment="1" applyProtection="1">
      <alignment horizontal="center"/>
      <protection locked="0"/>
    </xf>
    <xf numFmtId="0" fontId="9" fillId="40" borderId="0" xfId="1" applyFont="1" applyFill="1" applyBorder="1" applyProtection="1">
      <protection locked="0"/>
    </xf>
    <xf numFmtId="0" fontId="14" fillId="39" borderId="28" xfId="0" applyFont="1" applyFill="1" applyBorder="1" applyAlignment="1" applyProtection="1">
      <alignment horizontal="center"/>
      <protection locked="0"/>
    </xf>
    <xf numFmtId="0" fontId="14" fillId="39" borderId="14" xfId="0" applyFont="1" applyFill="1" applyBorder="1" applyAlignment="1" applyProtection="1">
      <alignment horizontal="center"/>
      <protection locked="0"/>
    </xf>
    <xf numFmtId="0" fontId="14" fillId="39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37" borderId="10" xfId="1" applyFill="1" applyBorder="1" applyAlignment="1">
      <alignment horizontal="left" vertical="distributed"/>
    </xf>
    <xf numFmtId="0" fontId="9" fillId="37" borderId="0" xfId="1" applyFill="1" applyBorder="1" applyAlignment="1">
      <alignment horizontal="left" vertical="distributed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9" fillId="37" borderId="10" xfId="1" applyFill="1" applyBorder="1" applyAlignment="1">
      <alignment horizontal="left"/>
    </xf>
    <xf numFmtId="0" fontId="9" fillId="37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37" borderId="0" xfId="1" applyFont="1" applyFill="1" applyBorder="1" applyAlignment="1">
      <alignment horizontal="center"/>
    </xf>
    <xf numFmtId="0" fontId="13" fillId="38" borderId="0" xfId="1" applyFont="1" applyFill="1" applyBorder="1" applyAlignment="1">
      <alignment horizontal="center" vertical="center"/>
    </xf>
    <xf numFmtId="0" fontId="17" fillId="38" borderId="0" xfId="1" applyFont="1" applyFill="1" applyBorder="1" applyAlignment="1">
      <alignment horizontal="center" vertical="center"/>
    </xf>
    <xf numFmtId="0" fontId="14" fillId="40" borderId="19" xfId="1" applyFont="1" applyFill="1" applyBorder="1" applyAlignment="1" applyProtection="1">
      <alignment horizontal="center"/>
      <protection locked="0"/>
    </xf>
    <xf numFmtId="0" fontId="10" fillId="37" borderId="0" xfId="1" applyFont="1" applyFill="1" applyBorder="1" applyAlignment="1">
      <alignment horizontal="right"/>
    </xf>
    <xf numFmtId="0" fontId="18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2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4" fillId="37" borderId="10" xfId="1" applyFont="1" applyFill="1" applyBorder="1" applyAlignment="1">
      <alignment horizontal="center" wrapText="1"/>
    </xf>
    <xf numFmtId="0" fontId="18" fillId="37" borderId="0" xfId="1" applyFont="1" applyFill="1" applyBorder="1" applyAlignment="1">
      <alignment horizontal="center" wrapText="1"/>
    </xf>
    <xf numFmtId="0" fontId="18" fillId="37" borderId="9" xfId="1" applyFont="1" applyFill="1" applyBorder="1" applyAlignment="1">
      <alignment horizontal="center" wrapText="1"/>
    </xf>
    <xf numFmtId="0" fontId="18" fillId="38" borderId="0" xfId="1" applyFont="1" applyFill="1" applyBorder="1" applyAlignment="1">
      <alignment horizontal="center"/>
    </xf>
    <xf numFmtId="0" fontId="14" fillId="38" borderId="0" xfId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12" fillId="37" borderId="7" xfId="1" applyFont="1" applyFill="1" applyBorder="1" applyAlignment="1">
      <alignment horizontal="center"/>
    </xf>
    <xf numFmtId="0" fontId="13" fillId="37" borderId="0" xfId="1" applyFont="1" applyFill="1" applyBorder="1" applyAlignment="1">
      <alignment horizontal="center" vertical="center"/>
    </xf>
    <xf numFmtId="0" fontId="14" fillId="39" borderId="17" xfId="1" applyFont="1" applyFill="1" applyBorder="1" applyAlignment="1" applyProtection="1">
      <alignment horizontal="center"/>
      <protection locked="0"/>
    </xf>
    <xf numFmtId="0" fontId="14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>
      <alignment horizontal="center" wrapText="1"/>
    </xf>
    <xf numFmtId="0" fontId="9" fillId="37" borderId="0" xfId="1" applyFont="1" applyFill="1" applyBorder="1" applyAlignment="1">
      <alignment horizontal="center" wrapText="1"/>
    </xf>
    <xf numFmtId="0" fontId="9" fillId="37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10" fillId="39" borderId="17" xfId="1" applyFont="1" applyFill="1" applyBorder="1" applyAlignment="1" applyProtection="1">
      <alignment horizontal="center"/>
      <protection locked="0"/>
    </xf>
    <xf numFmtId="0" fontId="10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37" borderId="0" xfId="1" applyFont="1" applyFill="1" applyBorder="1" applyAlignment="1">
      <alignment horizontal="justify"/>
    </xf>
    <xf numFmtId="0" fontId="9" fillId="37" borderId="19" xfId="1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 wrapText="1"/>
      <protection locked="0" hidden="1"/>
    </xf>
    <xf numFmtId="0" fontId="23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8" fillId="0" borderId="16" xfId="0" applyNumberFormat="1" applyFont="1" applyBorder="1" applyAlignment="1" applyProtection="1">
      <alignment horizontal="left" vertical="center" wrapText="1"/>
      <protection hidden="1"/>
    </xf>
    <xf numFmtId="0" fontId="28" fillId="0" borderId="15" xfId="0" applyNumberFormat="1" applyFont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vertical="top" wrapText="1"/>
      <protection hidden="1"/>
    </xf>
    <xf numFmtId="0" fontId="39" fillId="0" borderId="16" xfId="0" applyFont="1" applyBorder="1" applyAlignment="1" applyProtection="1">
      <alignment horizontal="left" wrapText="1"/>
      <protection hidden="1"/>
    </xf>
    <xf numFmtId="0" fontId="39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39" fillId="0" borderId="16" xfId="0" applyFont="1" applyBorder="1" applyAlignment="1" applyProtection="1">
      <alignment horizontal="center" wrapText="1"/>
      <protection hidden="1"/>
    </xf>
    <xf numFmtId="0" fontId="39" fillId="0" borderId="15" xfId="0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horizontal="center" vertical="top" wrapText="1"/>
      <protection hidden="1"/>
    </xf>
    <xf numFmtId="0" fontId="40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9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center" vertical="top" wrapText="1"/>
      <protection hidden="1"/>
    </xf>
    <xf numFmtId="0" fontId="39" fillId="0" borderId="16" xfId="0" applyNumberFormat="1" applyFont="1" applyBorder="1" applyAlignment="1" applyProtection="1">
      <alignment horizontal="center"/>
      <protection locked="0" hidden="1"/>
    </xf>
    <xf numFmtId="0" fontId="39" fillId="0" borderId="15" xfId="0" applyNumberFormat="1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7" fillId="0" borderId="2" xfId="0" applyFont="1" applyBorder="1" applyAlignment="1" applyProtection="1">
      <alignment horizontal="left" wrapText="1"/>
      <protection hidden="1"/>
    </xf>
    <xf numFmtId="0" fontId="27" fillId="0" borderId="16" xfId="0" applyFont="1" applyBorder="1" applyAlignment="1" applyProtection="1">
      <alignment horizontal="left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39" fillId="0" borderId="16" xfId="0" applyNumberFormat="1" applyFont="1" applyBorder="1" applyAlignment="1" applyProtection="1">
      <alignment horizontal="center" wrapText="1"/>
      <protection hidden="1"/>
    </xf>
    <xf numFmtId="0" fontId="39" fillId="0" borderId="15" xfId="0" applyNumberFormat="1" applyFont="1" applyBorder="1" applyAlignment="1" applyProtection="1">
      <alignment horizontal="center" wrapText="1"/>
      <protection hidden="1"/>
    </xf>
    <xf numFmtId="49" fontId="38" fillId="0" borderId="1" xfId="0" applyNumberFormat="1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horizontal="center" wrapText="1"/>
      <protection hidden="1"/>
    </xf>
    <xf numFmtId="0" fontId="27" fillId="0" borderId="16" xfId="0" applyFont="1" applyBorder="1" applyAlignment="1" applyProtection="1">
      <alignment horizontal="center" wrapText="1"/>
      <protection hidden="1"/>
    </xf>
    <xf numFmtId="0" fontId="35" fillId="0" borderId="16" xfId="0" applyFont="1" applyBorder="1" applyAlignment="1" applyProtection="1">
      <alignment horizontal="left" wrapText="1"/>
      <protection hidden="1"/>
    </xf>
    <xf numFmtId="0" fontId="35" fillId="0" borderId="15" xfId="0" applyFont="1" applyBorder="1" applyAlignment="1" applyProtection="1">
      <alignment horizontal="left" wrapText="1"/>
      <protection hidden="1"/>
    </xf>
    <xf numFmtId="14" fontId="22" fillId="0" borderId="0" xfId="0" applyNumberFormat="1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</cellXfs>
  <cellStyles count="97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Incorreto" xfId="15" builtinId="27" customBuiltin="1"/>
    <cellStyle name="Neutra" xfId="16" builtinId="28" customBuiltin="1"/>
    <cellStyle name="Normal" xfId="0" builtinId="0"/>
    <cellStyle name="Normal 12" xfId="61"/>
    <cellStyle name="Normal 17" xfId="62"/>
    <cellStyle name="Normal 18" xfId="63"/>
    <cellStyle name="Normal 19" xfId="64"/>
    <cellStyle name="Normal 2" xfId="1"/>
    <cellStyle name="Normal 2 2" xfId="60"/>
    <cellStyle name="Normal 2 2 2" xfId="78"/>
    <cellStyle name="Normal 2 2 2 2" xfId="76"/>
    <cellStyle name="Normal 2 2 2 2 2" xfId="74"/>
    <cellStyle name="Normal 2 2 2 2 2 2" xfId="77"/>
    <cellStyle name="Normal 2 2 2 2 2 3" xfId="95"/>
    <cellStyle name="Normal 2 2 2 2 2 4" xfId="56"/>
    <cellStyle name="Normal 2 2 2 2 3" xfId="93"/>
    <cellStyle name="Normal 2 2 2 2 4" xfId="53"/>
    <cellStyle name="Normal 2 2 2 3" xfId="94"/>
    <cellStyle name="Normal 2 2 2 4" xfId="52"/>
    <cellStyle name="Normal 2 2 3" xfId="96"/>
    <cellStyle name="Normal 2 2 4" xfId="54"/>
    <cellStyle name="Normal 2 3" xfId="71"/>
    <cellStyle name="Normal 2 4" xfId="58"/>
    <cellStyle name="Normal 2 5" xfId="91"/>
    <cellStyle name="Normal 2 6" xfId="5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83"/>
    <cellStyle name="Normal 27" xfId="81"/>
    <cellStyle name="Normal 28" xfId="79"/>
    <cellStyle name="Normal 29" xfId="75"/>
    <cellStyle name="Normal 3" xfId="2"/>
    <cellStyle name="Normal 3 2" xfId="6"/>
    <cellStyle name="Normal 30" xfId="73"/>
    <cellStyle name="Normal 31" xfId="90"/>
    <cellStyle name="Normal 32" xfId="88"/>
    <cellStyle name="Normal 33" xfId="86"/>
    <cellStyle name="Normal 35" xfId="85"/>
    <cellStyle name="Normal 36" xfId="82"/>
    <cellStyle name="Normal 37" xfId="80"/>
    <cellStyle name="Normal 38" xfId="89"/>
    <cellStyle name="Normal 39" xfId="87"/>
    <cellStyle name="Normal 4" xfId="3"/>
    <cellStyle name="Normal 40" xfId="84"/>
    <cellStyle name="Normal 5" xfId="4"/>
    <cellStyle name="Normal 6" xfId="5"/>
    <cellStyle name="Normal 6 2" xfId="72"/>
    <cellStyle name="Normal 6 2 2" xfId="59"/>
    <cellStyle name="Normal 6 2 3" xfId="55"/>
    <cellStyle name="Normal 6 2 4" xfId="50"/>
    <cellStyle name="Normal 6 3" xfId="92"/>
    <cellStyle name="Normal 6 4" xfId="51"/>
    <cellStyle name="Nota" xfId="23" builtinId="10" customBuiltin="1"/>
    <cellStyle name="Saída" xfId="18" builtinId="21" customBuiltin="1"/>
    <cellStyle name="Separador de milhares 2" xfId="7"/>
    <cellStyle name="TableStyleLight1" xfId="8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10</xdr:row>
      <xdr:rowOff>171449</xdr:rowOff>
    </xdr:from>
    <xdr:to>
      <xdr:col>14</xdr:col>
      <xdr:colOff>466725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800850" y="2647949"/>
          <a:ext cx="2381250" cy="1533526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chemeClr val="accent2">
              <a:lumMod val="75000"/>
            </a:schemeClr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28575</xdr:colOff>
      <xdr:row>0</xdr:row>
      <xdr:rowOff>19049</xdr:rowOff>
    </xdr:from>
    <xdr:to>
      <xdr:col>3</xdr:col>
      <xdr:colOff>9525</xdr:colOff>
      <xdr:row>5</xdr:row>
      <xdr:rowOff>9525</xdr:rowOff>
    </xdr:to>
    <xdr:pic>
      <xdr:nvPicPr>
        <xdr:cNvPr id="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49"/>
          <a:ext cx="2076450" cy="110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F15" sqref="F15:I15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 x14ac:dyDescent="0.3">
      <c r="A1" s="153"/>
      <c r="B1" s="59"/>
      <c r="C1" s="155" t="s">
        <v>0</v>
      </c>
      <c r="D1" s="155"/>
      <c r="E1" s="155"/>
      <c r="F1" s="155"/>
      <c r="G1" s="155"/>
      <c r="H1" s="155"/>
      <c r="I1" s="155"/>
      <c r="J1" s="155"/>
      <c r="K1" s="155"/>
      <c r="L1" s="155"/>
      <c r="M1" s="74"/>
      <c r="N1" s="74"/>
      <c r="O1" s="75"/>
    </row>
    <row r="2" spans="1:23" ht="18" x14ac:dyDescent="0.2">
      <c r="A2" s="154"/>
      <c r="B2" s="60"/>
      <c r="C2" s="156" t="s">
        <v>149</v>
      </c>
      <c r="D2" s="156"/>
      <c r="E2" s="156"/>
      <c r="F2" s="156"/>
      <c r="G2" s="156"/>
      <c r="H2" s="156"/>
      <c r="I2" s="156"/>
      <c r="J2" s="156"/>
      <c r="K2" s="156"/>
      <c r="L2" s="156"/>
      <c r="M2" s="76"/>
      <c r="N2" s="76"/>
      <c r="O2" s="77"/>
    </row>
    <row r="3" spans="1:23" ht="18" customHeight="1" x14ac:dyDescent="0.2">
      <c r="A3" s="154"/>
      <c r="B3" s="60"/>
      <c r="C3" s="156" t="s">
        <v>150</v>
      </c>
      <c r="D3" s="156"/>
      <c r="E3" s="156"/>
      <c r="F3" s="156"/>
      <c r="G3" s="156"/>
      <c r="H3" s="156"/>
      <c r="I3" s="156"/>
      <c r="J3" s="156"/>
      <c r="K3" s="156"/>
      <c r="L3" s="156"/>
      <c r="M3" s="78"/>
      <c r="N3" s="78"/>
      <c r="O3" s="79"/>
    </row>
    <row r="4" spans="1:23" ht="18" customHeight="1" x14ac:dyDescent="0.2">
      <c r="A4" s="154"/>
      <c r="B4" s="60"/>
      <c r="C4" s="156" t="s">
        <v>151</v>
      </c>
      <c r="D4" s="156"/>
      <c r="E4" s="156"/>
      <c r="F4" s="156"/>
      <c r="G4" s="156"/>
      <c r="H4" s="156"/>
      <c r="I4" s="156"/>
      <c r="J4" s="156"/>
      <c r="K4" s="156"/>
      <c r="L4" s="156"/>
      <c r="M4" s="78"/>
      <c r="N4" s="78"/>
      <c r="O4" s="79"/>
    </row>
    <row r="5" spans="1:23" ht="12.75" customHeight="1" x14ac:dyDescent="0.2">
      <c r="A5" s="62"/>
      <c r="B5" s="61"/>
      <c r="C5" s="76"/>
      <c r="D5" s="76"/>
      <c r="E5" s="76"/>
      <c r="F5" s="76"/>
      <c r="G5" s="76"/>
      <c r="H5" s="76"/>
      <c r="I5" s="76"/>
      <c r="J5" s="76"/>
      <c r="K5" s="76"/>
      <c r="L5" s="76"/>
      <c r="M5" s="78"/>
      <c r="N5" s="78"/>
      <c r="O5" s="79"/>
      <c r="T5" s="63">
        <v>1</v>
      </c>
    </row>
    <row r="6" spans="1:23" ht="23.25" customHeight="1" x14ac:dyDescent="0.2">
      <c r="A6" s="81"/>
      <c r="B6" s="82"/>
      <c r="C6" s="137" t="s">
        <v>194</v>
      </c>
      <c r="D6" s="137"/>
      <c r="E6" s="137"/>
      <c r="F6" s="137"/>
      <c r="G6" s="137"/>
      <c r="H6" s="137"/>
      <c r="I6" s="137"/>
      <c r="J6" s="137"/>
      <c r="K6" s="137"/>
      <c r="L6" s="137"/>
      <c r="M6" s="83"/>
      <c r="N6" s="83"/>
      <c r="O6" s="84"/>
      <c r="S6" s="22" t="str">
        <f>CONCATENATE(F14,J14)</f>
        <v/>
      </c>
      <c r="T6" s="63">
        <v>2</v>
      </c>
    </row>
    <row r="7" spans="1:23" ht="26.25" customHeight="1" x14ac:dyDescent="0.2">
      <c r="A7" s="81"/>
      <c r="B7" s="82"/>
      <c r="C7" s="138" t="s">
        <v>1427</v>
      </c>
      <c r="D7" s="138"/>
      <c r="E7" s="138"/>
      <c r="F7" s="138"/>
      <c r="G7" s="138"/>
      <c r="H7" s="138"/>
      <c r="I7" s="138"/>
      <c r="J7" s="138"/>
      <c r="K7" s="138"/>
      <c r="L7" s="138"/>
      <c r="M7" s="83"/>
      <c r="N7" s="83"/>
      <c r="O7" s="84"/>
      <c r="T7" s="63">
        <v>3</v>
      </c>
    </row>
    <row r="8" spans="1:23" ht="21" customHeight="1" x14ac:dyDescent="0.25">
      <c r="A8" s="81"/>
      <c r="B8" s="82"/>
      <c r="C8" s="151" t="s">
        <v>1410</v>
      </c>
      <c r="D8" s="152"/>
      <c r="E8" s="152"/>
      <c r="F8" s="152"/>
      <c r="G8" s="152"/>
      <c r="H8" s="152"/>
      <c r="I8" s="152"/>
      <c r="J8" s="152"/>
      <c r="K8" s="152"/>
      <c r="L8" s="152"/>
      <c r="M8" s="82"/>
      <c r="N8" s="82"/>
      <c r="O8" s="85"/>
      <c r="T8" s="63">
        <v>4</v>
      </c>
    </row>
    <row r="9" spans="1:23" ht="21" customHeight="1" x14ac:dyDescent="0.25">
      <c r="A9" s="80"/>
      <c r="B9" s="76"/>
      <c r="C9" s="86"/>
      <c r="D9" s="87"/>
      <c r="E9" s="87"/>
      <c r="F9" s="87"/>
      <c r="G9" s="87"/>
      <c r="H9" s="87"/>
      <c r="I9" s="87"/>
      <c r="J9" s="87"/>
      <c r="K9" s="87"/>
      <c r="L9" s="87"/>
      <c r="M9" s="76"/>
      <c r="N9" s="76"/>
      <c r="O9" s="77"/>
      <c r="T9" s="63">
        <v>5</v>
      </c>
    </row>
    <row r="10" spans="1:23" ht="15.75" x14ac:dyDescent="0.25">
      <c r="A10" s="141" t="s">
        <v>164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3"/>
      <c r="T10" s="63">
        <v>6</v>
      </c>
    </row>
    <row r="11" spans="1:23" ht="15.75" x14ac:dyDescent="0.25">
      <c r="A11" s="141" t="s">
        <v>193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3"/>
      <c r="T11" s="63">
        <v>7</v>
      </c>
    </row>
    <row r="12" spans="1:23" ht="15.75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/>
      <c r="T12" s="63">
        <v>8</v>
      </c>
    </row>
    <row r="13" spans="1:23" x14ac:dyDescent="0.2">
      <c r="A13" s="80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T13" s="63">
        <v>9</v>
      </c>
    </row>
    <row r="14" spans="1:23" ht="18.75" thickBot="1" x14ac:dyDescent="0.3">
      <c r="A14" s="144" t="s">
        <v>162</v>
      </c>
      <c r="B14" s="145"/>
      <c r="C14" s="145"/>
      <c r="D14" s="145"/>
      <c r="E14" s="145"/>
      <c r="F14" s="157"/>
      <c r="G14" s="158"/>
      <c r="H14" s="146" t="s">
        <v>152</v>
      </c>
      <c r="I14" s="147"/>
      <c r="J14" s="119"/>
      <c r="K14" s="88" t="s">
        <v>153</v>
      </c>
      <c r="L14" s="129" t="str">
        <f>IFERROR(VLOOKUP(S6,Relação,5,0),"")</f>
        <v/>
      </c>
      <c r="M14" s="130"/>
      <c r="N14" s="76"/>
      <c r="O14" s="77"/>
      <c r="T14" s="63">
        <v>10</v>
      </c>
      <c r="W14" s="23"/>
    </row>
    <row r="15" spans="1:23" ht="16.5" thickTop="1" x14ac:dyDescent="0.25">
      <c r="A15" s="89"/>
      <c r="B15" s="90"/>
      <c r="C15" s="90"/>
      <c r="D15" s="90"/>
      <c r="E15" s="90"/>
      <c r="F15" s="140" t="s">
        <v>179</v>
      </c>
      <c r="G15" s="140"/>
      <c r="H15" s="140"/>
      <c r="I15" s="140"/>
      <c r="J15" s="120"/>
      <c r="K15" s="88"/>
      <c r="L15" s="139"/>
      <c r="M15" s="139"/>
      <c r="N15" s="76"/>
      <c r="O15" s="77"/>
      <c r="T15" s="63">
        <v>11</v>
      </c>
      <c r="W15" s="23"/>
    </row>
    <row r="16" spans="1:23" x14ac:dyDescent="0.2">
      <c r="A16" s="80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T16" s="63">
        <v>12</v>
      </c>
    </row>
    <row r="17" spans="1:20" ht="16.5" customHeight="1" thickBot="1" x14ac:dyDescent="0.35">
      <c r="A17" s="91" t="s">
        <v>154</v>
      </c>
      <c r="B17" s="92"/>
      <c r="C17" s="92"/>
      <c r="D17" s="129" t="str">
        <f>IFERROR(VLOOKUP(S6,Relação,4,0),"")</f>
        <v/>
      </c>
      <c r="E17" s="129"/>
      <c r="F17" s="129"/>
      <c r="G17" s="129"/>
      <c r="H17" s="129"/>
      <c r="I17" s="129"/>
      <c r="J17" s="129"/>
      <c r="K17" s="129"/>
      <c r="L17" s="129"/>
      <c r="M17" s="130"/>
      <c r="N17" s="97"/>
      <c r="O17" s="98"/>
      <c r="T17" s="63">
        <v>13</v>
      </c>
    </row>
    <row r="18" spans="1:20" ht="40.5" customHeight="1" thickTop="1" x14ac:dyDescent="0.3">
      <c r="A18" s="159" t="s">
        <v>178</v>
      </c>
      <c r="B18" s="160"/>
      <c r="C18" s="160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97"/>
      <c r="O18" s="98"/>
      <c r="T18" s="63">
        <v>15</v>
      </c>
    </row>
    <row r="19" spans="1:20" ht="13.5" customHeigh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96"/>
    </row>
    <row r="20" spans="1:20" ht="16.5" customHeight="1" thickBot="1" x14ac:dyDescent="0.35">
      <c r="A20" s="93" t="s">
        <v>155</v>
      </c>
      <c r="B20" s="94"/>
      <c r="C20" s="94"/>
      <c r="D20" s="94"/>
      <c r="E20" s="94"/>
      <c r="F20" s="129" t="str">
        <f>IFERROR(UPPER(VLOOKUP(S6,Relação,6,0)),"")</f>
        <v/>
      </c>
      <c r="G20" s="129"/>
      <c r="H20" s="129"/>
      <c r="I20" s="129"/>
      <c r="J20" s="129"/>
      <c r="K20" s="129"/>
      <c r="L20" s="129"/>
      <c r="M20" s="130"/>
      <c r="N20" s="95"/>
      <c r="O20" s="96"/>
    </row>
    <row r="21" spans="1:20" ht="16.5" customHeight="1" thickTop="1" x14ac:dyDescent="0.3">
      <c r="A21" s="93"/>
      <c r="B21" s="94"/>
      <c r="C21" s="94"/>
      <c r="D21" s="94"/>
      <c r="E21" s="94"/>
      <c r="F21" s="110"/>
      <c r="G21" s="110"/>
      <c r="H21" s="110"/>
      <c r="I21" s="110"/>
      <c r="J21" s="110"/>
      <c r="K21" s="110"/>
      <c r="L21" s="110"/>
      <c r="M21" s="110"/>
      <c r="N21" s="95"/>
      <c r="O21" s="96"/>
    </row>
    <row r="22" spans="1:20" ht="13.5" customHeigh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96"/>
      <c r="Q22" s="24"/>
    </row>
    <row r="23" spans="1:20" ht="34.5" customHeight="1" thickBot="1" x14ac:dyDescent="0.3">
      <c r="A23" s="168" t="s">
        <v>156</v>
      </c>
      <c r="B23" s="169"/>
      <c r="C23" s="28" t="str">
        <f>IFERROR(VLOOKUP(S6,Relação,7,0),"")</f>
        <v/>
      </c>
      <c r="D23" s="170" t="s">
        <v>157</v>
      </c>
      <c r="E23" s="170"/>
      <c r="F23" s="170"/>
      <c r="G23" s="171" t="str">
        <f>IFERROR(UPPER(VLOOKUP(S6,Relação,8,0)),"")</f>
        <v/>
      </c>
      <c r="H23" s="171"/>
      <c r="I23" s="171"/>
      <c r="J23" s="171"/>
      <c r="K23" s="171"/>
      <c r="L23" s="171"/>
      <c r="M23" s="172"/>
      <c r="N23" s="94"/>
      <c r="O23" s="99"/>
      <c r="P23" s="27"/>
      <c r="Q23" s="27"/>
      <c r="R23" s="25"/>
    </row>
    <row r="24" spans="1:20" ht="15.75" thickTop="1" x14ac:dyDescent="0.25">
      <c r="A24" s="93"/>
      <c r="B24" s="94"/>
      <c r="C24" s="121">
        <v>5310</v>
      </c>
      <c r="D24" s="94"/>
      <c r="E24" s="94"/>
      <c r="F24" s="94"/>
      <c r="G24" s="174" t="str">
        <f>IFERROR(VLOOKUP(C24,TABUOUD,2,0),"")</f>
        <v>CS II "DR. JOSÉ PAIONE" DE MOCÓCA</v>
      </c>
      <c r="H24" s="174"/>
      <c r="I24" s="174"/>
      <c r="J24" s="174"/>
      <c r="K24" s="174"/>
      <c r="L24" s="174"/>
      <c r="M24" s="174"/>
      <c r="N24" s="94"/>
      <c r="O24" s="99"/>
      <c r="P24" s="27"/>
      <c r="Q24" s="27"/>
      <c r="R24" s="25"/>
    </row>
    <row r="25" spans="1:20" ht="15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9"/>
      <c r="P25" s="27"/>
      <c r="Q25" s="27"/>
      <c r="R25" s="25"/>
    </row>
    <row r="26" spans="1:20" ht="16.5" thickBot="1" x14ac:dyDescent="0.3">
      <c r="A26" s="111" t="s">
        <v>165</v>
      </c>
      <c r="B26" s="100"/>
      <c r="C26" s="50" t="str">
        <f>IFERROR(VLOOKUP(S6,Relação,11,0),"")</f>
        <v/>
      </c>
      <c r="D26" s="161" t="s">
        <v>166</v>
      </c>
      <c r="E26" s="161"/>
      <c r="F26" s="161"/>
      <c r="G26" s="50" t="str">
        <f>IFERROR(VLOOKUP(S6,Relação,12,0),"")</f>
        <v/>
      </c>
      <c r="H26" s="161" t="s">
        <v>158</v>
      </c>
      <c r="I26" s="161"/>
      <c r="J26" s="162">
        <v>43405</v>
      </c>
      <c r="K26" s="163"/>
      <c r="L26" s="100"/>
      <c r="M26" s="100"/>
      <c r="N26" s="100"/>
      <c r="O26" s="101"/>
      <c r="P26" s="27"/>
      <c r="Q26" s="27"/>
      <c r="R26" s="25"/>
    </row>
    <row r="27" spans="1:20" ht="15.75" thickTop="1" x14ac:dyDescent="0.25">
      <c r="A27" s="111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27"/>
      <c r="Q27" s="27"/>
      <c r="R27" s="25"/>
    </row>
    <row r="28" spans="1:20" ht="13.5" customHeight="1" x14ac:dyDescent="0.25">
      <c r="A28" s="11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73"/>
      <c r="M28" s="173"/>
      <c r="N28" s="173"/>
      <c r="O28" s="102"/>
      <c r="P28" s="27"/>
      <c r="Q28" s="27"/>
      <c r="R28" s="25"/>
    </row>
    <row r="29" spans="1:20" ht="13.5" customHeight="1" x14ac:dyDescent="0.25">
      <c r="A29" s="11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73"/>
      <c r="M29" s="173"/>
      <c r="N29" s="173"/>
      <c r="O29" s="102"/>
      <c r="P29" s="27"/>
      <c r="Q29" s="27"/>
      <c r="R29" s="25"/>
    </row>
    <row r="30" spans="1:20" ht="16.5" customHeight="1" thickBot="1" x14ac:dyDescent="0.3">
      <c r="A30" s="164" t="s">
        <v>159</v>
      </c>
      <c r="B30" s="165"/>
      <c r="C30" s="165"/>
      <c r="D30" s="165"/>
      <c r="E30" s="165"/>
      <c r="F30" s="165"/>
      <c r="G30" s="166"/>
      <c r="H30" s="166"/>
      <c r="I30" s="166"/>
      <c r="J30" s="166"/>
      <c r="K30" s="167"/>
      <c r="L30" s="103"/>
      <c r="M30" s="103"/>
      <c r="N30" s="103"/>
      <c r="O30" s="102"/>
      <c r="P30" s="27"/>
      <c r="Q30" s="27"/>
      <c r="R30" s="25"/>
    </row>
    <row r="31" spans="1:20" ht="16.5" customHeight="1" thickTop="1" x14ac:dyDescent="0.25">
      <c r="A31" s="113"/>
      <c r="B31" s="114"/>
      <c r="C31" s="114"/>
      <c r="D31" s="114"/>
      <c r="E31" s="114"/>
      <c r="F31" s="114"/>
      <c r="G31" s="115"/>
      <c r="H31" s="116"/>
      <c r="I31" s="116"/>
      <c r="J31" s="116"/>
      <c r="K31" s="116"/>
      <c r="L31" s="103"/>
      <c r="M31" s="103"/>
      <c r="N31" s="103"/>
      <c r="O31" s="102"/>
      <c r="P31" s="27"/>
      <c r="Q31" s="27"/>
      <c r="R31" s="25"/>
    </row>
    <row r="32" spans="1:20" ht="16.5" customHeight="1" x14ac:dyDescent="0.25">
      <c r="A32" s="113"/>
      <c r="B32" s="114"/>
      <c r="C32" s="114"/>
      <c r="D32" s="114"/>
      <c r="E32" s="114"/>
      <c r="F32" s="114"/>
      <c r="G32" s="115"/>
      <c r="H32" s="116"/>
      <c r="I32" s="116"/>
      <c r="J32" s="116"/>
      <c r="K32" s="116"/>
      <c r="L32" s="103"/>
      <c r="M32" s="103"/>
      <c r="N32" s="103"/>
      <c r="O32" s="102"/>
      <c r="P32" s="27"/>
      <c r="Q32" s="27"/>
      <c r="R32" s="25"/>
    </row>
    <row r="33" spans="1:18" ht="16.5" thickBot="1" x14ac:dyDescent="0.3">
      <c r="A33" s="112" t="s">
        <v>163</v>
      </c>
      <c r="B33" s="125">
        <f ca="1">TODAY()</f>
        <v>43810</v>
      </c>
      <c r="C33" s="126"/>
      <c r="D33" s="104"/>
      <c r="E33" s="104"/>
      <c r="F33" s="104"/>
      <c r="G33" s="104"/>
      <c r="H33" s="104"/>
      <c r="I33" s="104"/>
      <c r="J33" s="104"/>
      <c r="K33" s="104"/>
      <c r="L33" s="103"/>
      <c r="M33" s="103"/>
      <c r="N33" s="103"/>
      <c r="O33" s="102"/>
      <c r="P33" s="27"/>
      <c r="Q33" s="27"/>
      <c r="R33" s="25"/>
    </row>
    <row r="34" spans="1:18" ht="16.5" customHeight="1" thickTop="1" x14ac:dyDescent="0.25">
      <c r="A34" s="113"/>
      <c r="B34" s="114"/>
      <c r="C34" s="114"/>
      <c r="D34" s="114"/>
      <c r="E34" s="114"/>
      <c r="F34" s="114"/>
      <c r="G34" s="115"/>
      <c r="H34" s="116"/>
      <c r="I34" s="116"/>
      <c r="J34" s="116"/>
      <c r="K34" s="116"/>
      <c r="L34" s="103"/>
      <c r="M34" s="104"/>
      <c r="N34" s="104"/>
      <c r="O34" s="105"/>
      <c r="P34" s="27"/>
      <c r="Q34" s="27"/>
      <c r="R34" s="25"/>
    </row>
    <row r="35" spans="1:18" ht="15" x14ac:dyDescent="0.25">
      <c r="A35" s="11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104"/>
      <c r="O35" s="105"/>
      <c r="P35" s="27"/>
      <c r="Q35" s="27"/>
      <c r="R35" s="25"/>
    </row>
    <row r="36" spans="1:18" ht="16.5" customHeight="1" thickBot="1" x14ac:dyDescent="0.3">
      <c r="A36" s="127" t="s">
        <v>160</v>
      </c>
      <c r="B36" s="128"/>
      <c r="C36" s="128"/>
      <c r="D36" s="129" t="str">
        <f>IFERROR(IF(C24&lt;&gt;"",CONCATENATE(VLOOKUP(C24,TABUOUD,3,0)," - ",VLOOKUP(C24,TABUOUD,4,0)),CONCATENATE(VLOOKUP(C23,TABUOUD,3,0)," - ",VLOOKUP(C23,TABUOUD,4,0))),"")</f>
        <v>2 - COORDENADORIA DE REGIOES DE SAUDE</v>
      </c>
      <c r="E36" s="129"/>
      <c r="F36" s="129"/>
      <c r="G36" s="129"/>
      <c r="H36" s="129"/>
      <c r="I36" s="129"/>
      <c r="J36" s="129"/>
      <c r="K36" s="130"/>
      <c r="L36" s="103"/>
      <c r="M36" s="104"/>
      <c r="N36" s="104"/>
      <c r="O36" s="105"/>
      <c r="P36" s="27"/>
      <c r="Q36" s="27"/>
      <c r="R36" s="25"/>
    </row>
    <row r="37" spans="1:18" ht="15.75" thickTop="1" x14ac:dyDescent="0.25">
      <c r="A37" s="11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4"/>
      <c r="O37" s="105"/>
      <c r="R37" s="25"/>
    </row>
    <row r="38" spans="1:18" ht="32.25" customHeight="1" thickBot="1" x14ac:dyDescent="0.3">
      <c r="A38" s="131" t="s">
        <v>161</v>
      </c>
      <c r="B38" s="132"/>
      <c r="C38" s="132"/>
      <c r="D38" s="133" t="str">
        <f>IFERROR(IF(C24&lt;&gt;"",UPPER(CONCATENATE(VLOOKUP(C24,TABUOUD,5,0)," - ",VLOOKUP(C24,TABUOUD,6,0))),UPPER(CONCATENATE(VLOOKUP(C23,TABUOUD,5,0)," - ",VLOOKUP(S6,Relação,10,0)))),"")</f>
        <v>32 - DRS XIV - DEPARTAMENTO REGIONAL DE SAÚDE DE SÃO JOÃO DA BOA VISTA</v>
      </c>
      <c r="E38" s="134"/>
      <c r="F38" s="134"/>
      <c r="G38" s="134"/>
      <c r="H38" s="134"/>
      <c r="I38" s="134"/>
      <c r="J38" s="134"/>
      <c r="K38" s="135"/>
      <c r="L38" s="103"/>
      <c r="M38" s="104"/>
      <c r="N38" s="104"/>
      <c r="O38" s="105"/>
      <c r="R38" s="25"/>
    </row>
    <row r="39" spans="1:18" ht="13.5" thickTop="1" x14ac:dyDescent="0.2">
      <c r="A39" s="11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2"/>
    </row>
    <row r="40" spans="1:18" ht="15" customHeight="1" x14ac:dyDescent="0.2">
      <c r="A40" s="112"/>
      <c r="B40" s="103"/>
      <c r="C40" s="107"/>
      <c r="D40" s="136" t="s">
        <v>1415</v>
      </c>
      <c r="E40" s="136"/>
      <c r="F40" s="136"/>
      <c r="G40" s="136"/>
      <c r="H40" s="118"/>
      <c r="I40" s="106"/>
      <c r="J40" s="106"/>
      <c r="K40" s="106"/>
      <c r="L40" s="106"/>
      <c r="M40" s="106"/>
      <c r="N40" s="106"/>
      <c r="O40" s="102"/>
    </row>
    <row r="41" spans="1:18" ht="16.5" thickBot="1" x14ac:dyDescent="0.3">
      <c r="A41" s="112" t="s">
        <v>191</v>
      </c>
      <c r="B41" s="103"/>
      <c r="C41" s="103"/>
      <c r="D41" s="124"/>
      <c r="E41" s="123"/>
      <c r="F41" s="122"/>
      <c r="G41" s="123"/>
      <c r="H41" s="106"/>
      <c r="I41" s="106"/>
      <c r="J41" s="106"/>
      <c r="K41" s="106"/>
      <c r="L41" s="106"/>
      <c r="M41" s="106"/>
      <c r="N41" s="107"/>
      <c r="O41" s="102"/>
    </row>
    <row r="42" spans="1:18" ht="13.5" thickTop="1" x14ac:dyDescent="0.2">
      <c r="A42" s="112"/>
      <c r="B42" s="103"/>
      <c r="C42" s="103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102"/>
    </row>
    <row r="43" spans="1:18" x14ac:dyDescent="0.2">
      <c r="A43" s="112"/>
      <c r="B43" s="103"/>
      <c r="C43" s="103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2"/>
    </row>
    <row r="44" spans="1:18" x14ac:dyDescent="0.2">
      <c r="A44" s="112"/>
      <c r="B44" s="103"/>
      <c r="C44" s="103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2"/>
    </row>
    <row r="45" spans="1:18" ht="13.5" thickBot="1" x14ac:dyDescent="0.25">
      <c r="A45" s="11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9"/>
    </row>
    <row r="46" spans="1:18" ht="13.5" hidden="1" thickTop="1" x14ac:dyDescent="0.2">
      <c r="A46" s="24"/>
      <c r="B46" s="24"/>
      <c r="C46" s="24"/>
      <c r="D46" s="24"/>
      <c r="E46" s="24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39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topLeftCell="A16" zoomScale="145" zoomScaleNormal="145" zoomScaleSheetLayoutView="145" workbookViewId="0">
      <selection sqref="A1:C4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191"/>
      <c r="B1" s="191"/>
      <c r="C1" s="191"/>
      <c r="D1" s="193" t="s">
        <v>0</v>
      </c>
      <c r="E1" s="193"/>
      <c r="F1" s="193"/>
      <c r="G1" s="193"/>
      <c r="H1" s="193"/>
      <c r="I1" s="193"/>
      <c r="J1" s="193"/>
      <c r="K1" s="193"/>
      <c r="L1" s="58" t="s">
        <v>1414</v>
      </c>
    </row>
    <row r="2" spans="1:14" ht="18" customHeight="1" x14ac:dyDescent="0.4">
      <c r="A2" s="191"/>
      <c r="B2" s="191"/>
      <c r="C2" s="191"/>
      <c r="D2" s="192" t="s">
        <v>1</v>
      </c>
      <c r="E2" s="192"/>
      <c r="F2" s="192"/>
      <c r="G2" s="192"/>
      <c r="H2" s="192"/>
      <c r="I2" s="192"/>
      <c r="J2" s="192"/>
      <c r="K2" s="192"/>
      <c r="L2" s="175" t="str">
        <f>CONCATENATE('TELA INICIAL'!D41,"/",'TELA INICIAL'!F41)</f>
        <v>/</v>
      </c>
    </row>
    <row r="3" spans="1:14" ht="15" customHeight="1" x14ac:dyDescent="0.3">
      <c r="A3" s="191"/>
      <c r="B3" s="191"/>
      <c r="C3" s="191"/>
      <c r="D3" s="1" t="s">
        <v>2</v>
      </c>
      <c r="E3" s="176" t="str">
        <f>'TELA INICIAL'!D36</f>
        <v>2 - COORDENADORIA DE REGIOES DE SAUDE</v>
      </c>
      <c r="F3" s="177"/>
      <c r="G3" s="177"/>
      <c r="H3" s="177"/>
      <c r="I3" s="177"/>
      <c r="J3" s="177"/>
      <c r="K3" s="178"/>
      <c r="L3" s="175"/>
    </row>
    <row r="4" spans="1:14" ht="29.25" customHeight="1" x14ac:dyDescent="0.25">
      <c r="A4" s="191"/>
      <c r="B4" s="191"/>
      <c r="C4" s="191"/>
      <c r="D4" s="2" t="s">
        <v>3</v>
      </c>
      <c r="E4" s="179" t="str">
        <f>'TELA INICIAL'!D38</f>
        <v>32 - DRS XIV - DEPARTAMENTO REGIONAL DE SAÚDE DE SÃO JOÃO DA BOA VISTA</v>
      </c>
      <c r="F4" s="179"/>
      <c r="G4" s="179"/>
      <c r="H4" s="179"/>
      <c r="I4" s="179"/>
      <c r="J4" s="179"/>
      <c r="K4" s="180"/>
      <c r="L4" s="175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185" t="s">
        <v>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7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188" t="s">
        <v>1426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90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2" t="s">
        <v>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</row>
    <row r="11" spans="1:14" ht="20.100000000000001" customHeight="1" x14ac:dyDescent="0.25">
      <c r="A11" s="6" t="s">
        <v>142</v>
      </c>
      <c r="B11" s="194" t="str">
        <f>IF('TELA INICIAL'!L15="",'TELA INICIAL'!L14,'TELA INICIAL'!L15)</f>
        <v/>
      </c>
      <c r="C11" s="194"/>
      <c r="D11" s="194"/>
      <c r="E11" s="194"/>
      <c r="F11" s="195"/>
      <c r="G11" s="6" t="s">
        <v>143</v>
      </c>
      <c r="H11" s="195" t="str">
        <f>CONCATENATE('TELA INICIAL'!F14,"/",IF('TELA INICIAL'!J15="",'TELA INICIAL'!J14,'TELA INICIAL'!J15))</f>
        <v>/</v>
      </c>
      <c r="I11" s="201"/>
      <c r="J11" s="201"/>
      <c r="K11" s="201"/>
      <c r="L11" s="201"/>
    </row>
    <row r="12" spans="1:14" ht="20.100000000000001" customHeight="1" x14ac:dyDescent="0.25">
      <c r="A12" s="196" t="s">
        <v>144</v>
      </c>
      <c r="B12" s="197"/>
      <c r="C12" s="194" t="str">
        <f>IF('TELA INICIAL'!D18="",'TELA INICIAL'!D17,'TELA INICIAL'!D18)</f>
        <v/>
      </c>
      <c r="D12" s="194"/>
      <c r="E12" s="194"/>
      <c r="F12" s="194"/>
      <c r="G12" s="194"/>
      <c r="H12" s="194"/>
      <c r="I12" s="194"/>
      <c r="J12" s="194"/>
      <c r="K12" s="194"/>
      <c r="L12" s="195"/>
    </row>
    <row r="13" spans="1:14" ht="20.100000000000001" customHeight="1" x14ac:dyDescent="0.25">
      <c r="A13" s="214" t="s">
        <v>6</v>
      </c>
      <c r="B13" s="215"/>
      <c r="C13" s="215"/>
      <c r="D13" s="215"/>
      <c r="E13" s="215"/>
      <c r="F13" s="215"/>
      <c r="G13" s="183" t="str">
        <f>'TELA INICIAL'!F20</f>
        <v/>
      </c>
      <c r="H13" s="183"/>
      <c r="I13" s="183"/>
      <c r="J13" s="183"/>
      <c r="K13" s="183"/>
      <c r="L13" s="184"/>
    </row>
    <row r="14" spans="1:14" ht="27.75" customHeight="1" x14ac:dyDescent="0.25">
      <c r="A14" s="196" t="s">
        <v>7</v>
      </c>
      <c r="B14" s="197"/>
      <c r="C14" s="197"/>
      <c r="D14" s="225">
        <f>IF('TELA INICIAL'!C24="",'TELA INICIAL'!C23,'TELA INICIAL'!C24)</f>
        <v>5310</v>
      </c>
      <c r="E14" s="226"/>
      <c r="F14" s="228" t="s">
        <v>8</v>
      </c>
      <c r="G14" s="229"/>
      <c r="H14" s="230" t="str">
        <f>IF('TELA INICIAL'!C24="",'TELA INICIAL'!G23,'TELA INICIAL'!G24)</f>
        <v>CS II "DR. JOSÉ PAIONE" DE MOCÓCA</v>
      </c>
      <c r="I14" s="230"/>
      <c r="J14" s="230"/>
      <c r="K14" s="230"/>
      <c r="L14" s="231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0" t="s">
        <v>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 x14ac:dyDescent="0.25">
      <c r="A17" s="216" t="s">
        <v>10</v>
      </c>
      <c r="B17" s="217"/>
      <c r="C17" s="217"/>
      <c r="D17" s="218"/>
      <c r="E17" s="181" t="s">
        <v>148</v>
      </c>
      <c r="F17" s="181"/>
      <c r="G17" s="181"/>
      <c r="H17" s="181"/>
      <c r="I17" s="181" t="s">
        <v>11</v>
      </c>
      <c r="J17" s="181"/>
      <c r="K17" s="181"/>
      <c r="L17" s="181"/>
    </row>
    <row r="18" spans="1:12" ht="15.75" customHeight="1" x14ac:dyDescent="0.25">
      <c r="A18" s="219"/>
      <c r="B18" s="220"/>
      <c r="C18" s="220"/>
      <c r="D18" s="221"/>
      <c r="E18" s="181" t="s">
        <v>12</v>
      </c>
      <c r="F18" s="181"/>
      <c r="G18" s="181" t="s">
        <v>14</v>
      </c>
      <c r="H18" s="181"/>
      <c r="I18" s="181" t="s">
        <v>12</v>
      </c>
      <c r="J18" s="181"/>
      <c r="K18" s="181" t="s">
        <v>13</v>
      </c>
      <c r="L18" s="181"/>
    </row>
    <row r="19" spans="1:12" x14ac:dyDescent="0.25">
      <c r="A19" s="222"/>
      <c r="B19" s="223"/>
      <c r="C19" s="223"/>
      <c r="D19" s="224"/>
      <c r="E19" s="181"/>
      <c r="F19" s="181"/>
      <c r="G19" s="181"/>
      <c r="H19" s="181"/>
      <c r="I19" s="181"/>
      <c r="J19" s="181"/>
      <c r="K19" s="181"/>
      <c r="L19" s="181"/>
    </row>
    <row r="20" spans="1:12" ht="18.75" x14ac:dyDescent="0.4">
      <c r="A20" s="227" t="s">
        <v>1428</v>
      </c>
      <c r="B20" s="227"/>
      <c r="C20" s="227"/>
      <c r="D20" s="227"/>
      <c r="E20" s="182" t="str">
        <f>'TELA INICIAL'!C26</f>
        <v/>
      </c>
      <c r="F20" s="182"/>
      <c r="G20" s="182" t="str">
        <f>'TELA INICIAL'!G26</f>
        <v/>
      </c>
      <c r="H20" s="182"/>
      <c r="I20" s="182"/>
      <c r="J20" s="182"/>
      <c r="K20" s="182"/>
      <c r="L20" s="182"/>
    </row>
    <row r="21" spans="1:12" ht="17.25" customHeight="1" x14ac:dyDescent="0.25">
      <c r="A21" s="233" t="s">
        <v>1429</v>
      </c>
      <c r="B21" s="233"/>
      <c r="C21" s="233"/>
      <c r="D21" s="233"/>
      <c r="E21" s="233"/>
      <c r="F21" s="233"/>
      <c r="G21" s="233"/>
      <c r="H21" s="46" t="s">
        <v>147</v>
      </c>
      <c r="I21" s="47"/>
      <c r="J21" s="47"/>
      <c r="K21" s="210"/>
      <c r="L21" s="211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3" t="s">
        <v>15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5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208" t="s">
        <v>145</v>
      </c>
      <c r="B25" s="209"/>
      <c r="C25" s="212">
        <f>'TELA INICIAL'!G30</f>
        <v>0</v>
      </c>
      <c r="D25" s="212"/>
      <c r="E25" s="212"/>
      <c r="F25" s="212"/>
      <c r="G25" s="212"/>
      <c r="H25" s="212"/>
      <c r="I25" s="212"/>
      <c r="J25" s="212"/>
      <c r="K25" s="212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208" t="s">
        <v>146</v>
      </c>
      <c r="B27" s="209"/>
      <c r="C27" s="232">
        <f ca="1">'TELA INICIAL'!B33</f>
        <v>43810</v>
      </c>
      <c r="D27" s="232"/>
      <c r="E27" s="232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8" t="s">
        <v>16</v>
      </c>
      <c r="I31" s="198"/>
      <c r="J31" s="198"/>
      <c r="K31" s="198"/>
      <c r="L31" s="199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3" t="s">
        <v>17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5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6" t="s">
        <v>18</v>
      </c>
      <c r="B35" s="207"/>
      <c r="C35" s="207"/>
      <c r="D35" s="207"/>
      <c r="E35" s="207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208" t="s">
        <v>146</v>
      </c>
      <c r="B37" s="209"/>
      <c r="C37" s="213" t="s">
        <v>19</v>
      </c>
      <c r="D37" s="213"/>
      <c r="E37" s="213"/>
      <c r="F37" s="213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8" t="s">
        <v>16</v>
      </c>
      <c r="I40" s="198"/>
      <c r="J40" s="198"/>
      <c r="K40" s="198"/>
      <c r="L40" s="199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281"/>
  <sheetViews>
    <sheetView showGridLines="0" zoomScaleNormal="100" zoomScaleSheetLayoutView="112" workbookViewId="0">
      <pane ySplit="1" topLeftCell="A2" activePane="bottomLeft" state="frozen"/>
      <selection activeCell="A2" sqref="A2"/>
      <selection pane="bottomLeft" activeCell="B2" sqref="B2"/>
    </sheetView>
  </sheetViews>
  <sheetFormatPr defaultRowHeight="15" customHeight="1" x14ac:dyDescent="0.25"/>
  <cols>
    <col min="1" max="1" width="11.28515625" style="36" hidden="1" customWidth="1"/>
    <col min="2" max="2" width="10.140625" style="37" bestFit="1" customWidth="1"/>
    <col min="3" max="3" width="8.28515625" style="38" bestFit="1" customWidth="1"/>
    <col min="4" max="4" width="35" style="37" bestFit="1" customWidth="1"/>
    <col min="5" max="5" width="14.140625" style="37" customWidth="1"/>
    <col min="6" max="6" width="26.140625" style="37" customWidth="1"/>
    <col min="7" max="7" width="8.42578125" style="73" bestFit="1" customWidth="1"/>
    <col min="8" max="8" width="98.28515625" style="42" hidden="1" customWidth="1"/>
    <col min="9" max="9" width="19.140625" style="36" hidden="1" customWidth="1"/>
    <col min="10" max="10" width="89.7109375" style="37" bestFit="1" customWidth="1"/>
    <col min="11" max="11" width="8" style="73" hidden="1" customWidth="1"/>
    <col min="12" max="12" width="10.7109375" style="73" hidden="1" customWidth="1"/>
    <col min="13" max="16384" width="9.140625" style="36"/>
  </cols>
  <sheetData>
    <row r="1" spans="1:12" customFormat="1" ht="15" customHeight="1" x14ac:dyDescent="0.25">
      <c r="A1" s="68" t="s">
        <v>192</v>
      </c>
      <c r="B1" s="43" t="s">
        <v>167</v>
      </c>
      <c r="C1" s="44" t="s">
        <v>168</v>
      </c>
      <c r="D1" s="41" t="s">
        <v>169</v>
      </c>
      <c r="E1" s="41" t="s">
        <v>170</v>
      </c>
      <c r="F1" s="41" t="s">
        <v>173</v>
      </c>
      <c r="G1" s="41" t="s">
        <v>1424</v>
      </c>
      <c r="H1" s="67" t="s">
        <v>171</v>
      </c>
      <c r="I1" s="41" t="s">
        <v>172</v>
      </c>
      <c r="J1" s="41" t="s">
        <v>1425</v>
      </c>
      <c r="K1" s="66" t="s">
        <v>12</v>
      </c>
      <c r="L1" s="45" t="s">
        <v>14</v>
      </c>
    </row>
    <row r="2" spans="1:12" ht="15" customHeight="1" x14ac:dyDescent="0.25">
      <c r="A2" s="69" t="str">
        <f>CONCATENATE(B2,C2)</f>
        <v>131142702</v>
      </c>
      <c r="B2" s="72">
        <v>13114270</v>
      </c>
      <c r="C2" s="72">
        <v>2</v>
      </c>
      <c r="D2" s="72" t="s">
        <v>1902</v>
      </c>
      <c r="E2" s="72" t="s">
        <v>1903</v>
      </c>
      <c r="F2" s="72" t="s">
        <v>201</v>
      </c>
      <c r="G2" s="72">
        <v>6462</v>
      </c>
      <c r="H2" s="72" t="s">
        <v>283</v>
      </c>
      <c r="I2" s="72">
        <v>34</v>
      </c>
      <c r="J2" s="72" t="s">
        <v>283</v>
      </c>
      <c r="K2" t="s">
        <v>199</v>
      </c>
      <c r="L2" t="s">
        <v>202</v>
      </c>
    </row>
    <row r="3" spans="1:12" ht="15" customHeight="1" x14ac:dyDescent="0.25">
      <c r="A3" s="69" t="str">
        <f>CONCATENATE(B3,C3)</f>
        <v>93977232</v>
      </c>
      <c r="B3" s="72">
        <v>9397723</v>
      </c>
      <c r="C3" s="72">
        <v>2</v>
      </c>
      <c r="D3" s="72" t="s">
        <v>3566</v>
      </c>
      <c r="E3" s="72" t="s">
        <v>3567</v>
      </c>
      <c r="F3" s="72" t="s">
        <v>197</v>
      </c>
      <c r="G3" s="72">
        <v>6462</v>
      </c>
      <c r="H3" s="72" t="s">
        <v>283</v>
      </c>
      <c r="I3" s="72">
        <v>34</v>
      </c>
      <c r="J3" s="72" t="s">
        <v>283</v>
      </c>
      <c r="K3" t="s">
        <v>207</v>
      </c>
      <c r="L3" t="s">
        <v>211</v>
      </c>
    </row>
    <row r="4" spans="1:12" ht="15" customHeight="1" x14ac:dyDescent="0.25">
      <c r="A4" s="69" t="str">
        <f>CONCATENATE(B4,C4)</f>
        <v>70057511</v>
      </c>
      <c r="B4" s="72">
        <v>7005751</v>
      </c>
      <c r="C4" s="72">
        <v>1</v>
      </c>
      <c r="D4" s="72" t="s">
        <v>3594</v>
      </c>
      <c r="E4" s="72" t="s">
        <v>3595</v>
      </c>
      <c r="F4" s="72" t="s">
        <v>197</v>
      </c>
      <c r="G4" s="72">
        <v>6462</v>
      </c>
      <c r="H4" s="72" t="s">
        <v>283</v>
      </c>
      <c r="I4" s="72">
        <v>34</v>
      </c>
      <c r="J4" s="72" t="s">
        <v>283</v>
      </c>
      <c r="K4" t="s">
        <v>204</v>
      </c>
      <c r="L4" t="s">
        <v>203</v>
      </c>
    </row>
    <row r="5" spans="1:12" ht="15" customHeight="1" x14ac:dyDescent="0.25">
      <c r="A5" s="69" t="str">
        <f>CONCATENATE(B5,C5)</f>
        <v>73555801</v>
      </c>
      <c r="B5" s="72">
        <v>7355580</v>
      </c>
      <c r="C5" s="72">
        <v>1</v>
      </c>
      <c r="D5" s="72" t="s">
        <v>2425</v>
      </c>
      <c r="E5" s="72" t="s">
        <v>2426</v>
      </c>
      <c r="F5" s="72" t="s">
        <v>201</v>
      </c>
      <c r="G5" s="72">
        <v>6462</v>
      </c>
      <c r="H5" s="72" t="s">
        <v>283</v>
      </c>
      <c r="I5" s="72">
        <v>34</v>
      </c>
      <c r="J5" s="72" t="s">
        <v>283</v>
      </c>
      <c r="K5" t="s">
        <v>205</v>
      </c>
      <c r="L5" t="s">
        <v>216</v>
      </c>
    </row>
    <row r="6" spans="1:12" ht="15" customHeight="1" x14ac:dyDescent="0.25">
      <c r="A6" s="69" t="str">
        <f>CONCATENATE(B6,C6)</f>
        <v>120819171</v>
      </c>
      <c r="B6" s="72">
        <v>12081917</v>
      </c>
      <c r="C6" s="72">
        <v>1</v>
      </c>
      <c r="D6" s="72" t="s">
        <v>5043</v>
      </c>
      <c r="E6" s="72" t="s">
        <v>5044</v>
      </c>
      <c r="F6" s="72" t="s">
        <v>200</v>
      </c>
      <c r="G6" s="72">
        <v>6462</v>
      </c>
      <c r="H6" s="72" t="s">
        <v>283</v>
      </c>
      <c r="I6" s="72">
        <v>34</v>
      </c>
      <c r="J6" s="72" t="s">
        <v>283</v>
      </c>
      <c r="K6" t="s">
        <v>199</v>
      </c>
      <c r="L6" t="s">
        <v>202</v>
      </c>
    </row>
    <row r="7" spans="1:12" ht="15" customHeight="1" x14ac:dyDescent="0.25">
      <c r="A7" s="69" t="str">
        <f>CONCATENATE(B7,C7)</f>
        <v>113601851</v>
      </c>
      <c r="B7" s="72">
        <v>11360185</v>
      </c>
      <c r="C7" s="72">
        <v>1</v>
      </c>
      <c r="D7" s="72" t="s">
        <v>3308</v>
      </c>
      <c r="E7" s="72" t="s">
        <v>3309</v>
      </c>
      <c r="F7" s="72" t="s">
        <v>197</v>
      </c>
      <c r="G7" s="72">
        <v>6462</v>
      </c>
      <c r="H7" s="72" t="s">
        <v>283</v>
      </c>
      <c r="I7" s="72">
        <v>34</v>
      </c>
      <c r="J7" s="72" t="s">
        <v>283</v>
      </c>
      <c r="K7" t="s">
        <v>203</v>
      </c>
      <c r="L7" t="s">
        <v>198</v>
      </c>
    </row>
    <row r="8" spans="1:12" ht="15" customHeight="1" x14ac:dyDescent="0.25">
      <c r="A8" s="69" t="str">
        <f>CONCATENATE(B8,C8)</f>
        <v>119118882</v>
      </c>
      <c r="B8" s="72">
        <v>11911888</v>
      </c>
      <c r="C8" s="72">
        <v>2</v>
      </c>
      <c r="D8" s="72" t="s">
        <v>3993</v>
      </c>
      <c r="E8" s="72">
        <v>10754415</v>
      </c>
      <c r="F8" s="72" t="s">
        <v>197</v>
      </c>
      <c r="G8" s="72">
        <v>6491</v>
      </c>
      <c r="H8" s="72" t="s">
        <v>232</v>
      </c>
      <c r="I8" s="72">
        <v>37</v>
      </c>
      <c r="J8" s="72" t="s">
        <v>233</v>
      </c>
      <c r="K8" t="s">
        <v>210</v>
      </c>
      <c r="L8" t="s">
        <v>206</v>
      </c>
    </row>
    <row r="9" spans="1:12" ht="15" customHeight="1" x14ac:dyDescent="0.25">
      <c r="A9" s="69" t="str">
        <f>CONCATENATE(B9,C9)</f>
        <v>116826811</v>
      </c>
      <c r="B9" s="72">
        <v>11682681</v>
      </c>
      <c r="C9" s="72">
        <v>1</v>
      </c>
      <c r="D9" s="72" t="s">
        <v>3226</v>
      </c>
      <c r="E9" s="72" t="s">
        <v>3227</v>
      </c>
      <c r="F9" s="72" t="s">
        <v>197</v>
      </c>
      <c r="G9" s="72">
        <v>6491</v>
      </c>
      <c r="H9" s="72" t="s">
        <v>232</v>
      </c>
      <c r="I9" s="72">
        <v>37</v>
      </c>
      <c r="J9" s="72" t="s">
        <v>233</v>
      </c>
      <c r="K9" t="s">
        <v>199</v>
      </c>
      <c r="L9" t="s">
        <v>202</v>
      </c>
    </row>
    <row r="10" spans="1:12" ht="15" customHeight="1" x14ac:dyDescent="0.25">
      <c r="A10" s="69" t="str">
        <f>CONCATENATE(B10,C10)</f>
        <v>85308771</v>
      </c>
      <c r="B10" s="72">
        <v>8530877</v>
      </c>
      <c r="C10" s="72">
        <v>1</v>
      </c>
      <c r="D10" s="72" t="s">
        <v>1943</v>
      </c>
      <c r="E10" s="72">
        <v>10259120</v>
      </c>
      <c r="F10" s="72" t="s">
        <v>201</v>
      </c>
      <c r="G10" s="72">
        <v>6491</v>
      </c>
      <c r="H10" s="72" t="s">
        <v>232</v>
      </c>
      <c r="I10" s="72">
        <v>37</v>
      </c>
      <c r="J10" s="72" t="s">
        <v>233</v>
      </c>
      <c r="K10" t="s">
        <v>198</v>
      </c>
      <c r="L10" t="s">
        <v>199</v>
      </c>
    </row>
    <row r="11" spans="1:12" ht="15" customHeight="1" x14ac:dyDescent="0.25">
      <c r="A11" s="69" t="str">
        <f>CONCATENATE(B11,C11)</f>
        <v>78062804</v>
      </c>
      <c r="B11" s="72">
        <v>7806280</v>
      </c>
      <c r="C11" s="72">
        <v>4</v>
      </c>
      <c r="D11" s="72" t="s">
        <v>2130</v>
      </c>
      <c r="E11" s="72" t="s">
        <v>2131</v>
      </c>
      <c r="F11" s="72" t="s">
        <v>201</v>
      </c>
      <c r="G11" s="72">
        <v>6491</v>
      </c>
      <c r="H11" s="72" t="s">
        <v>232</v>
      </c>
      <c r="I11" s="72">
        <v>37</v>
      </c>
      <c r="J11" s="72" t="s">
        <v>233</v>
      </c>
      <c r="K11" t="s">
        <v>199</v>
      </c>
      <c r="L11" t="s">
        <v>202</v>
      </c>
    </row>
    <row r="12" spans="1:12" ht="15" customHeight="1" x14ac:dyDescent="0.25">
      <c r="A12" s="69" t="str">
        <f>CONCATENATE(B12,C12)</f>
        <v>113703481</v>
      </c>
      <c r="B12" s="72">
        <v>11370348</v>
      </c>
      <c r="C12" s="72">
        <v>1</v>
      </c>
      <c r="D12" s="72" t="s">
        <v>4861</v>
      </c>
      <c r="E12" s="72" t="s">
        <v>4862</v>
      </c>
      <c r="F12" s="72" t="s">
        <v>197</v>
      </c>
      <c r="G12" s="72">
        <v>6491</v>
      </c>
      <c r="H12" s="72" t="s">
        <v>232</v>
      </c>
      <c r="I12" s="72">
        <v>37</v>
      </c>
      <c r="J12" s="72" t="s">
        <v>233</v>
      </c>
      <c r="K12" t="s">
        <v>199</v>
      </c>
      <c r="L12" t="s">
        <v>202</v>
      </c>
    </row>
    <row r="13" spans="1:12" ht="15" customHeight="1" x14ac:dyDescent="0.25">
      <c r="A13" s="69" t="str">
        <f>CONCATENATE(B13,C13)</f>
        <v>70335641</v>
      </c>
      <c r="B13" s="72">
        <v>7033564</v>
      </c>
      <c r="C13" s="72">
        <v>1</v>
      </c>
      <c r="D13" s="72" t="s">
        <v>1730</v>
      </c>
      <c r="E13" s="72" t="s">
        <v>1731</v>
      </c>
      <c r="F13" s="72" t="s">
        <v>201</v>
      </c>
      <c r="G13" s="72">
        <v>6491</v>
      </c>
      <c r="H13" s="72" t="s">
        <v>232</v>
      </c>
      <c r="I13" s="72">
        <v>37</v>
      </c>
      <c r="J13" s="72" t="s">
        <v>233</v>
      </c>
      <c r="K13" t="s">
        <v>198</v>
      </c>
      <c r="L13" t="s">
        <v>199</v>
      </c>
    </row>
    <row r="14" spans="1:12" ht="15" customHeight="1" x14ac:dyDescent="0.25">
      <c r="A14" s="69" t="str">
        <f>CONCATENATE(B14,C14)</f>
        <v>93281291</v>
      </c>
      <c r="B14" s="72">
        <v>9328129</v>
      </c>
      <c r="C14" s="72">
        <v>1</v>
      </c>
      <c r="D14" s="72" t="s">
        <v>224</v>
      </c>
      <c r="E14" s="72" t="s">
        <v>1853</v>
      </c>
      <c r="F14" s="72" t="s">
        <v>201</v>
      </c>
      <c r="G14" s="72">
        <v>6491</v>
      </c>
      <c r="H14" s="72" t="s">
        <v>232</v>
      </c>
      <c r="I14" s="72">
        <v>37</v>
      </c>
      <c r="J14" s="72" t="s">
        <v>233</v>
      </c>
      <c r="K14" t="s">
        <v>198</v>
      </c>
      <c r="L14" t="s">
        <v>199</v>
      </c>
    </row>
    <row r="15" spans="1:12" ht="15" customHeight="1" x14ac:dyDescent="0.25">
      <c r="A15" s="69" t="str">
        <f>CONCATENATE(B15,C15)</f>
        <v>91767671</v>
      </c>
      <c r="B15" s="72">
        <v>9176767</v>
      </c>
      <c r="C15" s="72">
        <v>1</v>
      </c>
      <c r="D15" s="72" t="s">
        <v>1857</v>
      </c>
      <c r="E15" s="72" t="s">
        <v>1858</v>
      </c>
      <c r="F15" s="72" t="s">
        <v>201</v>
      </c>
      <c r="G15" s="72">
        <v>6491</v>
      </c>
      <c r="H15" s="72" t="s">
        <v>232</v>
      </c>
      <c r="I15" s="72">
        <v>37</v>
      </c>
      <c r="J15" s="72" t="s">
        <v>233</v>
      </c>
      <c r="K15" t="s">
        <v>198</v>
      </c>
      <c r="L15" t="s">
        <v>199</v>
      </c>
    </row>
    <row r="16" spans="1:12" ht="15" customHeight="1" x14ac:dyDescent="0.25">
      <c r="A16" s="69" t="str">
        <f>CONCATENATE(B16,C16)</f>
        <v>87835001</v>
      </c>
      <c r="B16" s="72">
        <v>8783500</v>
      </c>
      <c r="C16" s="72">
        <v>1</v>
      </c>
      <c r="D16" s="72" t="s">
        <v>1798</v>
      </c>
      <c r="E16" s="72">
        <v>27276214</v>
      </c>
      <c r="F16" s="72" t="s">
        <v>201</v>
      </c>
      <c r="G16" s="72">
        <v>6491</v>
      </c>
      <c r="H16" s="72" t="s">
        <v>232</v>
      </c>
      <c r="I16" s="72">
        <v>37</v>
      </c>
      <c r="J16" s="72" t="s">
        <v>233</v>
      </c>
      <c r="K16" t="s">
        <v>198</v>
      </c>
      <c r="L16" t="s">
        <v>199</v>
      </c>
    </row>
    <row r="17" spans="1:12" ht="15" customHeight="1" x14ac:dyDescent="0.25">
      <c r="A17" s="69" t="str">
        <f>CONCATENATE(B17,C17)</f>
        <v>69763351</v>
      </c>
      <c r="B17" s="72">
        <v>6976335</v>
      </c>
      <c r="C17" s="72">
        <v>1</v>
      </c>
      <c r="D17" s="72" t="s">
        <v>1647</v>
      </c>
      <c r="E17" s="72">
        <v>11355648</v>
      </c>
      <c r="F17" s="72" t="s">
        <v>201</v>
      </c>
      <c r="G17" s="72">
        <v>53011</v>
      </c>
      <c r="H17" s="72" t="s">
        <v>234</v>
      </c>
      <c r="I17" s="72">
        <v>147</v>
      </c>
      <c r="J17" s="72" t="s">
        <v>234</v>
      </c>
      <c r="K17" t="s">
        <v>203</v>
      </c>
      <c r="L17" t="s">
        <v>198</v>
      </c>
    </row>
    <row r="18" spans="1:12" ht="15" customHeight="1" x14ac:dyDescent="0.25">
      <c r="A18" s="69" t="str">
        <f>CONCATENATE(B18,C18)</f>
        <v>134399231</v>
      </c>
      <c r="B18" s="72">
        <v>13439923</v>
      </c>
      <c r="C18" s="72">
        <v>1</v>
      </c>
      <c r="D18" s="72" t="s">
        <v>1509</v>
      </c>
      <c r="E18" s="72" t="s">
        <v>1510</v>
      </c>
      <c r="F18" s="72" t="s">
        <v>201</v>
      </c>
      <c r="G18" s="72">
        <v>53011</v>
      </c>
      <c r="H18" s="72" t="s">
        <v>234</v>
      </c>
      <c r="I18" s="72">
        <v>147</v>
      </c>
      <c r="J18" s="72" t="s">
        <v>234</v>
      </c>
      <c r="K18" t="s">
        <v>198</v>
      </c>
      <c r="L18" t="s">
        <v>199</v>
      </c>
    </row>
    <row r="19" spans="1:12" ht="15" customHeight="1" x14ac:dyDescent="0.25">
      <c r="A19" s="69" t="str">
        <f>CONCATENATE(B19,C19)</f>
        <v>84921161</v>
      </c>
      <c r="B19" s="72">
        <v>8492116</v>
      </c>
      <c r="C19" s="72">
        <v>1</v>
      </c>
      <c r="D19" s="72" t="s">
        <v>3104</v>
      </c>
      <c r="E19" s="72" t="s">
        <v>3105</v>
      </c>
      <c r="F19" s="72" t="s">
        <v>201</v>
      </c>
      <c r="G19" s="72">
        <v>53011</v>
      </c>
      <c r="H19" s="72" t="s">
        <v>234</v>
      </c>
      <c r="I19" s="72">
        <v>147</v>
      </c>
      <c r="J19" s="72" t="s">
        <v>234</v>
      </c>
      <c r="K19" t="s">
        <v>202</v>
      </c>
      <c r="L19" t="s">
        <v>205</v>
      </c>
    </row>
    <row r="20" spans="1:12" ht="15" customHeight="1" x14ac:dyDescent="0.25">
      <c r="A20" s="69" t="str">
        <f>CONCATENATE(B20,C20)</f>
        <v>96273401</v>
      </c>
      <c r="B20" s="72">
        <v>9627340</v>
      </c>
      <c r="C20" s="72">
        <v>1</v>
      </c>
      <c r="D20" s="72" t="s">
        <v>5189</v>
      </c>
      <c r="E20" s="72">
        <v>15608232</v>
      </c>
      <c r="F20" s="72" t="s">
        <v>200</v>
      </c>
      <c r="G20" s="72">
        <v>53011</v>
      </c>
      <c r="H20" s="72" t="s">
        <v>234</v>
      </c>
      <c r="I20" s="72">
        <v>147</v>
      </c>
      <c r="J20" s="72" t="s">
        <v>234</v>
      </c>
      <c r="K20" t="s">
        <v>202</v>
      </c>
      <c r="L20" t="s">
        <v>205</v>
      </c>
    </row>
    <row r="21" spans="1:12" ht="15" customHeight="1" x14ac:dyDescent="0.25">
      <c r="A21" s="69" t="str">
        <f>CONCATENATE(B21,C21)</f>
        <v>79219372</v>
      </c>
      <c r="B21" s="72">
        <v>7921937</v>
      </c>
      <c r="C21" s="72">
        <v>2</v>
      </c>
      <c r="D21" s="72" t="s">
        <v>3809</v>
      </c>
      <c r="E21" s="72" t="s">
        <v>3810</v>
      </c>
      <c r="F21" s="72" t="s">
        <v>197</v>
      </c>
      <c r="G21" s="72">
        <v>53011</v>
      </c>
      <c r="H21" s="72" t="s">
        <v>234</v>
      </c>
      <c r="I21" s="72">
        <v>147</v>
      </c>
      <c r="J21" s="72" t="s">
        <v>234</v>
      </c>
      <c r="K21" t="s">
        <v>210</v>
      </c>
      <c r="L21" t="s">
        <v>206</v>
      </c>
    </row>
    <row r="22" spans="1:12" ht="15" customHeight="1" x14ac:dyDescent="0.25">
      <c r="A22" s="69" t="str">
        <f>CONCATENATE(B22,C22)</f>
        <v>124327261</v>
      </c>
      <c r="B22" s="72">
        <v>12432726</v>
      </c>
      <c r="C22" s="72">
        <v>1</v>
      </c>
      <c r="D22" s="72" t="s">
        <v>2094</v>
      </c>
      <c r="E22" s="72">
        <v>21686157</v>
      </c>
      <c r="F22" s="72" t="s">
        <v>201</v>
      </c>
      <c r="G22" s="72">
        <v>53011</v>
      </c>
      <c r="H22" s="72" t="s">
        <v>234</v>
      </c>
      <c r="I22" s="72">
        <v>147</v>
      </c>
      <c r="J22" s="72" t="s">
        <v>234</v>
      </c>
      <c r="K22" t="s">
        <v>199</v>
      </c>
      <c r="L22" t="s">
        <v>202</v>
      </c>
    </row>
    <row r="23" spans="1:12" ht="15" customHeight="1" x14ac:dyDescent="0.25">
      <c r="A23" s="69" t="str">
        <f>CONCATENATE(B23,C23)</f>
        <v>129217371</v>
      </c>
      <c r="B23" s="72">
        <v>12921737</v>
      </c>
      <c r="C23" s="72">
        <v>1</v>
      </c>
      <c r="D23" s="72" t="s">
        <v>1496</v>
      </c>
      <c r="E23" s="72" t="s">
        <v>1497</v>
      </c>
      <c r="F23" s="72" t="s">
        <v>201</v>
      </c>
      <c r="G23" s="72">
        <v>53011</v>
      </c>
      <c r="H23" s="72" t="s">
        <v>234</v>
      </c>
      <c r="I23" s="72">
        <v>147</v>
      </c>
      <c r="J23" s="72" t="s">
        <v>234</v>
      </c>
      <c r="K23" t="s">
        <v>203</v>
      </c>
      <c r="L23" t="s">
        <v>198</v>
      </c>
    </row>
    <row r="24" spans="1:12" ht="15" customHeight="1" x14ac:dyDescent="0.25">
      <c r="A24" s="69" t="str">
        <f>CONCATENATE(B24,C24)</f>
        <v>122852503</v>
      </c>
      <c r="B24" s="72">
        <v>12285250</v>
      </c>
      <c r="C24" s="72">
        <v>3</v>
      </c>
      <c r="D24" s="72" t="s">
        <v>3812</v>
      </c>
      <c r="E24" s="72" t="s">
        <v>3813</v>
      </c>
      <c r="F24" s="72" t="s">
        <v>197</v>
      </c>
      <c r="G24" s="72">
        <v>53011</v>
      </c>
      <c r="H24" s="72" t="s">
        <v>234</v>
      </c>
      <c r="I24" s="72">
        <v>147</v>
      </c>
      <c r="J24" s="72" t="s">
        <v>234</v>
      </c>
      <c r="K24" t="s">
        <v>210</v>
      </c>
      <c r="L24" t="s">
        <v>206</v>
      </c>
    </row>
    <row r="25" spans="1:12" ht="15" customHeight="1" x14ac:dyDescent="0.25">
      <c r="A25" s="69" t="str">
        <f>CONCATENATE(B25,C25)</f>
        <v>122937632</v>
      </c>
      <c r="B25" s="72">
        <v>12293763</v>
      </c>
      <c r="C25" s="72">
        <v>2</v>
      </c>
      <c r="D25" s="72" t="s">
        <v>1974</v>
      </c>
      <c r="E25" s="72" t="s">
        <v>1975</v>
      </c>
      <c r="F25" s="72" t="s">
        <v>201</v>
      </c>
      <c r="G25" s="72">
        <v>6545</v>
      </c>
      <c r="H25" s="72" t="s">
        <v>231</v>
      </c>
      <c r="I25" s="72">
        <v>145</v>
      </c>
      <c r="J25" s="72" t="s">
        <v>231</v>
      </c>
      <c r="K25" t="s">
        <v>198</v>
      </c>
      <c r="L25" t="s">
        <v>199</v>
      </c>
    </row>
    <row r="26" spans="1:12" ht="15" customHeight="1" x14ac:dyDescent="0.25">
      <c r="A26" s="69" t="str">
        <f>CONCATENATE(B26,C26)</f>
        <v>94082652</v>
      </c>
      <c r="B26" s="72">
        <v>9408265</v>
      </c>
      <c r="C26" s="72">
        <v>2</v>
      </c>
      <c r="D26" s="72" t="s">
        <v>2882</v>
      </c>
      <c r="E26" s="72" t="s">
        <v>2883</v>
      </c>
      <c r="F26" s="72" t="s">
        <v>201</v>
      </c>
      <c r="G26" s="72">
        <v>6545</v>
      </c>
      <c r="H26" s="72" t="s">
        <v>231</v>
      </c>
      <c r="I26" s="72">
        <v>145</v>
      </c>
      <c r="J26" s="72" t="s">
        <v>231</v>
      </c>
      <c r="K26" t="s">
        <v>202</v>
      </c>
      <c r="L26" t="s">
        <v>205</v>
      </c>
    </row>
    <row r="27" spans="1:12" ht="15" customHeight="1" x14ac:dyDescent="0.25">
      <c r="A27" s="69" t="str">
        <f>CONCATENATE(B27,C27)</f>
        <v>55277405</v>
      </c>
      <c r="B27" s="72">
        <v>5527740</v>
      </c>
      <c r="C27" s="72">
        <v>5</v>
      </c>
      <c r="D27" s="72" t="s">
        <v>2019</v>
      </c>
      <c r="E27" s="72">
        <v>8052434</v>
      </c>
      <c r="F27" s="72" t="s">
        <v>201</v>
      </c>
      <c r="G27" s="72">
        <v>6545</v>
      </c>
      <c r="H27" s="72" t="s">
        <v>231</v>
      </c>
      <c r="I27" s="72">
        <v>145</v>
      </c>
      <c r="J27" s="72" t="s">
        <v>231</v>
      </c>
      <c r="K27" t="s">
        <v>199</v>
      </c>
      <c r="L27" t="s">
        <v>202</v>
      </c>
    </row>
    <row r="28" spans="1:12" ht="15" customHeight="1" x14ac:dyDescent="0.25">
      <c r="A28" s="69" t="str">
        <f>CONCATENATE(B28,C28)</f>
        <v>78165601</v>
      </c>
      <c r="B28" s="72">
        <v>7816560</v>
      </c>
      <c r="C28" s="72">
        <v>1</v>
      </c>
      <c r="D28" s="72" t="s">
        <v>1774</v>
      </c>
      <c r="E28" s="72" t="s">
        <v>1775</v>
      </c>
      <c r="F28" s="72" t="s">
        <v>201</v>
      </c>
      <c r="G28" s="72">
        <v>6545</v>
      </c>
      <c r="H28" s="72" t="s">
        <v>231</v>
      </c>
      <c r="I28" s="72">
        <v>145</v>
      </c>
      <c r="J28" s="72" t="s">
        <v>231</v>
      </c>
      <c r="K28" t="s">
        <v>203</v>
      </c>
      <c r="L28" t="s">
        <v>198</v>
      </c>
    </row>
    <row r="29" spans="1:12" ht="15" customHeight="1" x14ac:dyDescent="0.25">
      <c r="A29" s="69" t="str">
        <f>CONCATENATE(B29,C29)</f>
        <v>95836601</v>
      </c>
      <c r="B29" s="72">
        <v>9583660</v>
      </c>
      <c r="C29" s="72">
        <v>1</v>
      </c>
      <c r="D29" s="72" t="s">
        <v>3174</v>
      </c>
      <c r="E29" s="72" t="s">
        <v>3175</v>
      </c>
      <c r="F29" s="72" t="s">
        <v>201</v>
      </c>
      <c r="G29" s="72">
        <v>6545</v>
      </c>
      <c r="H29" s="72" t="s">
        <v>231</v>
      </c>
      <c r="I29" s="72">
        <v>145</v>
      </c>
      <c r="J29" s="72" t="s">
        <v>231</v>
      </c>
      <c r="K29" t="s">
        <v>202</v>
      </c>
      <c r="L29" t="s">
        <v>205</v>
      </c>
    </row>
    <row r="30" spans="1:12" ht="15" customHeight="1" x14ac:dyDescent="0.25">
      <c r="A30" s="69" t="str">
        <f>CONCATENATE(B30,C30)</f>
        <v>78609241</v>
      </c>
      <c r="B30" s="72">
        <v>7860924</v>
      </c>
      <c r="C30" s="72">
        <v>1</v>
      </c>
      <c r="D30" s="72" t="s">
        <v>1985</v>
      </c>
      <c r="E30" s="72" t="s">
        <v>1986</v>
      </c>
      <c r="F30" s="72" t="s">
        <v>201</v>
      </c>
      <c r="G30" s="72">
        <v>6545</v>
      </c>
      <c r="H30" s="72" t="s">
        <v>231</v>
      </c>
      <c r="I30" s="72">
        <v>145</v>
      </c>
      <c r="J30" s="72" t="s">
        <v>231</v>
      </c>
      <c r="K30" t="s">
        <v>202</v>
      </c>
      <c r="L30" t="s">
        <v>205</v>
      </c>
    </row>
    <row r="31" spans="1:12" ht="15" customHeight="1" x14ac:dyDescent="0.25">
      <c r="A31" s="69" t="str">
        <f>CONCATENATE(B31,C31)</f>
        <v>72575452</v>
      </c>
      <c r="B31" s="72">
        <v>7257545</v>
      </c>
      <c r="C31" s="72">
        <v>2</v>
      </c>
      <c r="D31" s="72" t="s">
        <v>3776</v>
      </c>
      <c r="E31" s="72" t="s">
        <v>3777</v>
      </c>
      <c r="F31" s="72" t="s">
        <v>197</v>
      </c>
      <c r="G31" s="72">
        <v>6545</v>
      </c>
      <c r="H31" s="72" t="s">
        <v>231</v>
      </c>
      <c r="I31" s="72">
        <v>145</v>
      </c>
      <c r="J31" s="72" t="s">
        <v>231</v>
      </c>
      <c r="K31" t="s">
        <v>210</v>
      </c>
      <c r="L31" t="s">
        <v>206</v>
      </c>
    </row>
    <row r="32" spans="1:12" ht="15" customHeight="1" x14ac:dyDescent="0.25">
      <c r="A32" s="69" t="str">
        <f>CONCATENATE(B32,C32)</f>
        <v>84887821</v>
      </c>
      <c r="B32" s="72">
        <v>8488782</v>
      </c>
      <c r="C32" s="72">
        <v>1</v>
      </c>
      <c r="D32" s="72" t="s">
        <v>1908</v>
      </c>
      <c r="E32" s="72">
        <v>11707124</v>
      </c>
      <c r="F32" s="72" t="s">
        <v>201</v>
      </c>
      <c r="G32" s="72">
        <v>14313</v>
      </c>
      <c r="H32" s="72" t="s">
        <v>235</v>
      </c>
      <c r="I32" s="72">
        <v>130</v>
      </c>
      <c r="J32" s="72" t="s">
        <v>236</v>
      </c>
      <c r="K32" t="s">
        <v>199</v>
      </c>
      <c r="L32" t="s">
        <v>202</v>
      </c>
    </row>
    <row r="33" spans="1:12" ht="15" customHeight="1" x14ac:dyDescent="0.25">
      <c r="A33" s="69" t="str">
        <f>CONCATENATE(B33,C33)</f>
        <v>45851971</v>
      </c>
      <c r="B33" s="72">
        <v>4585197</v>
      </c>
      <c r="C33" s="72">
        <v>1</v>
      </c>
      <c r="D33" s="72" t="s">
        <v>2398</v>
      </c>
      <c r="E33" s="72" t="s">
        <v>2399</v>
      </c>
      <c r="F33" s="72" t="s">
        <v>201</v>
      </c>
      <c r="G33" s="72">
        <v>14313</v>
      </c>
      <c r="H33" s="72" t="s">
        <v>235</v>
      </c>
      <c r="I33" s="72">
        <v>130</v>
      </c>
      <c r="J33" s="72" t="s">
        <v>236</v>
      </c>
      <c r="K33" t="s">
        <v>199</v>
      </c>
      <c r="L33" t="s">
        <v>202</v>
      </c>
    </row>
    <row r="34" spans="1:12" ht="15" customHeight="1" x14ac:dyDescent="0.25">
      <c r="A34" s="69" t="str">
        <f>CONCATENATE(B34,C34)</f>
        <v>129340571</v>
      </c>
      <c r="B34" s="72">
        <v>12934057</v>
      </c>
      <c r="C34" s="72">
        <v>1</v>
      </c>
      <c r="D34" s="72" t="s">
        <v>2969</v>
      </c>
      <c r="E34" s="72">
        <v>17662333</v>
      </c>
      <c r="F34" s="72" t="s">
        <v>201</v>
      </c>
      <c r="G34" s="72">
        <v>14313</v>
      </c>
      <c r="H34" s="72" t="s">
        <v>235</v>
      </c>
      <c r="I34" s="72">
        <v>130</v>
      </c>
      <c r="J34" s="72" t="s">
        <v>236</v>
      </c>
      <c r="K34" t="s">
        <v>202</v>
      </c>
      <c r="L34" t="s">
        <v>205</v>
      </c>
    </row>
    <row r="35" spans="1:12" ht="15" customHeight="1" x14ac:dyDescent="0.25">
      <c r="A35" s="69" t="str">
        <f>CONCATENATE(B35,C35)</f>
        <v>127190312</v>
      </c>
      <c r="B35" s="72">
        <v>12719031</v>
      </c>
      <c r="C35" s="72">
        <v>2</v>
      </c>
      <c r="D35" s="72" t="s">
        <v>1713</v>
      </c>
      <c r="E35" s="72" t="s">
        <v>1714</v>
      </c>
      <c r="F35" s="72" t="s">
        <v>201</v>
      </c>
      <c r="G35" s="72">
        <v>14313</v>
      </c>
      <c r="H35" s="72" t="s">
        <v>235</v>
      </c>
      <c r="I35" s="72">
        <v>130</v>
      </c>
      <c r="J35" s="72" t="s">
        <v>236</v>
      </c>
      <c r="K35" t="s">
        <v>203</v>
      </c>
      <c r="L35" t="s">
        <v>198</v>
      </c>
    </row>
    <row r="36" spans="1:12" ht="15" customHeight="1" x14ac:dyDescent="0.25">
      <c r="A36" s="69" t="str">
        <f>CONCATENATE(B36,C36)</f>
        <v>47466852</v>
      </c>
      <c r="B36" s="72">
        <v>4746685</v>
      </c>
      <c r="C36" s="72">
        <v>2</v>
      </c>
      <c r="D36" s="72" t="s">
        <v>2809</v>
      </c>
      <c r="E36" s="72">
        <v>15648216</v>
      </c>
      <c r="F36" s="72" t="s">
        <v>201</v>
      </c>
      <c r="G36" s="72">
        <v>14313</v>
      </c>
      <c r="H36" s="72" t="s">
        <v>235</v>
      </c>
      <c r="I36" s="72">
        <v>130</v>
      </c>
      <c r="J36" s="72" t="s">
        <v>236</v>
      </c>
      <c r="K36" t="s">
        <v>202</v>
      </c>
      <c r="L36" t="s">
        <v>205</v>
      </c>
    </row>
    <row r="37" spans="1:12" ht="15" customHeight="1" x14ac:dyDescent="0.25">
      <c r="A37" s="69" t="str">
        <f>CONCATENATE(B37,C37)</f>
        <v>93234291</v>
      </c>
      <c r="B37" s="72">
        <v>9323429</v>
      </c>
      <c r="C37" s="72">
        <v>1</v>
      </c>
      <c r="D37" s="72" t="s">
        <v>1915</v>
      </c>
      <c r="E37" s="72" t="s">
        <v>1916</v>
      </c>
      <c r="F37" s="72" t="s">
        <v>201</v>
      </c>
      <c r="G37" s="72">
        <v>14313</v>
      </c>
      <c r="H37" s="72" t="s">
        <v>235</v>
      </c>
      <c r="I37" s="72">
        <v>130</v>
      </c>
      <c r="J37" s="72" t="s">
        <v>236</v>
      </c>
      <c r="K37" t="s">
        <v>203</v>
      </c>
      <c r="L37" t="s">
        <v>198</v>
      </c>
    </row>
    <row r="38" spans="1:12" ht="15" customHeight="1" x14ac:dyDescent="0.25">
      <c r="A38" s="69" t="str">
        <f>CONCATENATE(B38,C38)</f>
        <v>125104273</v>
      </c>
      <c r="B38" s="72">
        <v>12510427</v>
      </c>
      <c r="C38" s="72">
        <v>3</v>
      </c>
      <c r="D38" s="72" t="s">
        <v>2705</v>
      </c>
      <c r="E38" s="72">
        <v>13588712</v>
      </c>
      <c r="F38" s="72" t="s">
        <v>201</v>
      </c>
      <c r="G38" s="72">
        <v>14313</v>
      </c>
      <c r="H38" s="72" t="s">
        <v>235</v>
      </c>
      <c r="I38" s="72">
        <v>130</v>
      </c>
      <c r="J38" s="72" t="s">
        <v>236</v>
      </c>
      <c r="K38" t="s">
        <v>199</v>
      </c>
      <c r="L38" t="s">
        <v>202</v>
      </c>
    </row>
    <row r="39" spans="1:12" ht="15" customHeight="1" x14ac:dyDescent="0.25">
      <c r="A39" s="69" t="str">
        <f>CONCATENATE(B39,C39)</f>
        <v>126233251</v>
      </c>
      <c r="B39" s="72">
        <v>12623325</v>
      </c>
      <c r="C39" s="72">
        <v>1</v>
      </c>
      <c r="D39" s="72" t="s">
        <v>2616</v>
      </c>
      <c r="E39" s="72">
        <v>12355539</v>
      </c>
      <c r="F39" s="72" t="s">
        <v>201</v>
      </c>
      <c r="G39" s="72">
        <v>14313</v>
      </c>
      <c r="H39" s="72" t="s">
        <v>235</v>
      </c>
      <c r="I39" s="72">
        <v>130</v>
      </c>
      <c r="J39" s="72" t="s">
        <v>236</v>
      </c>
      <c r="K39" t="s">
        <v>202</v>
      </c>
      <c r="L39" t="s">
        <v>205</v>
      </c>
    </row>
    <row r="40" spans="1:12" ht="15" customHeight="1" x14ac:dyDescent="0.25">
      <c r="A40" s="69" t="str">
        <f>CONCATENATE(B40,C40)</f>
        <v>124083112</v>
      </c>
      <c r="B40" s="72">
        <v>12408311</v>
      </c>
      <c r="C40" s="72">
        <v>2</v>
      </c>
      <c r="D40" s="72" t="s">
        <v>2311</v>
      </c>
      <c r="E40" s="72" t="s">
        <v>2312</v>
      </c>
      <c r="F40" s="72" t="s">
        <v>201</v>
      </c>
      <c r="G40" s="72">
        <v>14313</v>
      </c>
      <c r="H40" s="72" t="s">
        <v>235</v>
      </c>
      <c r="I40" s="72">
        <v>130</v>
      </c>
      <c r="J40" s="72" t="s">
        <v>236</v>
      </c>
      <c r="K40" t="s">
        <v>198</v>
      </c>
      <c r="L40" t="s">
        <v>199</v>
      </c>
    </row>
    <row r="41" spans="1:12" ht="15" customHeight="1" x14ac:dyDescent="0.25">
      <c r="A41" s="69" t="str">
        <f>CONCATENATE(B41,C41)</f>
        <v>45790211</v>
      </c>
      <c r="B41" s="72">
        <v>4579021</v>
      </c>
      <c r="C41" s="72">
        <v>1</v>
      </c>
      <c r="D41" s="72" t="s">
        <v>1693</v>
      </c>
      <c r="E41" s="72">
        <v>10375155</v>
      </c>
      <c r="F41" s="72" t="s">
        <v>201</v>
      </c>
      <c r="G41" s="72">
        <v>14313</v>
      </c>
      <c r="H41" s="72" t="s">
        <v>235</v>
      </c>
      <c r="I41" s="72">
        <v>130</v>
      </c>
      <c r="J41" s="72" t="s">
        <v>236</v>
      </c>
      <c r="K41" t="s">
        <v>198</v>
      </c>
      <c r="L41" t="s">
        <v>199</v>
      </c>
    </row>
    <row r="42" spans="1:12" ht="15" customHeight="1" x14ac:dyDescent="0.25">
      <c r="A42" s="69" t="str">
        <f>CONCATENATE(B42,C42)</f>
        <v>89726671</v>
      </c>
      <c r="B42" s="72">
        <v>8972667</v>
      </c>
      <c r="C42" s="72">
        <v>1</v>
      </c>
      <c r="D42" s="72" t="s">
        <v>1888</v>
      </c>
      <c r="E42" s="72">
        <v>15131823</v>
      </c>
      <c r="F42" s="72" t="s">
        <v>201</v>
      </c>
      <c r="G42" s="72">
        <v>14313</v>
      </c>
      <c r="H42" s="72" t="s">
        <v>235</v>
      </c>
      <c r="I42" s="72">
        <v>130</v>
      </c>
      <c r="J42" s="72" t="s">
        <v>236</v>
      </c>
      <c r="K42" t="s">
        <v>198</v>
      </c>
      <c r="L42" t="s">
        <v>199</v>
      </c>
    </row>
    <row r="43" spans="1:12" ht="15" customHeight="1" x14ac:dyDescent="0.25">
      <c r="A43" s="69" t="str">
        <f>CONCATENATE(B43,C43)</f>
        <v>132799811</v>
      </c>
      <c r="B43" s="72">
        <v>13279981</v>
      </c>
      <c r="C43" s="72">
        <v>1</v>
      </c>
      <c r="D43" s="72" t="s">
        <v>2199</v>
      </c>
      <c r="E43" s="72" t="s">
        <v>2200</v>
      </c>
      <c r="F43" s="72" t="s">
        <v>201</v>
      </c>
      <c r="G43" s="72">
        <v>14313</v>
      </c>
      <c r="H43" s="72" t="s">
        <v>235</v>
      </c>
      <c r="I43" s="72">
        <v>130</v>
      </c>
      <c r="J43" s="72" t="s">
        <v>236</v>
      </c>
      <c r="K43" t="s">
        <v>198</v>
      </c>
      <c r="L43" t="s">
        <v>199</v>
      </c>
    </row>
    <row r="44" spans="1:12" ht="15" customHeight="1" x14ac:dyDescent="0.25">
      <c r="A44" s="69" t="str">
        <f>CONCATENATE(B44,C44)</f>
        <v>135197501</v>
      </c>
      <c r="B44" s="72">
        <v>13519750</v>
      </c>
      <c r="C44" s="72">
        <v>1</v>
      </c>
      <c r="D44" s="72" t="s">
        <v>1896</v>
      </c>
      <c r="E44" s="72" t="s">
        <v>1897</v>
      </c>
      <c r="F44" s="72" t="s">
        <v>201</v>
      </c>
      <c r="G44" s="72">
        <v>14313</v>
      </c>
      <c r="H44" s="72" t="s">
        <v>235</v>
      </c>
      <c r="I44" s="72">
        <v>130</v>
      </c>
      <c r="J44" s="72" t="s">
        <v>236</v>
      </c>
      <c r="K44" t="s">
        <v>198</v>
      </c>
      <c r="L44" t="s">
        <v>199</v>
      </c>
    </row>
    <row r="45" spans="1:12" ht="15" customHeight="1" x14ac:dyDescent="0.25">
      <c r="A45" s="69" t="str">
        <f>CONCATENATE(B45,C45)</f>
        <v>137362551</v>
      </c>
      <c r="B45" s="72">
        <v>13736255</v>
      </c>
      <c r="C45" s="72">
        <v>1</v>
      </c>
      <c r="D45" s="72" t="s">
        <v>2960</v>
      </c>
      <c r="E45" s="72">
        <v>17662363</v>
      </c>
      <c r="F45" s="72" t="s">
        <v>201</v>
      </c>
      <c r="G45" s="72">
        <v>14313</v>
      </c>
      <c r="H45" s="72" t="s">
        <v>235</v>
      </c>
      <c r="I45" s="72">
        <v>130</v>
      </c>
      <c r="J45" s="72" t="s">
        <v>236</v>
      </c>
      <c r="K45" t="s">
        <v>199</v>
      </c>
      <c r="L45" t="s">
        <v>202</v>
      </c>
    </row>
    <row r="46" spans="1:12" ht="15" customHeight="1" x14ac:dyDescent="0.25">
      <c r="A46" s="69" t="str">
        <f>CONCATENATE(B46,C46)</f>
        <v>48326561</v>
      </c>
      <c r="B46" s="72">
        <v>4832656</v>
      </c>
      <c r="C46" s="72">
        <v>1</v>
      </c>
      <c r="D46" s="72" t="s">
        <v>2473</v>
      </c>
      <c r="E46" s="72" t="s">
        <v>2474</v>
      </c>
      <c r="F46" s="72" t="s">
        <v>201</v>
      </c>
      <c r="G46" s="72">
        <v>14313</v>
      </c>
      <c r="H46" s="72" t="s">
        <v>235</v>
      </c>
      <c r="I46" s="72">
        <v>130</v>
      </c>
      <c r="J46" s="72" t="s">
        <v>236</v>
      </c>
      <c r="K46" t="s">
        <v>202</v>
      </c>
      <c r="L46" t="s">
        <v>205</v>
      </c>
    </row>
    <row r="47" spans="1:12" ht="15" customHeight="1" x14ac:dyDescent="0.25">
      <c r="A47" s="69" t="str">
        <f>CONCATENATE(B47,C47)</f>
        <v>135197851</v>
      </c>
      <c r="B47" s="72">
        <v>13519785</v>
      </c>
      <c r="C47" s="72">
        <v>1</v>
      </c>
      <c r="D47" s="72" t="s">
        <v>1869</v>
      </c>
      <c r="E47" s="72" t="s">
        <v>1870</v>
      </c>
      <c r="F47" s="72" t="s">
        <v>201</v>
      </c>
      <c r="G47" s="72">
        <v>14313</v>
      </c>
      <c r="H47" s="72" t="s">
        <v>235</v>
      </c>
      <c r="I47" s="72">
        <v>130</v>
      </c>
      <c r="J47" s="72" t="s">
        <v>236</v>
      </c>
      <c r="K47" t="s">
        <v>203</v>
      </c>
      <c r="L47" t="s">
        <v>198</v>
      </c>
    </row>
    <row r="48" spans="1:12" ht="15" customHeight="1" x14ac:dyDescent="0.25">
      <c r="A48" s="69" t="str">
        <f>CONCATENATE(B48,C48)</f>
        <v>103673292</v>
      </c>
      <c r="B48" s="72">
        <v>10367329</v>
      </c>
      <c r="C48" s="72">
        <v>2</v>
      </c>
      <c r="D48" s="72" t="s">
        <v>2738</v>
      </c>
      <c r="E48" s="72" t="s">
        <v>2739</v>
      </c>
      <c r="F48" s="72" t="s">
        <v>201</v>
      </c>
      <c r="G48" s="72">
        <v>14313</v>
      </c>
      <c r="H48" s="72" t="s">
        <v>235</v>
      </c>
      <c r="I48" s="72">
        <v>130</v>
      </c>
      <c r="J48" s="72" t="s">
        <v>236</v>
      </c>
      <c r="K48" t="s">
        <v>198</v>
      </c>
      <c r="L48" t="s">
        <v>199</v>
      </c>
    </row>
    <row r="49" spans="1:12" ht="15" customHeight="1" x14ac:dyDescent="0.25">
      <c r="A49" s="69" t="str">
        <f>CONCATENATE(B49,C49)</f>
        <v>132253031</v>
      </c>
      <c r="B49" s="72">
        <v>13225303</v>
      </c>
      <c r="C49" s="72">
        <v>1</v>
      </c>
      <c r="D49" s="72" t="s">
        <v>3251</v>
      </c>
      <c r="E49" s="72" t="s">
        <v>3252</v>
      </c>
      <c r="F49" s="72" t="s">
        <v>197</v>
      </c>
      <c r="G49" s="72">
        <v>19752</v>
      </c>
      <c r="H49" s="72" t="s">
        <v>237</v>
      </c>
      <c r="I49" s="72">
        <v>144</v>
      </c>
      <c r="J49" s="72" t="s">
        <v>237</v>
      </c>
      <c r="K49" t="s">
        <v>206</v>
      </c>
      <c r="L49" t="s">
        <v>207</v>
      </c>
    </row>
    <row r="50" spans="1:12" ht="15" customHeight="1" x14ac:dyDescent="0.25">
      <c r="A50" s="69" t="str">
        <f>CONCATENATE(B50,C50)</f>
        <v>117871072</v>
      </c>
      <c r="B50" s="72">
        <v>11787107</v>
      </c>
      <c r="C50" s="72">
        <v>2</v>
      </c>
      <c r="D50" s="72" t="s">
        <v>3620</v>
      </c>
      <c r="E50" s="72" t="s">
        <v>3621</v>
      </c>
      <c r="F50" s="72" t="s">
        <v>197</v>
      </c>
      <c r="G50" s="72">
        <v>19752</v>
      </c>
      <c r="H50" s="72" t="s">
        <v>237</v>
      </c>
      <c r="I50" s="72">
        <v>144</v>
      </c>
      <c r="J50" s="72" t="s">
        <v>237</v>
      </c>
      <c r="K50" t="s">
        <v>207</v>
      </c>
      <c r="L50" t="s">
        <v>211</v>
      </c>
    </row>
    <row r="51" spans="1:12" ht="15" customHeight="1" x14ac:dyDescent="0.25">
      <c r="A51" s="69" t="str">
        <f>CONCATENATE(B51,C51)</f>
        <v>117871441</v>
      </c>
      <c r="B51" s="72">
        <v>11787144</v>
      </c>
      <c r="C51" s="72">
        <v>1</v>
      </c>
      <c r="D51" s="72" t="s">
        <v>3228</v>
      </c>
      <c r="E51" s="72" t="s">
        <v>3229</v>
      </c>
      <c r="F51" s="72" t="s">
        <v>197</v>
      </c>
      <c r="G51" s="72">
        <v>19752</v>
      </c>
      <c r="H51" s="72" t="s">
        <v>237</v>
      </c>
      <c r="I51" s="72">
        <v>144</v>
      </c>
      <c r="J51" s="72" t="s">
        <v>237</v>
      </c>
      <c r="K51" t="s">
        <v>207</v>
      </c>
      <c r="L51" t="s">
        <v>211</v>
      </c>
    </row>
    <row r="52" spans="1:12" ht="15" customHeight="1" x14ac:dyDescent="0.25">
      <c r="A52" s="69" t="str">
        <f>CONCATENATE(B52,C52)</f>
        <v>116692511</v>
      </c>
      <c r="B52" s="72">
        <v>11669251</v>
      </c>
      <c r="C52" s="72">
        <v>1</v>
      </c>
      <c r="D52" s="72" t="s">
        <v>3341</v>
      </c>
      <c r="E52" s="72" t="s">
        <v>3342</v>
      </c>
      <c r="F52" s="72" t="s">
        <v>197</v>
      </c>
      <c r="G52" s="72">
        <v>19752</v>
      </c>
      <c r="H52" s="72" t="s">
        <v>237</v>
      </c>
      <c r="I52" s="72">
        <v>144</v>
      </c>
      <c r="J52" s="72" t="s">
        <v>237</v>
      </c>
      <c r="K52" t="s">
        <v>207</v>
      </c>
      <c r="L52" t="s">
        <v>211</v>
      </c>
    </row>
    <row r="53" spans="1:12" ht="15" customHeight="1" x14ac:dyDescent="0.25">
      <c r="A53" s="69" t="str">
        <f>CONCATENATE(B53,C53)</f>
        <v>116692631</v>
      </c>
      <c r="B53" s="72">
        <v>11669263</v>
      </c>
      <c r="C53" s="72">
        <v>1</v>
      </c>
      <c r="D53" s="72" t="s">
        <v>3520</v>
      </c>
      <c r="E53" s="72" t="s">
        <v>3521</v>
      </c>
      <c r="F53" s="72" t="s">
        <v>197</v>
      </c>
      <c r="G53" s="72">
        <v>19752</v>
      </c>
      <c r="H53" s="72" t="s">
        <v>237</v>
      </c>
      <c r="I53" s="72">
        <v>144</v>
      </c>
      <c r="J53" s="72" t="s">
        <v>237</v>
      </c>
      <c r="K53" t="s">
        <v>198</v>
      </c>
      <c r="L53" t="s">
        <v>199</v>
      </c>
    </row>
    <row r="54" spans="1:12" ht="15" customHeight="1" x14ac:dyDescent="0.25">
      <c r="A54" s="69" t="str">
        <f>CONCATENATE(B54,C54)</f>
        <v>130051703</v>
      </c>
      <c r="B54" s="72">
        <v>13005170</v>
      </c>
      <c r="C54" s="72">
        <v>3</v>
      </c>
      <c r="D54" s="72" t="s">
        <v>2101</v>
      </c>
      <c r="E54" s="72" t="s">
        <v>2102</v>
      </c>
      <c r="F54" s="72" t="s">
        <v>201</v>
      </c>
      <c r="G54" s="72">
        <v>6591</v>
      </c>
      <c r="H54" s="72" t="s">
        <v>284</v>
      </c>
      <c r="I54" s="72">
        <v>146</v>
      </c>
      <c r="J54" s="72" t="s">
        <v>284</v>
      </c>
      <c r="K54" t="s">
        <v>198</v>
      </c>
      <c r="L54" t="s">
        <v>199</v>
      </c>
    </row>
    <row r="55" spans="1:12" ht="15" customHeight="1" x14ac:dyDescent="0.25">
      <c r="A55" s="69" t="str">
        <f>CONCATENATE(B55,C55)</f>
        <v>81913841</v>
      </c>
      <c r="B55" s="72">
        <v>8191384</v>
      </c>
      <c r="C55" s="72">
        <v>1</v>
      </c>
      <c r="D55" s="72" t="s">
        <v>2111</v>
      </c>
      <c r="E55" s="72" t="s">
        <v>2112</v>
      </c>
      <c r="F55" s="72" t="s">
        <v>201</v>
      </c>
      <c r="G55" s="72">
        <v>6591</v>
      </c>
      <c r="H55" s="72" t="s">
        <v>284</v>
      </c>
      <c r="I55" s="72">
        <v>146</v>
      </c>
      <c r="J55" s="72" t="s">
        <v>284</v>
      </c>
      <c r="K55" t="s">
        <v>198</v>
      </c>
      <c r="L55" t="s">
        <v>199</v>
      </c>
    </row>
    <row r="56" spans="1:12" ht="15" customHeight="1" x14ac:dyDescent="0.25">
      <c r="A56" s="69" t="str">
        <f>CONCATENATE(B56,C56)</f>
        <v>43791601</v>
      </c>
      <c r="B56" s="72">
        <v>4379160</v>
      </c>
      <c r="C56" s="72">
        <v>1</v>
      </c>
      <c r="D56" s="72" t="s">
        <v>2455</v>
      </c>
      <c r="E56" s="72" t="s">
        <v>2456</v>
      </c>
      <c r="F56" s="72" t="s">
        <v>201</v>
      </c>
      <c r="G56" s="72">
        <v>6591</v>
      </c>
      <c r="H56" s="72" t="s">
        <v>284</v>
      </c>
      <c r="I56" s="72">
        <v>146</v>
      </c>
      <c r="J56" s="72" t="s">
        <v>284</v>
      </c>
      <c r="K56" t="s">
        <v>205</v>
      </c>
      <c r="L56" t="s">
        <v>216</v>
      </c>
    </row>
    <row r="57" spans="1:12" ht="15" customHeight="1" x14ac:dyDescent="0.25">
      <c r="A57" s="69" t="str">
        <f>CONCATENATE(B57,C57)</f>
        <v>78709911</v>
      </c>
      <c r="B57" s="72">
        <v>7870991</v>
      </c>
      <c r="C57" s="72">
        <v>1</v>
      </c>
      <c r="D57" s="72" t="s">
        <v>3005</v>
      </c>
      <c r="E57" s="72">
        <v>18029057</v>
      </c>
      <c r="F57" s="72" t="s">
        <v>201</v>
      </c>
      <c r="G57" s="72">
        <v>6591</v>
      </c>
      <c r="H57" s="72" t="s">
        <v>284</v>
      </c>
      <c r="I57" s="72">
        <v>146</v>
      </c>
      <c r="J57" s="72" t="s">
        <v>284</v>
      </c>
      <c r="K57" t="s">
        <v>205</v>
      </c>
      <c r="L57" t="s">
        <v>216</v>
      </c>
    </row>
    <row r="58" spans="1:12" ht="15" customHeight="1" x14ac:dyDescent="0.25">
      <c r="A58" s="69" t="str">
        <f>CONCATENATE(B58,C58)</f>
        <v>123056982</v>
      </c>
      <c r="B58" s="72">
        <v>12305698</v>
      </c>
      <c r="C58" s="72">
        <v>2</v>
      </c>
      <c r="D58" s="72" t="s">
        <v>1972</v>
      </c>
      <c r="E58" s="72" t="s">
        <v>1973</v>
      </c>
      <c r="F58" s="72" t="s">
        <v>201</v>
      </c>
      <c r="G58" s="72">
        <v>6591</v>
      </c>
      <c r="H58" s="72" t="s">
        <v>284</v>
      </c>
      <c r="I58" s="72">
        <v>146</v>
      </c>
      <c r="J58" s="72" t="s">
        <v>284</v>
      </c>
      <c r="K58" t="s">
        <v>198</v>
      </c>
      <c r="L58" t="s">
        <v>199</v>
      </c>
    </row>
    <row r="59" spans="1:12" ht="15" customHeight="1" x14ac:dyDescent="0.25">
      <c r="A59" s="69" t="str">
        <f>CONCATENATE(B59,C59)</f>
        <v>59304313</v>
      </c>
      <c r="B59" s="72">
        <v>5930431</v>
      </c>
      <c r="C59" s="72">
        <v>3</v>
      </c>
      <c r="D59" s="72" t="s">
        <v>5128</v>
      </c>
      <c r="E59" s="72">
        <v>18562009</v>
      </c>
      <c r="F59" s="72" t="s">
        <v>200</v>
      </c>
      <c r="G59" s="72">
        <v>6591</v>
      </c>
      <c r="H59" s="72" t="s">
        <v>284</v>
      </c>
      <c r="I59" s="72">
        <v>146</v>
      </c>
      <c r="J59" s="72" t="s">
        <v>284</v>
      </c>
      <c r="K59" t="s">
        <v>202</v>
      </c>
      <c r="L59" t="s">
        <v>205</v>
      </c>
    </row>
    <row r="60" spans="1:12" ht="15" customHeight="1" x14ac:dyDescent="0.25">
      <c r="A60" s="69" t="str">
        <f>CONCATENATE(B60,C60)</f>
        <v>72448501</v>
      </c>
      <c r="B60" s="72">
        <v>7244850</v>
      </c>
      <c r="C60" s="72">
        <v>1</v>
      </c>
      <c r="D60" s="72" t="s">
        <v>1885</v>
      </c>
      <c r="E60" s="72">
        <v>13988567</v>
      </c>
      <c r="F60" s="72" t="s">
        <v>201</v>
      </c>
      <c r="G60" s="72">
        <v>6591</v>
      </c>
      <c r="H60" s="72" t="s">
        <v>284</v>
      </c>
      <c r="I60" s="72">
        <v>146</v>
      </c>
      <c r="J60" s="72" t="s">
        <v>284</v>
      </c>
      <c r="K60" t="s">
        <v>199</v>
      </c>
      <c r="L60" t="s">
        <v>202</v>
      </c>
    </row>
    <row r="61" spans="1:12" ht="15" customHeight="1" x14ac:dyDescent="0.25">
      <c r="A61" s="69" t="str">
        <f>CONCATENATE(B61,C61)</f>
        <v>148380721</v>
      </c>
      <c r="B61" s="72">
        <v>14838072</v>
      </c>
      <c r="C61" s="72">
        <v>1</v>
      </c>
      <c r="D61" s="72" t="s">
        <v>5006</v>
      </c>
      <c r="E61" s="72" t="s">
        <v>5007</v>
      </c>
      <c r="F61" s="72" t="s">
        <v>200</v>
      </c>
      <c r="G61" s="72">
        <v>6591</v>
      </c>
      <c r="H61" s="72" t="s">
        <v>284</v>
      </c>
      <c r="I61" s="72">
        <v>146</v>
      </c>
      <c r="J61" s="72" t="s">
        <v>284</v>
      </c>
      <c r="K61" t="s">
        <v>198</v>
      </c>
      <c r="L61" t="s">
        <v>199</v>
      </c>
    </row>
    <row r="62" spans="1:12" ht="15" customHeight="1" x14ac:dyDescent="0.25">
      <c r="A62" s="69" t="str">
        <f>CONCATENATE(B62,C62)</f>
        <v>123056372</v>
      </c>
      <c r="B62" s="72">
        <v>12305637</v>
      </c>
      <c r="C62" s="72">
        <v>2</v>
      </c>
      <c r="D62" s="72" t="s">
        <v>3138</v>
      </c>
      <c r="E62" s="72">
        <v>20199131</v>
      </c>
      <c r="F62" s="72" t="s">
        <v>201</v>
      </c>
      <c r="G62" s="72">
        <v>6591</v>
      </c>
      <c r="H62" s="72" t="s">
        <v>284</v>
      </c>
      <c r="I62" s="72">
        <v>146</v>
      </c>
      <c r="J62" s="72" t="s">
        <v>284</v>
      </c>
      <c r="K62" t="s">
        <v>202</v>
      </c>
      <c r="L62" t="s">
        <v>205</v>
      </c>
    </row>
    <row r="63" spans="1:12" ht="15" customHeight="1" x14ac:dyDescent="0.25">
      <c r="A63" s="69" t="str">
        <f>CONCATENATE(B63,C63)</f>
        <v>128718131</v>
      </c>
      <c r="B63" s="72">
        <v>12871813</v>
      </c>
      <c r="C63" s="72">
        <v>1</v>
      </c>
      <c r="D63" s="72" t="s">
        <v>1988</v>
      </c>
      <c r="E63" s="72">
        <v>19699649</v>
      </c>
      <c r="F63" s="72" t="s">
        <v>201</v>
      </c>
      <c r="G63" s="72">
        <v>6591</v>
      </c>
      <c r="H63" s="72" t="s">
        <v>284</v>
      </c>
      <c r="I63" s="72">
        <v>146</v>
      </c>
      <c r="J63" s="72" t="s">
        <v>284</v>
      </c>
      <c r="K63" t="s">
        <v>203</v>
      </c>
      <c r="L63" t="s">
        <v>198</v>
      </c>
    </row>
    <row r="64" spans="1:12" ht="15" customHeight="1" x14ac:dyDescent="0.25">
      <c r="A64" s="69" t="str">
        <f>CONCATENATE(B64,C64)</f>
        <v>80518721</v>
      </c>
      <c r="B64" s="72">
        <v>8051872</v>
      </c>
      <c r="C64" s="72">
        <v>1</v>
      </c>
      <c r="D64" s="72" t="s">
        <v>2915</v>
      </c>
      <c r="E64" s="72">
        <v>18029012</v>
      </c>
      <c r="F64" s="72" t="s">
        <v>201</v>
      </c>
      <c r="G64" s="72">
        <v>6591</v>
      </c>
      <c r="H64" s="72" t="s">
        <v>284</v>
      </c>
      <c r="I64" s="72">
        <v>146</v>
      </c>
      <c r="J64" s="72" t="s">
        <v>284</v>
      </c>
      <c r="K64" t="s">
        <v>205</v>
      </c>
      <c r="L64" t="s">
        <v>216</v>
      </c>
    </row>
    <row r="65" spans="1:12" ht="15" customHeight="1" x14ac:dyDescent="0.25">
      <c r="A65" s="69" t="str">
        <f>CONCATENATE(B65,C65)</f>
        <v>96637081</v>
      </c>
      <c r="B65" s="72">
        <v>9663708</v>
      </c>
      <c r="C65" s="72">
        <v>1</v>
      </c>
      <c r="D65" s="72" t="s">
        <v>2785</v>
      </c>
      <c r="E65" s="72">
        <v>15929594</v>
      </c>
      <c r="F65" s="72" t="s">
        <v>201</v>
      </c>
      <c r="G65" s="72">
        <v>6591</v>
      </c>
      <c r="H65" s="72" t="s">
        <v>284</v>
      </c>
      <c r="I65" s="72">
        <v>146</v>
      </c>
      <c r="J65" s="72" t="s">
        <v>284</v>
      </c>
      <c r="K65" t="s">
        <v>199</v>
      </c>
      <c r="L65" t="s">
        <v>202</v>
      </c>
    </row>
    <row r="66" spans="1:12" ht="15" customHeight="1" x14ac:dyDescent="0.25">
      <c r="A66" s="69" t="str">
        <f>CONCATENATE(B66,C66)</f>
        <v>29901311</v>
      </c>
      <c r="B66" s="72">
        <v>2990131</v>
      </c>
      <c r="C66" s="72">
        <v>1</v>
      </c>
      <c r="D66" s="72" t="s">
        <v>2645</v>
      </c>
      <c r="E66" s="72" t="s">
        <v>2646</v>
      </c>
      <c r="F66" s="72" t="s">
        <v>201</v>
      </c>
      <c r="G66" s="72">
        <v>6591</v>
      </c>
      <c r="H66" s="72" t="s">
        <v>284</v>
      </c>
      <c r="I66" s="72">
        <v>146</v>
      </c>
      <c r="J66" s="72" t="s">
        <v>284</v>
      </c>
      <c r="K66" t="s">
        <v>205</v>
      </c>
      <c r="L66" t="s">
        <v>216</v>
      </c>
    </row>
    <row r="67" spans="1:12" ht="15" customHeight="1" x14ac:dyDescent="0.25">
      <c r="A67" s="69" t="str">
        <f>CONCATENATE(B67,C67)</f>
        <v>61219251</v>
      </c>
      <c r="B67" s="72">
        <v>6121925</v>
      </c>
      <c r="C67" s="72">
        <v>1</v>
      </c>
      <c r="D67" s="72" t="s">
        <v>2845</v>
      </c>
      <c r="E67" s="72">
        <v>15929561</v>
      </c>
      <c r="F67" s="72" t="s">
        <v>201</v>
      </c>
      <c r="G67" s="72">
        <v>6591</v>
      </c>
      <c r="H67" s="72" t="s">
        <v>284</v>
      </c>
      <c r="I67" s="72">
        <v>146</v>
      </c>
      <c r="J67" s="72" t="s">
        <v>284</v>
      </c>
      <c r="K67" t="s">
        <v>205</v>
      </c>
      <c r="L67" t="s">
        <v>216</v>
      </c>
    </row>
    <row r="68" spans="1:12" ht="15" customHeight="1" x14ac:dyDescent="0.25">
      <c r="A68" s="69" t="str">
        <f>CONCATENATE(B68,C68)</f>
        <v>69285602</v>
      </c>
      <c r="B68" s="72">
        <v>6928560</v>
      </c>
      <c r="C68" s="72">
        <v>2</v>
      </c>
      <c r="D68" s="72" t="s">
        <v>2495</v>
      </c>
      <c r="E68" s="72">
        <v>9689291</v>
      </c>
      <c r="F68" s="72" t="s">
        <v>201</v>
      </c>
      <c r="G68" s="72">
        <v>6591</v>
      </c>
      <c r="H68" s="72" t="s">
        <v>284</v>
      </c>
      <c r="I68" s="72">
        <v>146</v>
      </c>
      <c r="J68" s="72" t="s">
        <v>284</v>
      </c>
      <c r="K68" t="s">
        <v>202</v>
      </c>
      <c r="L68" t="s">
        <v>205</v>
      </c>
    </row>
    <row r="69" spans="1:12" ht="15" customHeight="1" x14ac:dyDescent="0.25">
      <c r="A69" s="69" t="str">
        <f>CONCATENATE(B69,C69)</f>
        <v>78709801</v>
      </c>
      <c r="B69" s="72">
        <v>7870980</v>
      </c>
      <c r="C69" s="72">
        <v>1</v>
      </c>
      <c r="D69" s="72" t="s">
        <v>3019</v>
      </c>
      <c r="E69" s="72">
        <v>18562055</v>
      </c>
      <c r="F69" s="72" t="s">
        <v>201</v>
      </c>
      <c r="G69" s="72">
        <v>6591</v>
      </c>
      <c r="H69" s="72" t="s">
        <v>284</v>
      </c>
      <c r="I69" s="72">
        <v>146</v>
      </c>
      <c r="J69" s="72" t="s">
        <v>284</v>
      </c>
      <c r="K69" t="s">
        <v>205</v>
      </c>
      <c r="L69" t="s">
        <v>216</v>
      </c>
    </row>
    <row r="70" spans="1:12" ht="15" customHeight="1" x14ac:dyDescent="0.25">
      <c r="A70" s="69" t="str">
        <f>CONCATENATE(B70,C70)</f>
        <v>43967282</v>
      </c>
      <c r="B70" s="72">
        <v>4396728</v>
      </c>
      <c r="C70" s="72">
        <v>2</v>
      </c>
      <c r="D70" s="72" t="s">
        <v>4640</v>
      </c>
      <c r="E70" s="72" t="s">
        <v>4641</v>
      </c>
      <c r="F70" s="72" t="s">
        <v>197</v>
      </c>
      <c r="G70" s="72">
        <v>6591</v>
      </c>
      <c r="H70" s="72" t="s">
        <v>284</v>
      </c>
      <c r="I70" s="72">
        <v>146</v>
      </c>
      <c r="J70" s="72" t="s">
        <v>284</v>
      </c>
      <c r="K70" t="s">
        <v>5290</v>
      </c>
      <c r="L70" t="s">
        <v>5293</v>
      </c>
    </row>
    <row r="71" spans="1:12" ht="15" customHeight="1" x14ac:dyDescent="0.25">
      <c r="A71" s="69" t="str">
        <f>CONCATENATE(B71,C71)</f>
        <v>94143322</v>
      </c>
      <c r="B71" s="72">
        <v>9414332</v>
      </c>
      <c r="C71" s="72">
        <v>2</v>
      </c>
      <c r="D71" s="72" t="s">
        <v>5126</v>
      </c>
      <c r="E71" s="72" t="s">
        <v>5127</v>
      </c>
      <c r="F71" s="72" t="s">
        <v>200</v>
      </c>
      <c r="G71" s="72">
        <v>6591</v>
      </c>
      <c r="H71" s="72" t="s">
        <v>284</v>
      </c>
      <c r="I71" s="72">
        <v>146</v>
      </c>
      <c r="J71" s="72" t="s">
        <v>284</v>
      </c>
      <c r="K71" t="s">
        <v>5289</v>
      </c>
      <c r="L71" t="s">
        <v>5290</v>
      </c>
    </row>
    <row r="72" spans="1:12" ht="15" customHeight="1" x14ac:dyDescent="0.25">
      <c r="A72" s="69" t="str">
        <f>CONCATENATE(B72,C72)</f>
        <v>79645471</v>
      </c>
      <c r="B72" s="72">
        <v>7964547</v>
      </c>
      <c r="C72" s="72">
        <v>1</v>
      </c>
      <c r="D72" s="72" t="s">
        <v>2772</v>
      </c>
      <c r="E72" s="72" t="s">
        <v>2773</v>
      </c>
      <c r="F72" s="72" t="s">
        <v>201</v>
      </c>
      <c r="G72" s="72">
        <v>6591</v>
      </c>
      <c r="H72" s="72" t="s">
        <v>284</v>
      </c>
      <c r="I72" s="72">
        <v>146</v>
      </c>
      <c r="J72" s="72" t="s">
        <v>284</v>
      </c>
      <c r="K72" t="s">
        <v>205</v>
      </c>
      <c r="L72" t="s">
        <v>216</v>
      </c>
    </row>
    <row r="73" spans="1:12" ht="15" customHeight="1" x14ac:dyDescent="0.25">
      <c r="A73" s="69" t="str">
        <f>CONCATENATE(B73,C73)</f>
        <v>134884053</v>
      </c>
      <c r="B73" s="72">
        <v>13488405</v>
      </c>
      <c r="C73" s="72">
        <v>3</v>
      </c>
      <c r="D73" s="72" t="s">
        <v>5130</v>
      </c>
      <c r="E73" s="72" t="s">
        <v>5131</v>
      </c>
      <c r="F73" s="72" t="s">
        <v>200</v>
      </c>
      <c r="G73" s="72">
        <v>6591</v>
      </c>
      <c r="H73" s="72" t="s">
        <v>284</v>
      </c>
      <c r="I73" s="72">
        <v>146</v>
      </c>
      <c r="J73" s="72" t="s">
        <v>284</v>
      </c>
      <c r="K73" t="s">
        <v>5292</v>
      </c>
      <c r="L73" t="s">
        <v>5289</v>
      </c>
    </row>
    <row r="74" spans="1:12" ht="15" customHeight="1" x14ac:dyDescent="0.25">
      <c r="A74" s="69" t="str">
        <f>CONCATENATE(B74,C74)</f>
        <v>43967771</v>
      </c>
      <c r="B74" s="72">
        <v>4396777</v>
      </c>
      <c r="C74" s="72">
        <v>1</v>
      </c>
      <c r="D74" s="72" t="s">
        <v>2123</v>
      </c>
      <c r="E74" s="72">
        <v>13991604</v>
      </c>
      <c r="F74" s="72" t="s">
        <v>201</v>
      </c>
      <c r="G74" s="72">
        <v>6591</v>
      </c>
      <c r="H74" s="72" t="s">
        <v>284</v>
      </c>
      <c r="I74" s="72">
        <v>146</v>
      </c>
      <c r="J74" s="72" t="s">
        <v>284</v>
      </c>
      <c r="K74" t="s">
        <v>199</v>
      </c>
      <c r="L74" t="s">
        <v>202</v>
      </c>
    </row>
    <row r="75" spans="1:12" ht="15" customHeight="1" x14ac:dyDescent="0.25">
      <c r="A75" s="69" t="str">
        <f>CONCATENATE(B75,C75)</f>
        <v>130128731</v>
      </c>
      <c r="B75" s="72">
        <v>13012873</v>
      </c>
      <c r="C75" s="72">
        <v>1</v>
      </c>
      <c r="D75" s="72" t="s">
        <v>3068</v>
      </c>
      <c r="E75" s="72" t="s">
        <v>3069</v>
      </c>
      <c r="F75" s="72" t="s">
        <v>201</v>
      </c>
      <c r="G75" s="72">
        <v>6591</v>
      </c>
      <c r="H75" s="72" t="s">
        <v>284</v>
      </c>
      <c r="I75" s="72">
        <v>146</v>
      </c>
      <c r="J75" s="72" t="s">
        <v>284</v>
      </c>
      <c r="K75" t="s">
        <v>202</v>
      </c>
      <c r="L75" t="s">
        <v>205</v>
      </c>
    </row>
    <row r="76" spans="1:12" ht="15" customHeight="1" x14ac:dyDescent="0.25">
      <c r="A76" s="69" t="str">
        <f>CONCATENATE(B76,C76)</f>
        <v>78710651</v>
      </c>
      <c r="B76" s="72">
        <v>7871065</v>
      </c>
      <c r="C76" s="72">
        <v>1</v>
      </c>
      <c r="D76" s="72" t="s">
        <v>2959</v>
      </c>
      <c r="E76" s="72">
        <v>17941110</v>
      </c>
      <c r="F76" s="72" t="s">
        <v>201</v>
      </c>
      <c r="G76" s="72">
        <v>6591</v>
      </c>
      <c r="H76" s="72" t="s">
        <v>284</v>
      </c>
      <c r="I76" s="72">
        <v>146</v>
      </c>
      <c r="J76" s="72" t="s">
        <v>284</v>
      </c>
      <c r="K76" t="s">
        <v>205</v>
      </c>
      <c r="L76" t="s">
        <v>216</v>
      </c>
    </row>
    <row r="77" spans="1:12" ht="15" customHeight="1" x14ac:dyDescent="0.25">
      <c r="A77" s="69" t="str">
        <f>CONCATENATE(B77,C77)</f>
        <v>91607471</v>
      </c>
      <c r="B77" s="72">
        <v>9160747</v>
      </c>
      <c r="C77" s="72">
        <v>1</v>
      </c>
      <c r="D77" s="72" t="s">
        <v>2825</v>
      </c>
      <c r="E77" s="72">
        <v>15648399</v>
      </c>
      <c r="F77" s="72" t="s">
        <v>201</v>
      </c>
      <c r="G77" s="72">
        <v>6591</v>
      </c>
      <c r="H77" s="72" t="s">
        <v>284</v>
      </c>
      <c r="I77" s="72">
        <v>146</v>
      </c>
      <c r="J77" s="72" t="s">
        <v>284</v>
      </c>
      <c r="K77" t="s">
        <v>202</v>
      </c>
      <c r="L77" t="s">
        <v>205</v>
      </c>
    </row>
    <row r="78" spans="1:12" ht="15" customHeight="1" x14ac:dyDescent="0.25">
      <c r="A78" s="69" t="str">
        <f>CONCATENATE(B78,C78)</f>
        <v>78710281</v>
      </c>
      <c r="B78" s="72">
        <v>7871028</v>
      </c>
      <c r="C78" s="72">
        <v>1</v>
      </c>
      <c r="D78" s="72" t="s">
        <v>1917</v>
      </c>
      <c r="E78" s="72">
        <v>15928817</v>
      </c>
      <c r="F78" s="72" t="s">
        <v>201</v>
      </c>
      <c r="G78" s="72">
        <v>6591</v>
      </c>
      <c r="H78" s="72" t="s">
        <v>284</v>
      </c>
      <c r="I78" s="72">
        <v>146</v>
      </c>
      <c r="J78" s="72" t="s">
        <v>284</v>
      </c>
      <c r="K78" t="s">
        <v>198</v>
      </c>
      <c r="L78" t="s">
        <v>199</v>
      </c>
    </row>
    <row r="79" spans="1:12" ht="15" customHeight="1" x14ac:dyDescent="0.25">
      <c r="A79" s="69" t="str">
        <f>CONCATENATE(B79,C79)</f>
        <v>131449841</v>
      </c>
      <c r="B79" s="72">
        <v>13144984</v>
      </c>
      <c r="C79" s="72">
        <v>1</v>
      </c>
      <c r="D79" s="72" t="s">
        <v>1955</v>
      </c>
      <c r="E79" s="72" t="s">
        <v>1956</v>
      </c>
      <c r="F79" s="72" t="s">
        <v>201</v>
      </c>
      <c r="G79" s="72">
        <v>6591</v>
      </c>
      <c r="H79" s="72" t="s">
        <v>284</v>
      </c>
      <c r="I79" s="72">
        <v>146</v>
      </c>
      <c r="J79" s="72" t="s">
        <v>284</v>
      </c>
      <c r="K79" t="s">
        <v>198</v>
      </c>
      <c r="L79" t="s">
        <v>199</v>
      </c>
    </row>
    <row r="80" spans="1:12" ht="15" customHeight="1" x14ac:dyDescent="0.25">
      <c r="A80" s="69" t="str">
        <f>CONCATENATE(B80,C80)</f>
        <v>134688071</v>
      </c>
      <c r="B80" s="72">
        <v>13468807</v>
      </c>
      <c r="C80" s="72">
        <v>1</v>
      </c>
      <c r="D80" s="72" t="s">
        <v>5136</v>
      </c>
      <c r="E80" s="72">
        <v>21409193</v>
      </c>
      <c r="F80" s="72" t="s">
        <v>200</v>
      </c>
      <c r="G80" s="72">
        <v>6591</v>
      </c>
      <c r="H80" s="72" t="s">
        <v>284</v>
      </c>
      <c r="I80" s="72">
        <v>146</v>
      </c>
      <c r="J80" s="72" t="s">
        <v>284</v>
      </c>
      <c r="K80" t="s">
        <v>199</v>
      </c>
      <c r="L80" t="s">
        <v>202</v>
      </c>
    </row>
    <row r="81" spans="1:12" ht="15" customHeight="1" x14ac:dyDescent="0.25">
      <c r="A81" s="69" t="str">
        <f>CONCATENATE(B81,C81)</f>
        <v>78611752</v>
      </c>
      <c r="B81" s="72">
        <v>7861175</v>
      </c>
      <c r="C81" s="72">
        <v>2</v>
      </c>
      <c r="D81" s="72" t="s">
        <v>3132</v>
      </c>
      <c r="E81" s="72" t="s">
        <v>3133</v>
      </c>
      <c r="F81" s="72" t="s">
        <v>201</v>
      </c>
      <c r="G81" s="72">
        <v>6591</v>
      </c>
      <c r="H81" s="72" t="s">
        <v>284</v>
      </c>
      <c r="I81" s="72">
        <v>146</v>
      </c>
      <c r="J81" s="72" t="s">
        <v>284</v>
      </c>
      <c r="K81" t="s">
        <v>205</v>
      </c>
      <c r="L81" t="s">
        <v>216</v>
      </c>
    </row>
    <row r="82" spans="1:12" ht="15" customHeight="1" x14ac:dyDescent="0.25">
      <c r="A82" s="69" t="str">
        <f>CONCATENATE(B82,C82)</f>
        <v>78243482</v>
      </c>
      <c r="B82" s="72">
        <v>7824348</v>
      </c>
      <c r="C82" s="72">
        <v>2</v>
      </c>
      <c r="D82" s="72" t="s">
        <v>2679</v>
      </c>
      <c r="E82" s="72">
        <v>16863956</v>
      </c>
      <c r="F82" s="72" t="s">
        <v>201</v>
      </c>
      <c r="G82" s="72">
        <v>6591</v>
      </c>
      <c r="H82" s="72" t="s">
        <v>284</v>
      </c>
      <c r="I82" s="72">
        <v>146</v>
      </c>
      <c r="J82" s="72" t="s">
        <v>284</v>
      </c>
      <c r="K82" t="s">
        <v>205</v>
      </c>
      <c r="L82" t="s">
        <v>216</v>
      </c>
    </row>
    <row r="83" spans="1:12" ht="15" customHeight="1" x14ac:dyDescent="0.25">
      <c r="A83" s="69" t="str">
        <f>CONCATENATE(B83,C83)</f>
        <v>131126851</v>
      </c>
      <c r="B83" s="72">
        <v>13112685</v>
      </c>
      <c r="C83" s="72">
        <v>1</v>
      </c>
      <c r="D83" s="72" t="s">
        <v>2824</v>
      </c>
      <c r="E83" s="72">
        <v>15690092</v>
      </c>
      <c r="F83" s="72" t="s">
        <v>201</v>
      </c>
      <c r="G83" s="72">
        <v>6591</v>
      </c>
      <c r="H83" s="72" t="s">
        <v>284</v>
      </c>
      <c r="I83" s="72">
        <v>146</v>
      </c>
      <c r="J83" s="72" t="s">
        <v>284</v>
      </c>
      <c r="K83" t="s">
        <v>198</v>
      </c>
      <c r="L83" t="s">
        <v>199</v>
      </c>
    </row>
    <row r="84" spans="1:12" ht="15" customHeight="1" x14ac:dyDescent="0.25">
      <c r="A84" s="69" t="str">
        <f>CONCATENATE(B84,C84)</f>
        <v>78709661</v>
      </c>
      <c r="B84" s="72">
        <v>7870966</v>
      </c>
      <c r="C84" s="72">
        <v>1</v>
      </c>
      <c r="D84" s="72" t="s">
        <v>2774</v>
      </c>
      <c r="E84" s="72">
        <v>9245259</v>
      </c>
      <c r="F84" s="72" t="s">
        <v>201</v>
      </c>
      <c r="G84" s="72">
        <v>6591</v>
      </c>
      <c r="H84" s="72" t="s">
        <v>284</v>
      </c>
      <c r="I84" s="72">
        <v>146</v>
      </c>
      <c r="J84" s="72" t="s">
        <v>284</v>
      </c>
      <c r="K84" t="s">
        <v>205</v>
      </c>
      <c r="L84" t="s">
        <v>216</v>
      </c>
    </row>
    <row r="85" spans="1:12" ht="15" customHeight="1" x14ac:dyDescent="0.25">
      <c r="A85" s="69" t="str">
        <f>CONCATENATE(B85,C85)</f>
        <v>79579811</v>
      </c>
      <c r="B85" s="72">
        <v>7957981</v>
      </c>
      <c r="C85" s="72">
        <v>1</v>
      </c>
      <c r="D85" s="72" t="s">
        <v>2913</v>
      </c>
      <c r="E85" s="72">
        <v>28330830</v>
      </c>
      <c r="F85" s="72" t="s">
        <v>201</v>
      </c>
      <c r="G85" s="72">
        <v>6591</v>
      </c>
      <c r="H85" s="72" t="s">
        <v>284</v>
      </c>
      <c r="I85" s="72">
        <v>146</v>
      </c>
      <c r="J85" s="72" t="s">
        <v>284</v>
      </c>
      <c r="K85" t="s">
        <v>205</v>
      </c>
      <c r="L85" t="s">
        <v>216</v>
      </c>
    </row>
    <row r="86" spans="1:12" ht="15" customHeight="1" x14ac:dyDescent="0.25">
      <c r="A86" s="69" t="str">
        <f>CONCATENATE(B86,C86)</f>
        <v>117388201</v>
      </c>
      <c r="B86" s="72">
        <v>11738820</v>
      </c>
      <c r="C86" s="72">
        <v>1</v>
      </c>
      <c r="D86" s="72" t="s">
        <v>4157</v>
      </c>
      <c r="E86" s="72" t="s">
        <v>4158</v>
      </c>
      <c r="F86" s="72" t="s">
        <v>197</v>
      </c>
      <c r="G86" s="72">
        <v>86202</v>
      </c>
      <c r="H86" s="72" t="s">
        <v>285</v>
      </c>
      <c r="I86" s="72">
        <v>109</v>
      </c>
      <c r="J86" s="72" t="s">
        <v>285</v>
      </c>
      <c r="K86" t="s">
        <v>199</v>
      </c>
      <c r="L86" t="s">
        <v>202</v>
      </c>
    </row>
    <row r="87" spans="1:12" ht="15" customHeight="1" x14ac:dyDescent="0.25">
      <c r="A87" s="69" t="str">
        <f>CONCATENATE(B87,C87)</f>
        <v>85030592</v>
      </c>
      <c r="B87" s="72">
        <v>8503059</v>
      </c>
      <c r="C87" s="72">
        <v>2</v>
      </c>
      <c r="D87" s="72" t="s">
        <v>4025</v>
      </c>
      <c r="E87" s="72" t="s">
        <v>4026</v>
      </c>
      <c r="F87" s="72" t="s">
        <v>197</v>
      </c>
      <c r="G87" s="72">
        <v>86202</v>
      </c>
      <c r="H87" s="72" t="s">
        <v>285</v>
      </c>
      <c r="I87" s="72">
        <v>109</v>
      </c>
      <c r="J87" s="72" t="s">
        <v>285</v>
      </c>
      <c r="K87" t="s">
        <v>203</v>
      </c>
      <c r="L87" t="s">
        <v>198</v>
      </c>
    </row>
    <row r="88" spans="1:12" ht="15" customHeight="1" x14ac:dyDescent="0.25">
      <c r="A88" s="69" t="str">
        <f>CONCATENATE(B88,C88)</f>
        <v>69665503</v>
      </c>
      <c r="B88" s="72">
        <v>6966550</v>
      </c>
      <c r="C88" s="72">
        <v>3</v>
      </c>
      <c r="D88" s="72" t="s">
        <v>4898</v>
      </c>
      <c r="E88" s="72">
        <v>18742087</v>
      </c>
      <c r="F88" s="72" t="s">
        <v>197</v>
      </c>
      <c r="G88" s="72">
        <v>86202</v>
      </c>
      <c r="H88" s="72" t="s">
        <v>285</v>
      </c>
      <c r="I88" s="72">
        <v>109</v>
      </c>
      <c r="J88" s="72" t="s">
        <v>285</v>
      </c>
      <c r="K88" t="s">
        <v>207</v>
      </c>
      <c r="L88" t="s">
        <v>211</v>
      </c>
    </row>
    <row r="89" spans="1:12" ht="15" customHeight="1" x14ac:dyDescent="0.25">
      <c r="A89" s="69" t="str">
        <f>CONCATENATE(B89,C89)</f>
        <v>117390101</v>
      </c>
      <c r="B89" s="72">
        <v>11739010</v>
      </c>
      <c r="C89" s="72">
        <v>1</v>
      </c>
      <c r="D89" s="72" t="s">
        <v>4006</v>
      </c>
      <c r="E89" s="72" t="s">
        <v>4007</v>
      </c>
      <c r="F89" s="72" t="s">
        <v>197</v>
      </c>
      <c r="G89" s="72">
        <v>86202</v>
      </c>
      <c r="H89" s="72" t="s">
        <v>285</v>
      </c>
      <c r="I89" s="72">
        <v>109</v>
      </c>
      <c r="J89" s="72" t="s">
        <v>285</v>
      </c>
      <c r="K89" t="s">
        <v>198</v>
      </c>
      <c r="L89" t="s">
        <v>199</v>
      </c>
    </row>
    <row r="90" spans="1:12" ht="15" customHeight="1" x14ac:dyDescent="0.25">
      <c r="A90" s="69" t="str">
        <f>CONCATENATE(B90,C90)</f>
        <v>129599592</v>
      </c>
      <c r="B90" s="72">
        <v>12959959</v>
      </c>
      <c r="C90" s="72">
        <v>2</v>
      </c>
      <c r="D90" s="72" t="s">
        <v>3331</v>
      </c>
      <c r="E90" s="72" t="s">
        <v>3332</v>
      </c>
      <c r="F90" s="72" t="s">
        <v>197</v>
      </c>
      <c r="G90" s="72">
        <v>86202</v>
      </c>
      <c r="H90" s="72" t="s">
        <v>285</v>
      </c>
      <c r="I90" s="72">
        <v>109</v>
      </c>
      <c r="J90" s="72" t="s">
        <v>285</v>
      </c>
      <c r="K90" t="s">
        <v>5292</v>
      </c>
      <c r="L90" t="s">
        <v>5289</v>
      </c>
    </row>
    <row r="91" spans="1:12" ht="15" customHeight="1" x14ac:dyDescent="0.25">
      <c r="A91" s="69" t="str">
        <f>CONCATENATE(B91,C91)</f>
        <v>117346811</v>
      </c>
      <c r="B91" s="72">
        <v>11734681</v>
      </c>
      <c r="C91" s="72">
        <v>1</v>
      </c>
      <c r="D91" s="72" t="s">
        <v>4261</v>
      </c>
      <c r="E91" s="72" t="s">
        <v>4262</v>
      </c>
      <c r="F91" s="72" t="s">
        <v>197</v>
      </c>
      <c r="G91" s="72">
        <v>86202</v>
      </c>
      <c r="H91" s="72" t="s">
        <v>285</v>
      </c>
      <c r="I91" s="72">
        <v>109</v>
      </c>
      <c r="J91" s="72" t="s">
        <v>285</v>
      </c>
      <c r="K91" t="s">
        <v>5289</v>
      </c>
      <c r="L91" t="s">
        <v>5290</v>
      </c>
    </row>
    <row r="92" spans="1:12" ht="15" customHeight="1" x14ac:dyDescent="0.25">
      <c r="A92" s="69" t="str">
        <f>CONCATENATE(B92,C92)</f>
        <v>84694651</v>
      </c>
      <c r="B92" s="72">
        <v>8469465</v>
      </c>
      <c r="C92" s="72">
        <v>1</v>
      </c>
      <c r="D92" s="72" t="s">
        <v>5017</v>
      </c>
      <c r="E92" s="72">
        <v>16685710</v>
      </c>
      <c r="F92" s="72" t="s">
        <v>200</v>
      </c>
      <c r="G92" s="72">
        <v>86202</v>
      </c>
      <c r="H92" s="72" t="s">
        <v>285</v>
      </c>
      <c r="I92" s="72">
        <v>109</v>
      </c>
      <c r="J92" s="72" t="s">
        <v>285</v>
      </c>
      <c r="K92" t="s">
        <v>198</v>
      </c>
      <c r="L92" t="s">
        <v>199</v>
      </c>
    </row>
    <row r="93" spans="1:12" ht="15" customHeight="1" x14ac:dyDescent="0.25">
      <c r="A93" s="69" t="str">
        <f>CONCATENATE(B93,C93)</f>
        <v>117390581</v>
      </c>
      <c r="B93" s="72">
        <v>11739058</v>
      </c>
      <c r="C93" s="72">
        <v>1</v>
      </c>
      <c r="D93" s="72" t="s">
        <v>3430</v>
      </c>
      <c r="E93" s="72" t="s">
        <v>3431</v>
      </c>
      <c r="F93" s="72" t="s">
        <v>197</v>
      </c>
      <c r="G93" s="72">
        <v>86202</v>
      </c>
      <c r="H93" s="72" t="s">
        <v>285</v>
      </c>
      <c r="I93" s="72">
        <v>109</v>
      </c>
      <c r="J93" s="72" t="s">
        <v>285</v>
      </c>
      <c r="K93" t="s">
        <v>198</v>
      </c>
      <c r="L93" t="s">
        <v>199</v>
      </c>
    </row>
    <row r="94" spans="1:12" ht="15" customHeight="1" x14ac:dyDescent="0.25">
      <c r="A94" s="69" t="str">
        <f>CONCATENATE(B94,C94)</f>
        <v>52094321</v>
      </c>
      <c r="B94" s="72">
        <v>5209432</v>
      </c>
      <c r="C94" s="72">
        <v>1</v>
      </c>
      <c r="D94" s="72" t="s">
        <v>2864</v>
      </c>
      <c r="E94" s="72">
        <v>12510831</v>
      </c>
      <c r="F94" s="72" t="s">
        <v>201</v>
      </c>
      <c r="G94" s="72">
        <v>86202</v>
      </c>
      <c r="H94" s="72" t="s">
        <v>285</v>
      </c>
      <c r="I94" s="72">
        <v>109</v>
      </c>
      <c r="J94" s="72" t="s">
        <v>285</v>
      </c>
      <c r="K94" t="s">
        <v>205</v>
      </c>
      <c r="L94" t="s">
        <v>216</v>
      </c>
    </row>
    <row r="95" spans="1:12" ht="15" customHeight="1" x14ac:dyDescent="0.25">
      <c r="A95" s="69" t="str">
        <f>CONCATENATE(B95,C95)</f>
        <v>133122482</v>
      </c>
      <c r="B95" s="72">
        <v>13312248</v>
      </c>
      <c r="C95" s="72">
        <v>2</v>
      </c>
      <c r="D95" s="72" t="s">
        <v>3516</v>
      </c>
      <c r="E95" s="72" t="s">
        <v>3517</v>
      </c>
      <c r="F95" s="72" t="s">
        <v>197</v>
      </c>
      <c r="G95" s="72">
        <v>86202</v>
      </c>
      <c r="H95" s="72" t="s">
        <v>285</v>
      </c>
      <c r="I95" s="72">
        <v>109</v>
      </c>
      <c r="J95" s="72" t="s">
        <v>285</v>
      </c>
      <c r="K95" t="s">
        <v>198</v>
      </c>
      <c r="L95" t="s">
        <v>199</v>
      </c>
    </row>
    <row r="96" spans="1:12" ht="15" customHeight="1" x14ac:dyDescent="0.25">
      <c r="A96" s="69" t="str">
        <f>CONCATENATE(B96,C96)</f>
        <v>119160112</v>
      </c>
      <c r="B96" s="72">
        <v>11916011</v>
      </c>
      <c r="C96" s="72">
        <v>2</v>
      </c>
      <c r="D96" s="72" t="s">
        <v>4308</v>
      </c>
      <c r="E96" s="72" t="s">
        <v>4309</v>
      </c>
      <c r="F96" s="72" t="s">
        <v>197</v>
      </c>
      <c r="G96" s="72">
        <v>86202</v>
      </c>
      <c r="H96" s="72" t="s">
        <v>285</v>
      </c>
      <c r="I96" s="72">
        <v>109</v>
      </c>
      <c r="J96" s="72" t="s">
        <v>285</v>
      </c>
      <c r="K96" t="s">
        <v>5291</v>
      </c>
      <c r="L96" t="s">
        <v>5292</v>
      </c>
    </row>
    <row r="97" spans="1:12" ht="15" customHeight="1" x14ac:dyDescent="0.25">
      <c r="A97" s="69" t="str">
        <f>CONCATENATE(B97,C97)</f>
        <v>81682712</v>
      </c>
      <c r="B97" s="72">
        <v>8168271</v>
      </c>
      <c r="C97" s="72">
        <v>2</v>
      </c>
      <c r="D97" s="72" t="s">
        <v>4778</v>
      </c>
      <c r="E97" s="72" t="s">
        <v>4779</v>
      </c>
      <c r="F97" s="72" t="s">
        <v>197</v>
      </c>
      <c r="G97" s="72">
        <v>86202</v>
      </c>
      <c r="H97" s="72" t="s">
        <v>285</v>
      </c>
      <c r="I97" s="72">
        <v>109</v>
      </c>
      <c r="J97" s="72" t="s">
        <v>285</v>
      </c>
      <c r="K97" t="s">
        <v>199</v>
      </c>
      <c r="L97" t="s">
        <v>202</v>
      </c>
    </row>
    <row r="98" spans="1:12" ht="15" customHeight="1" x14ac:dyDescent="0.25">
      <c r="A98" s="69" t="str">
        <f>CONCATENATE(B98,C98)</f>
        <v>131413142</v>
      </c>
      <c r="B98" s="72">
        <v>13141314</v>
      </c>
      <c r="C98" s="72">
        <v>2</v>
      </c>
      <c r="D98" s="72" t="s">
        <v>3562</v>
      </c>
      <c r="E98" s="72" t="s">
        <v>3563</v>
      </c>
      <c r="F98" s="72" t="s">
        <v>197</v>
      </c>
      <c r="G98" s="72">
        <v>86202</v>
      </c>
      <c r="H98" s="72" t="s">
        <v>285</v>
      </c>
      <c r="I98" s="72">
        <v>109</v>
      </c>
      <c r="J98" s="72" t="s">
        <v>285</v>
      </c>
      <c r="K98" t="s">
        <v>198</v>
      </c>
      <c r="L98" t="s">
        <v>199</v>
      </c>
    </row>
    <row r="99" spans="1:12" ht="15" customHeight="1" x14ac:dyDescent="0.25">
      <c r="A99" s="69" t="str">
        <f>CONCATENATE(B99,C99)</f>
        <v>69914761</v>
      </c>
      <c r="B99" s="72">
        <v>6991476</v>
      </c>
      <c r="C99" s="72">
        <v>1</v>
      </c>
      <c r="D99" s="72" t="s">
        <v>2918</v>
      </c>
      <c r="E99" s="72" t="s">
        <v>2919</v>
      </c>
      <c r="F99" s="72" t="s">
        <v>201</v>
      </c>
      <c r="G99" s="72">
        <v>86202</v>
      </c>
      <c r="H99" s="72" t="s">
        <v>285</v>
      </c>
      <c r="I99" s="72">
        <v>109</v>
      </c>
      <c r="J99" s="72" t="s">
        <v>285</v>
      </c>
      <c r="K99" t="s">
        <v>202</v>
      </c>
      <c r="L99" t="s">
        <v>205</v>
      </c>
    </row>
    <row r="100" spans="1:12" ht="15" customHeight="1" x14ac:dyDescent="0.25">
      <c r="A100" s="69" t="str">
        <f>CONCATENATE(B100,C100)</f>
        <v>80629612</v>
      </c>
      <c r="B100" s="72">
        <v>8062961</v>
      </c>
      <c r="C100" s="72">
        <v>2</v>
      </c>
      <c r="D100" s="72" t="s">
        <v>4982</v>
      </c>
      <c r="E100" s="72">
        <v>13951884</v>
      </c>
      <c r="F100" s="72" t="s">
        <v>200</v>
      </c>
      <c r="G100" s="72">
        <v>86202</v>
      </c>
      <c r="H100" s="72" t="s">
        <v>285</v>
      </c>
      <c r="I100" s="72">
        <v>109</v>
      </c>
      <c r="J100" s="72" t="s">
        <v>285</v>
      </c>
      <c r="K100" t="s">
        <v>204</v>
      </c>
      <c r="L100" t="s">
        <v>203</v>
      </c>
    </row>
    <row r="101" spans="1:12" ht="15" customHeight="1" x14ac:dyDescent="0.25">
      <c r="A101" s="69" t="str">
        <f>CONCATENATE(B101,C101)</f>
        <v>129671052</v>
      </c>
      <c r="B101" s="72">
        <v>12967105</v>
      </c>
      <c r="C101" s="72">
        <v>2</v>
      </c>
      <c r="D101" s="72" t="s">
        <v>3210</v>
      </c>
      <c r="E101" s="72" t="s">
        <v>3211</v>
      </c>
      <c r="F101" s="72" t="s">
        <v>197</v>
      </c>
      <c r="G101" s="72">
        <v>86202</v>
      </c>
      <c r="H101" s="72" t="s">
        <v>285</v>
      </c>
      <c r="I101" s="72">
        <v>109</v>
      </c>
      <c r="J101" s="72" t="s">
        <v>285</v>
      </c>
      <c r="K101" t="s">
        <v>199</v>
      </c>
      <c r="L101" t="s">
        <v>202</v>
      </c>
    </row>
    <row r="102" spans="1:12" ht="15" customHeight="1" x14ac:dyDescent="0.25">
      <c r="A102" s="69" t="str">
        <f>CONCATENATE(B102,C102)</f>
        <v>92637921</v>
      </c>
      <c r="B102" s="72">
        <v>9263792</v>
      </c>
      <c r="C102" s="72">
        <v>1</v>
      </c>
      <c r="D102" s="72" t="s">
        <v>4619</v>
      </c>
      <c r="E102" s="72">
        <v>14077064</v>
      </c>
      <c r="F102" s="72" t="s">
        <v>197</v>
      </c>
      <c r="G102" s="72">
        <v>86202</v>
      </c>
      <c r="H102" s="72" t="s">
        <v>285</v>
      </c>
      <c r="I102" s="72">
        <v>109</v>
      </c>
      <c r="J102" s="72" t="s">
        <v>285</v>
      </c>
      <c r="K102" t="s">
        <v>202</v>
      </c>
      <c r="L102" t="s">
        <v>205</v>
      </c>
    </row>
    <row r="103" spans="1:12" ht="15" customHeight="1" x14ac:dyDescent="0.25">
      <c r="A103" s="69" t="str">
        <f>CONCATENATE(B103,C103)</f>
        <v>92639742</v>
      </c>
      <c r="B103" s="72">
        <v>9263974</v>
      </c>
      <c r="C103" s="72">
        <v>2</v>
      </c>
      <c r="D103" s="72" t="s">
        <v>4227</v>
      </c>
      <c r="E103" s="72">
        <v>22149704</v>
      </c>
      <c r="F103" s="72" t="s">
        <v>197</v>
      </c>
      <c r="G103" s="72">
        <v>86202</v>
      </c>
      <c r="H103" s="72" t="s">
        <v>285</v>
      </c>
      <c r="I103" s="72">
        <v>109</v>
      </c>
      <c r="J103" s="72" t="s">
        <v>285</v>
      </c>
      <c r="K103" t="s">
        <v>198</v>
      </c>
      <c r="L103" t="s">
        <v>199</v>
      </c>
    </row>
    <row r="104" spans="1:12" ht="15" customHeight="1" x14ac:dyDescent="0.25">
      <c r="A104" s="69" t="str">
        <f>CONCATENATE(B104,C104)</f>
        <v>71873002</v>
      </c>
      <c r="B104" s="72">
        <v>7187300</v>
      </c>
      <c r="C104" s="72">
        <v>2</v>
      </c>
      <c r="D104" s="72" t="s">
        <v>4195</v>
      </c>
      <c r="E104" s="72" t="s">
        <v>4196</v>
      </c>
      <c r="F104" s="72" t="s">
        <v>197</v>
      </c>
      <c r="G104" s="72">
        <v>86202</v>
      </c>
      <c r="H104" s="72" t="s">
        <v>285</v>
      </c>
      <c r="I104" s="72">
        <v>109</v>
      </c>
      <c r="J104" s="72" t="s">
        <v>285</v>
      </c>
      <c r="K104" t="s">
        <v>203</v>
      </c>
      <c r="L104" t="s">
        <v>198</v>
      </c>
    </row>
    <row r="105" spans="1:12" ht="15" customHeight="1" x14ac:dyDescent="0.25">
      <c r="A105" s="69" t="str">
        <f>CONCATENATE(B105,C105)</f>
        <v>128941402</v>
      </c>
      <c r="B105" s="72">
        <v>12894140</v>
      </c>
      <c r="C105" s="72">
        <v>2</v>
      </c>
      <c r="D105" s="72" t="s">
        <v>2508</v>
      </c>
      <c r="E105" s="72">
        <v>18823686</v>
      </c>
      <c r="F105" s="72" t="s">
        <v>201</v>
      </c>
      <c r="G105" s="72">
        <v>86202</v>
      </c>
      <c r="H105" s="72" t="s">
        <v>285</v>
      </c>
      <c r="I105" s="72">
        <v>109</v>
      </c>
      <c r="J105" s="72" t="s">
        <v>285</v>
      </c>
      <c r="K105" t="s">
        <v>199</v>
      </c>
      <c r="L105" t="s">
        <v>202</v>
      </c>
    </row>
    <row r="106" spans="1:12" ht="15" customHeight="1" x14ac:dyDescent="0.25">
      <c r="A106" s="69" t="str">
        <f>CONCATENATE(B106,C106)</f>
        <v>118880761</v>
      </c>
      <c r="B106" s="72">
        <v>11888076</v>
      </c>
      <c r="C106" s="72">
        <v>1</v>
      </c>
      <c r="D106" s="72" t="s">
        <v>4656</v>
      </c>
      <c r="E106" s="72" t="s">
        <v>4657</v>
      </c>
      <c r="F106" s="72" t="s">
        <v>197</v>
      </c>
      <c r="G106" s="72">
        <v>86202</v>
      </c>
      <c r="H106" s="72" t="s">
        <v>285</v>
      </c>
      <c r="I106" s="72">
        <v>109</v>
      </c>
      <c r="J106" s="72" t="s">
        <v>285</v>
      </c>
      <c r="K106" t="s">
        <v>203</v>
      </c>
      <c r="L106" t="s">
        <v>198</v>
      </c>
    </row>
    <row r="107" spans="1:12" ht="15" customHeight="1" x14ac:dyDescent="0.25">
      <c r="A107" s="69" t="str">
        <f>CONCATENATE(B107,C107)</f>
        <v>128943102</v>
      </c>
      <c r="B107" s="72">
        <v>12894310</v>
      </c>
      <c r="C107" s="72">
        <v>2</v>
      </c>
      <c r="D107" s="72" t="s">
        <v>3158</v>
      </c>
      <c r="E107" s="72" t="s">
        <v>3159</v>
      </c>
      <c r="F107" s="72" t="s">
        <v>201</v>
      </c>
      <c r="G107" s="72">
        <v>86202</v>
      </c>
      <c r="H107" s="72" t="s">
        <v>285</v>
      </c>
      <c r="I107" s="72">
        <v>109</v>
      </c>
      <c r="J107" s="72" t="s">
        <v>285</v>
      </c>
      <c r="K107" t="s">
        <v>199</v>
      </c>
      <c r="L107" t="s">
        <v>202</v>
      </c>
    </row>
    <row r="108" spans="1:12" ht="15" customHeight="1" x14ac:dyDescent="0.25">
      <c r="A108" s="69" t="str">
        <f>CONCATENATE(B108,C108)</f>
        <v>78719832</v>
      </c>
      <c r="B108" s="72">
        <v>7871983</v>
      </c>
      <c r="C108" s="72">
        <v>2</v>
      </c>
      <c r="D108" s="72" t="s">
        <v>4138</v>
      </c>
      <c r="E108" s="72">
        <v>21213516</v>
      </c>
      <c r="F108" s="72" t="s">
        <v>197</v>
      </c>
      <c r="G108" s="72">
        <v>86202</v>
      </c>
      <c r="H108" s="72" t="s">
        <v>285</v>
      </c>
      <c r="I108" s="72">
        <v>109</v>
      </c>
      <c r="J108" s="72" t="s">
        <v>285</v>
      </c>
      <c r="K108" t="s">
        <v>199</v>
      </c>
      <c r="L108" t="s">
        <v>202</v>
      </c>
    </row>
    <row r="109" spans="1:12" ht="15" customHeight="1" x14ac:dyDescent="0.25">
      <c r="A109" s="69" t="str">
        <f>CONCATENATE(B109,C109)</f>
        <v>70266751</v>
      </c>
      <c r="B109" s="72">
        <v>7026675</v>
      </c>
      <c r="C109" s="72">
        <v>1</v>
      </c>
      <c r="D109" s="72" t="s">
        <v>2573</v>
      </c>
      <c r="E109" s="72" t="s">
        <v>2574</v>
      </c>
      <c r="F109" s="72" t="s">
        <v>201</v>
      </c>
      <c r="G109" s="72">
        <v>86202</v>
      </c>
      <c r="H109" s="72" t="s">
        <v>285</v>
      </c>
      <c r="I109" s="72">
        <v>109</v>
      </c>
      <c r="J109" s="72" t="s">
        <v>285</v>
      </c>
      <c r="K109" t="s">
        <v>198</v>
      </c>
      <c r="L109" t="s">
        <v>199</v>
      </c>
    </row>
    <row r="110" spans="1:12" ht="15" customHeight="1" x14ac:dyDescent="0.25">
      <c r="A110" s="69" t="str">
        <f>CONCATENATE(B110,C110)</f>
        <v>78578832</v>
      </c>
      <c r="B110" s="72">
        <v>7857883</v>
      </c>
      <c r="C110" s="72">
        <v>2</v>
      </c>
      <c r="D110" s="72" t="s">
        <v>4813</v>
      </c>
      <c r="E110" s="72" t="s">
        <v>4814</v>
      </c>
      <c r="F110" s="72" t="s">
        <v>197</v>
      </c>
      <c r="G110" s="72">
        <v>86202</v>
      </c>
      <c r="H110" s="72" t="s">
        <v>285</v>
      </c>
      <c r="I110" s="72">
        <v>109</v>
      </c>
      <c r="J110" s="72" t="s">
        <v>285</v>
      </c>
      <c r="K110" t="s">
        <v>198</v>
      </c>
      <c r="L110" t="s">
        <v>199</v>
      </c>
    </row>
    <row r="111" spans="1:12" ht="15" customHeight="1" x14ac:dyDescent="0.25">
      <c r="A111" s="69" t="str">
        <f>CONCATENATE(B111,C111)</f>
        <v>91185972</v>
      </c>
      <c r="B111" s="72">
        <v>9118597</v>
      </c>
      <c r="C111" s="72">
        <v>2</v>
      </c>
      <c r="D111" s="72" t="s">
        <v>2194</v>
      </c>
      <c r="E111" s="72" t="s">
        <v>2195</v>
      </c>
      <c r="F111" s="72" t="s">
        <v>201</v>
      </c>
      <c r="G111" s="72">
        <v>86202</v>
      </c>
      <c r="H111" s="72" t="s">
        <v>285</v>
      </c>
      <c r="I111" s="72">
        <v>109</v>
      </c>
      <c r="J111" s="72" t="s">
        <v>285</v>
      </c>
      <c r="K111" t="s">
        <v>199</v>
      </c>
      <c r="L111" t="s">
        <v>202</v>
      </c>
    </row>
    <row r="112" spans="1:12" ht="15" customHeight="1" x14ac:dyDescent="0.25">
      <c r="A112" s="69" t="str">
        <f>CONCATENATE(B112,C112)</f>
        <v>119419841</v>
      </c>
      <c r="B112" s="72">
        <v>11941984</v>
      </c>
      <c r="C112" s="72">
        <v>1</v>
      </c>
      <c r="D112" s="72" t="s">
        <v>4575</v>
      </c>
      <c r="E112" s="72">
        <v>11568967</v>
      </c>
      <c r="F112" s="72" t="s">
        <v>197</v>
      </c>
      <c r="G112" s="72">
        <v>86202</v>
      </c>
      <c r="H112" s="72" t="s">
        <v>285</v>
      </c>
      <c r="I112" s="72">
        <v>109</v>
      </c>
      <c r="J112" s="72" t="s">
        <v>285</v>
      </c>
      <c r="K112" t="s">
        <v>202</v>
      </c>
      <c r="L112" t="s">
        <v>205</v>
      </c>
    </row>
    <row r="113" spans="1:12" ht="15" customHeight="1" x14ac:dyDescent="0.25">
      <c r="A113" s="69" t="str">
        <f>CONCATENATE(B113,C113)</f>
        <v>119165642</v>
      </c>
      <c r="B113" s="72">
        <v>11916564</v>
      </c>
      <c r="C113" s="72">
        <v>2</v>
      </c>
      <c r="D113" s="72" t="s">
        <v>4313</v>
      </c>
      <c r="E113" s="72" t="s">
        <v>4314</v>
      </c>
      <c r="F113" s="72" t="s">
        <v>197</v>
      </c>
      <c r="G113" s="72">
        <v>86202</v>
      </c>
      <c r="H113" s="72" t="s">
        <v>285</v>
      </c>
      <c r="I113" s="72">
        <v>109</v>
      </c>
      <c r="J113" s="72" t="s">
        <v>285</v>
      </c>
      <c r="K113" t="s">
        <v>207</v>
      </c>
      <c r="L113" t="s">
        <v>211</v>
      </c>
    </row>
    <row r="114" spans="1:12" ht="15" customHeight="1" x14ac:dyDescent="0.25">
      <c r="A114" s="69" t="str">
        <f>CONCATENATE(B114,C114)</f>
        <v>119323632</v>
      </c>
      <c r="B114" s="72">
        <v>11932363</v>
      </c>
      <c r="C114" s="72">
        <v>2</v>
      </c>
      <c r="D114" s="72" t="s">
        <v>4114</v>
      </c>
      <c r="E114" s="72" t="s">
        <v>4115</v>
      </c>
      <c r="F114" s="72" t="s">
        <v>197</v>
      </c>
      <c r="G114" s="72">
        <v>86202</v>
      </c>
      <c r="H114" s="72" t="s">
        <v>285</v>
      </c>
      <c r="I114" s="72">
        <v>109</v>
      </c>
      <c r="J114" s="72" t="s">
        <v>285</v>
      </c>
      <c r="K114" t="s">
        <v>199</v>
      </c>
      <c r="L114" t="s">
        <v>202</v>
      </c>
    </row>
    <row r="115" spans="1:12" ht="15" customHeight="1" x14ac:dyDescent="0.25">
      <c r="A115" s="69" t="str">
        <f>CONCATENATE(B115,C115)</f>
        <v>125809221</v>
      </c>
      <c r="B115" s="72">
        <v>12580922</v>
      </c>
      <c r="C115" s="72">
        <v>1</v>
      </c>
      <c r="D115" s="72" t="s">
        <v>4002</v>
      </c>
      <c r="E115" s="72" t="s">
        <v>4003</v>
      </c>
      <c r="F115" s="72" t="s">
        <v>197</v>
      </c>
      <c r="G115" s="72">
        <v>86202</v>
      </c>
      <c r="H115" s="72" t="s">
        <v>285</v>
      </c>
      <c r="I115" s="72">
        <v>109</v>
      </c>
      <c r="J115" s="72" t="s">
        <v>285</v>
      </c>
      <c r="K115" t="s">
        <v>199</v>
      </c>
      <c r="L115" t="s">
        <v>202</v>
      </c>
    </row>
    <row r="116" spans="1:12" ht="15" customHeight="1" x14ac:dyDescent="0.25">
      <c r="A116" s="69" t="str">
        <f>CONCATENATE(B116,C116)</f>
        <v>82457701</v>
      </c>
      <c r="B116" s="72">
        <v>8245770</v>
      </c>
      <c r="C116" s="72">
        <v>1</v>
      </c>
      <c r="D116" s="72" t="s">
        <v>2733</v>
      </c>
      <c r="E116" s="72" t="s">
        <v>2734</v>
      </c>
      <c r="F116" s="72" t="s">
        <v>201</v>
      </c>
      <c r="G116" s="72">
        <v>86202</v>
      </c>
      <c r="H116" s="72" t="s">
        <v>285</v>
      </c>
      <c r="I116" s="72">
        <v>109</v>
      </c>
      <c r="J116" s="72" t="s">
        <v>285</v>
      </c>
      <c r="K116" t="s">
        <v>205</v>
      </c>
      <c r="L116" t="s">
        <v>216</v>
      </c>
    </row>
    <row r="117" spans="1:12" ht="15" customHeight="1" x14ac:dyDescent="0.25">
      <c r="A117" s="69" t="str">
        <f>CONCATENATE(B117,C117)</f>
        <v>119420091</v>
      </c>
      <c r="B117" s="72">
        <v>11942009</v>
      </c>
      <c r="C117" s="72">
        <v>1</v>
      </c>
      <c r="D117" s="72" t="s">
        <v>3468</v>
      </c>
      <c r="E117" s="72" t="s">
        <v>3469</v>
      </c>
      <c r="F117" s="72" t="s">
        <v>197</v>
      </c>
      <c r="G117" s="72">
        <v>86202</v>
      </c>
      <c r="H117" s="72" t="s">
        <v>285</v>
      </c>
      <c r="I117" s="72">
        <v>109</v>
      </c>
      <c r="J117" s="72" t="s">
        <v>285</v>
      </c>
      <c r="K117" t="s">
        <v>5289</v>
      </c>
      <c r="L117" t="s">
        <v>5290</v>
      </c>
    </row>
    <row r="118" spans="1:12" ht="15" customHeight="1" x14ac:dyDescent="0.25">
      <c r="A118" s="69" t="str">
        <f>CONCATENATE(B118,C118)</f>
        <v>93960812</v>
      </c>
      <c r="B118" s="72">
        <v>9396081</v>
      </c>
      <c r="C118" s="72">
        <v>2</v>
      </c>
      <c r="D118" s="72" t="s">
        <v>4723</v>
      </c>
      <c r="E118" s="72">
        <v>15338154</v>
      </c>
      <c r="F118" s="72" t="s">
        <v>197</v>
      </c>
      <c r="G118" s="72">
        <v>86202</v>
      </c>
      <c r="H118" s="72" t="s">
        <v>285</v>
      </c>
      <c r="I118" s="72">
        <v>109</v>
      </c>
      <c r="J118" s="72" t="s">
        <v>285</v>
      </c>
      <c r="K118" t="s">
        <v>199</v>
      </c>
      <c r="L118" t="s">
        <v>202</v>
      </c>
    </row>
    <row r="119" spans="1:12" ht="15" customHeight="1" x14ac:dyDescent="0.25">
      <c r="A119" s="69" t="str">
        <f>CONCATENATE(B119,C119)</f>
        <v>124294051</v>
      </c>
      <c r="B119" s="72">
        <v>12429405</v>
      </c>
      <c r="C119" s="72">
        <v>1</v>
      </c>
      <c r="D119" s="72" t="s">
        <v>2387</v>
      </c>
      <c r="E119" s="72" t="s">
        <v>2388</v>
      </c>
      <c r="F119" s="72" t="s">
        <v>201</v>
      </c>
      <c r="G119" s="72">
        <v>86202</v>
      </c>
      <c r="H119" s="72" t="s">
        <v>285</v>
      </c>
      <c r="I119" s="72">
        <v>109</v>
      </c>
      <c r="J119" s="72" t="s">
        <v>285</v>
      </c>
      <c r="K119" t="s">
        <v>199</v>
      </c>
      <c r="L119" t="s">
        <v>202</v>
      </c>
    </row>
    <row r="120" spans="1:12" ht="15" customHeight="1" x14ac:dyDescent="0.25">
      <c r="A120" s="69" t="str">
        <f>CONCATENATE(B120,C120)</f>
        <v>118868571</v>
      </c>
      <c r="B120" s="72">
        <v>11886857</v>
      </c>
      <c r="C120" s="72">
        <v>1</v>
      </c>
      <c r="D120" s="72" t="s">
        <v>3432</v>
      </c>
      <c r="E120" s="72" t="s">
        <v>3433</v>
      </c>
      <c r="F120" s="72" t="s">
        <v>197</v>
      </c>
      <c r="G120" s="72">
        <v>86202</v>
      </c>
      <c r="H120" s="72" t="s">
        <v>285</v>
      </c>
      <c r="I120" s="72">
        <v>109</v>
      </c>
      <c r="J120" s="72" t="s">
        <v>285</v>
      </c>
      <c r="K120" t="s">
        <v>207</v>
      </c>
      <c r="L120" t="s">
        <v>211</v>
      </c>
    </row>
    <row r="121" spans="1:12" ht="15" customHeight="1" x14ac:dyDescent="0.25">
      <c r="A121" s="69" t="str">
        <f>CONCATENATE(B121,C121)</f>
        <v>90269903</v>
      </c>
      <c r="B121" s="72">
        <v>9026990</v>
      </c>
      <c r="C121" s="72">
        <v>3</v>
      </c>
      <c r="D121" s="72" t="s">
        <v>4886</v>
      </c>
      <c r="E121" s="72">
        <v>15756259</v>
      </c>
      <c r="F121" s="72" t="s">
        <v>197</v>
      </c>
      <c r="G121" s="72">
        <v>86202</v>
      </c>
      <c r="H121" s="72" t="s">
        <v>285</v>
      </c>
      <c r="I121" s="72">
        <v>109</v>
      </c>
      <c r="J121" s="72" t="s">
        <v>285</v>
      </c>
      <c r="K121" t="s">
        <v>199</v>
      </c>
      <c r="L121" t="s">
        <v>202</v>
      </c>
    </row>
    <row r="122" spans="1:12" ht="15" customHeight="1" x14ac:dyDescent="0.25">
      <c r="A122" s="69" t="str">
        <f>CONCATENATE(B122,C122)</f>
        <v>129130052</v>
      </c>
      <c r="B122" s="72">
        <v>12913005</v>
      </c>
      <c r="C122" s="72">
        <v>2</v>
      </c>
      <c r="D122" s="72" t="s">
        <v>3506</v>
      </c>
      <c r="E122" s="72" t="s">
        <v>3507</v>
      </c>
      <c r="F122" s="72" t="s">
        <v>197</v>
      </c>
      <c r="G122" s="72">
        <v>86202</v>
      </c>
      <c r="H122" s="72" t="s">
        <v>285</v>
      </c>
      <c r="I122" s="72">
        <v>109</v>
      </c>
      <c r="J122" s="72" t="s">
        <v>285</v>
      </c>
      <c r="K122" t="s">
        <v>206</v>
      </c>
      <c r="L122" t="s">
        <v>207</v>
      </c>
    </row>
    <row r="123" spans="1:12" ht="15" customHeight="1" x14ac:dyDescent="0.25">
      <c r="A123" s="69" t="str">
        <f>CONCATENATE(B123,C123)</f>
        <v>119449611</v>
      </c>
      <c r="B123" s="72">
        <v>11944961</v>
      </c>
      <c r="C123" s="72">
        <v>1</v>
      </c>
      <c r="D123" s="72" t="s">
        <v>4210</v>
      </c>
      <c r="E123" s="72" t="s">
        <v>4211</v>
      </c>
      <c r="F123" s="72" t="s">
        <v>197</v>
      </c>
      <c r="G123" s="72">
        <v>86202</v>
      </c>
      <c r="H123" s="72" t="s">
        <v>285</v>
      </c>
      <c r="I123" s="72">
        <v>109</v>
      </c>
      <c r="J123" s="72" t="s">
        <v>285</v>
      </c>
      <c r="K123" t="s">
        <v>203</v>
      </c>
      <c r="L123" t="s">
        <v>198</v>
      </c>
    </row>
    <row r="124" spans="1:12" ht="15" customHeight="1" x14ac:dyDescent="0.25">
      <c r="A124" s="69" t="str">
        <f>CONCATENATE(B124,C124)</f>
        <v>96003221</v>
      </c>
      <c r="B124" s="72">
        <v>9600322</v>
      </c>
      <c r="C124" s="72">
        <v>1</v>
      </c>
      <c r="D124" s="72" t="s">
        <v>4704</v>
      </c>
      <c r="E124" s="72" t="s">
        <v>4705</v>
      </c>
      <c r="F124" s="72" t="s">
        <v>197</v>
      </c>
      <c r="G124" s="72">
        <v>86202</v>
      </c>
      <c r="H124" s="72" t="s">
        <v>285</v>
      </c>
      <c r="I124" s="72">
        <v>109</v>
      </c>
      <c r="J124" s="72" t="s">
        <v>285</v>
      </c>
      <c r="K124" t="s">
        <v>198</v>
      </c>
      <c r="L124" t="s">
        <v>199</v>
      </c>
    </row>
    <row r="125" spans="1:12" ht="15" customHeight="1" x14ac:dyDescent="0.25">
      <c r="A125" s="69" t="str">
        <f>CONCATENATE(B125,C125)</f>
        <v>130958822</v>
      </c>
      <c r="B125" s="72">
        <v>13095882</v>
      </c>
      <c r="C125" s="72">
        <v>2</v>
      </c>
      <c r="D125" s="72" t="s">
        <v>2305</v>
      </c>
      <c r="E125" s="72">
        <v>7428975</v>
      </c>
      <c r="F125" s="72" t="s">
        <v>201</v>
      </c>
      <c r="G125" s="72">
        <v>86202</v>
      </c>
      <c r="H125" s="72" t="s">
        <v>285</v>
      </c>
      <c r="I125" s="72">
        <v>109</v>
      </c>
      <c r="J125" s="72" t="s">
        <v>285</v>
      </c>
      <c r="K125" t="s">
        <v>202</v>
      </c>
      <c r="L125" t="s">
        <v>205</v>
      </c>
    </row>
    <row r="126" spans="1:12" ht="15" customHeight="1" x14ac:dyDescent="0.25">
      <c r="A126" s="69" t="str">
        <f>CONCATENATE(B126,C126)</f>
        <v>72275771</v>
      </c>
      <c r="B126" s="72">
        <v>7227577</v>
      </c>
      <c r="C126" s="72">
        <v>1</v>
      </c>
      <c r="D126" s="72" t="s">
        <v>4832</v>
      </c>
      <c r="E126" s="72" t="s">
        <v>4833</v>
      </c>
      <c r="F126" s="72" t="s">
        <v>197</v>
      </c>
      <c r="G126" s="72">
        <v>86202</v>
      </c>
      <c r="H126" s="72" t="s">
        <v>285</v>
      </c>
      <c r="I126" s="72">
        <v>109</v>
      </c>
      <c r="J126" s="72" t="s">
        <v>285</v>
      </c>
      <c r="K126" t="s">
        <v>207</v>
      </c>
      <c r="L126" t="s">
        <v>211</v>
      </c>
    </row>
    <row r="127" spans="1:12" ht="15" customHeight="1" x14ac:dyDescent="0.25">
      <c r="A127" s="69" t="str">
        <f>CONCATENATE(B127,C127)</f>
        <v>81153212</v>
      </c>
      <c r="B127" s="72">
        <v>8115321</v>
      </c>
      <c r="C127" s="72">
        <v>2</v>
      </c>
      <c r="D127" s="72" t="s">
        <v>4176</v>
      </c>
      <c r="E127" s="72" t="s">
        <v>4177</v>
      </c>
      <c r="F127" s="72" t="s">
        <v>197</v>
      </c>
      <c r="G127" s="72">
        <v>86202</v>
      </c>
      <c r="H127" s="72" t="s">
        <v>285</v>
      </c>
      <c r="I127" s="72">
        <v>109</v>
      </c>
      <c r="J127" s="72" t="s">
        <v>285</v>
      </c>
      <c r="K127" t="s">
        <v>199</v>
      </c>
      <c r="L127" t="s">
        <v>202</v>
      </c>
    </row>
    <row r="128" spans="1:12" ht="15" customHeight="1" x14ac:dyDescent="0.25">
      <c r="A128" s="69" t="str">
        <f>CONCATENATE(B128,C128)</f>
        <v>77393452</v>
      </c>
      <c r="B128" s="72">
        <v>7739345</v>
      </c>
      <c r="C128" s="72">
        <v>2</v>
      </c>
      <c r="D128" s="72" t="s">
        <v>3480</v>
      </c>
      <c r="E128" s="72" t="s">
        <v>3481</v>
      </c>
      <c r="F128" s="72" t="s">
        <v>197</v>
      </c>
      <c r="G128" s="72">
        <v>86202</v>
      </c>
      <c r="H128" s="72" t="s">
        <v>285</v>
      </c>
      <c r="I128" s="72">
        <v>109</v>
      </c>
      <c r="J128" s="72" t="s">
        <v>285</v>
      </c>
      <c r="K128" t="s">
        <v>211</v>
      </c>
      <c r="L128" t="s">
        <v>219</v>
      </c>
    </row>
    <row r="129" spans="1:12" ht="15" customHeight="1" x14ac:dyDescent="0.25">
      <c r="A129" s="69" t="str">
        <f>CONCATENATE(B129,C129)</f>
        <v>124288142</v>
      </c>
      <c r="B129" s="72">
        <v>12428814</v>
      </c>
      <c r="C129" s="72">
        <v>2</v>
      </c>
      <c r="D129" s="72" t="s">
        <v>1423</v>
      </c>
      <c r="E129" s="72" t="s">
        <v>4110</v>
      </c>
      <c r="F129" s="72" t="s">
        <v>197</v>
      </c>
      <c r="G129" s="72">
        <v>86202</v>
      </c>
      <c r="H129" s="72" t="s">
        <v>285</v>
      </c>
      <c r="I129" s="72">
        <v>109</v>
      </c>
      <c r="J129" s="72" t="s">
        <v>285</v>
      </c>
      <c r="K129" t="s">
        <v>198</v>
      </c>
      <c r="L129" t="s">
        <v>199</v>
      </c>
    </row>
    <row r="130" spans="1:12" ht="15" customHeight="1" x14ac:dyDescent="0.25">
      <c r="A130" s="69" t="str">
        <f>CONCATENATE(B130,C130)</f>
        <v>78059251</v>
      </c>
      <c r="B130" s="72">
        <v>7805925</v>
      </c>
      <c r="C130" s="72">
        <v>1</v>
      </c>
      <c r="D130" s="72" t="s">
        <v>2644</v>
      </c>
      <c r="E130" s="72">
        <v>16480255</v>
      </c>
      <c r="F130" s="72" t="s">
        <v>201</v>
      </c>
      <c r="G130" s="72">
        <v>86202</v>
      </c>
      <c r="H130" s="72" t="s">
        <v>285</v>
      </c>
      <c r="I130" s="72">
        <v>109</v>
      </c>
      <c r="J130" s="72" t="s">
        <v>285</v>
      </c>
      <c r="K130" t="s">
        <v>199</v>
      </c>
      <c r="L130" t="s">
        <v>202</v>
      </c>
    </row>
    <row r="131" spans="1:12" ht="15" customHeight="1" x14ac:dyDescent="0.25">
      <c r="A131" s="69" t="str">
        <f>CONCATENATE(B131,C131)</f>
        <v>78568172</v>
      </c>
      <c r="B131" s="72">
        <v>7856817</v>
      </c>
      <c r="C131" s="72">
        <v>2</v>
      </c>
      <c r="D131" s="72" t="s">
        <v>3885</v>
      </c>
      <c r="E131" s="72" t="s">
        <v>3886</v>
      </c>
      <c r="F131" s="72" t="s">
        <v>197</v>
      </c>
      <c r="G131" s="72">
        <v>86202</v>
      </c>
      <c r="H131" s="72" t="s">
        <v>285</v>
      </c>
      <c r="I131" s="72">
        <v>109</v>
      </c>
      <c r="J131" s="72" t="s">
        <v>285</v>
      </c>
      <c r="K131" t="s">
        <v>198</v>
      </c>
      <c r="L131" t="s">
        <v>199</v>
      </c>
    </row>
    <row r="132" spans="1:12" ht="15" customHeight="1" x14ac:dyDescent="0.25">
      <c r="A132" s="69" t="str">
        <f>CONCATENATE(B132,C132)</f>
        <v>127225581</v>
      </c>
      <c r="B132" s="72">
        <v>12722558</v>
      </c>
      <c r="C132" s="72">
        <v>1</v>
      </c>
      <c r="D132" s="72" t="s">
        <v>4173</v>
      </c>
      <c r="E132" s="72" t="s">
        <v>4174</v>
      </c>
      <c r="F132" s="72" t="s">
        <v>197</v>
      </c>
      <c r="G132" s="72">
        <v>86202</v>
      </c>
      <c r="H132" s="72" t="s">
        <v>285</v>
      </c>
      <c r="I132" s="72">
        <v>109</v>
      </c>
      <c r="J132" s="72" t="s">
        <v>285</v>
      </c>
      <c r="K132" t="s">
        <v>199</v>
      </c>
      <c r="L132" t="s">
        <v>202</v>
      </c>
    </row>
    <row r="133" spans="1:12" ht="15" customHeight="1" x14ac:dyDescent="0.25">
      <c r="A133" s="69" t="str">
        <f>CONCATENATE(B133,C133)</f>
        <v>117388931</v>
      </c>
      <c r="B133" s="72">
        <v>11738893</v>
      </c>
      <c r="C133" s="72">
        <v>1</v>
      </c>
      <c r="D133" s="72" t="s">
        <v>4677</v>
      </c>
      <c r="E133" s="72" t="s">
        <v>4678</v>
      </c>
      <c r="F133" s="72" t="s">
        <v>197</v>
      </c>
      <c r="G133" s="72">
        <v>86202</v>
      </c>
      <c r="H133" s="72" t="s">
        <v>285</v>
      </c>
      <c r="I133" s="72">
        <v>109</v>
      </c>
      <c r="J133" s="72" t="s">
        <v>285</v>
      </c>
      <c r="K133" t="s">
        <v>198</v>
      </c>
      <c r="L133" t="s">
        <v>199</v>
      </c>
    </row>
    <row r="134" spans="1:12" ht="15" customHeight="1" x14ac:dyDescent="0.25">
      <c r="A134" s="69" t="str">
        <f>CONCATENATE(B134,C134)</f>
        <v>76412663</v>
      </c>
      <c r="B134" s="72">
        <v>7641266</v>
      </c>
      <c r="C134" s="72">
        <v>3</v>
      </c>
      <c r="D134" s="72" t="s">
        <v>3590</v>
      </c>
      <c r="E134" s="72" t="s">
        <v>3591</v>
      </c>
      <c r="F134" s="72" t="s">
        <v>197</v>
      </c>
      <c r="G134" s="72">
        <v>86202</v>
      </c>
      <c r="H134" s="72" t="s">
        <v>285</v>
      </c>
      <c r="I134" s="72">
        <v>109</v>
      </c>
      <c r="J134" s="72" t="s">
        <v>285</v>
      </c>
      <c r="K134" t="s">
        <v>198</v>
      </c>
      <c r="L134" t="s">
        <v>199</v>
      </c>
    </row>
    <row r="135" spans="1:12" ht="15" customHeight="1" x14ac:dyDescent="0.25">
      <c r="A135" s="69" t="str">
        <f>CONCATENATE(B135,C135)</f>
        <v>134164201</v>
      </c>
      <c r="B135" s="72">
        <v>13416420</v>
      </c>
      <c r="C135" s="72">
        <v>1</v>
      </c>
      <c r="D135" s="72" t="s">
        <v>3609</v>
      </c>
      <c r="E135" s="72" t="s">
        <v>3610</v>
      </c>
      <c r="F135" s="72" t="s">
        <v>197</v>
      </c>
      <c r="G135" s="72">
        <v>26792</v>
      </c>
      <c r="H135" s="72" t="s">
        <v>331</v>
      </c>
      <c r="I135" s="72">
        <v>188</v>
      </c>
      <c r="J135" s="72" t="s">
        <v>331</v>
      </c>
      <c r="K135" t="s">
        <v>203</v>
      </c>
      <c r="L135" t="s">
        <v>198</v>
      </c>
    </row>
    <row r="136" spans="1:12" ht="15" customHeight="1" x14ac:dyDescent="0.25">
      <c r="A136" s="69" t="str">
        <f>CONCATENATE(B136,C136)</f>
        <v>118082141</v>
      </c>
      <c r="B136" s="72">
        <v>11808214</v>
      </c>
      <c r="C136" s="72">
        <v>1</v>
      </c>
      <c r="D136" s="72" t="s">
        <v>4425</v>
      </c>
      <c r="E136" s="72" t="s">
        <v>4426</v>
      </c>
      <c r="F136" s="72" t="s">
        <v>197</v>
      </c>
      <c r="G136" s="72">
        <v>26792</v>
      </c>
      <c r="H136" s="72" t="s">
        <v>331</v>
      </c>
      <c r="I136" s="72">
        <v>188</v>
      </c>
      <c r="J136" s="72" t="s">
        <v>331</v>
      </c>
      <c r="K136" t="s">
        <v>207</v>
      </c>
      <c r="L136" t="s">
        <v>211</v>
      </c>
    </row>
    <row r="137" spans="1:12" ht="15" customHeight="1" x14ac:dyDescent="0.25">
      <c r="A137" s="69" t="str">
        <f>CONCATENATE(B137,C137)</f>
        <v>132798161</v>
      </c>
      <c r="B137" s="72">
        <v>13279816</v>
      </c>
      <c r="C137" s="72">
        <v>1</v>
      </c>
      <c r="D137" s="72" t="s">
        <v>3580</v>
      </c>
      <c r="E137" s="72" t="s">
        <v>3581</v>
      </c>
      <c r="F137" s="72" t="s">
        <v>197</v>
      </c>
      <c r="G137" s="72">
        <v>26792</v>
      </c>
      <c r="H137" s="72" t="s">
        <v>331</v>
      </c>
      <c r="I137" s="72">
        <v>188</v>
      </c>
      <c r="J137" s="72" t="s">
        <v>331</v>
      </c>
      <c r="K137" t="s">
        <v>210</v>
      </c>
      <c r="L137" t="s">
        <v>206</v>
      </c>
    </row>
    <row r="138" spans="1:12" ht="15" customHeight="1" x14ac:dyDescent="0.25">
      <c r="A138" s="69" t="str">
        <f>CONCATENATE(B138,C138)</f>
        <v>130941661</v>
      </c>
      <c r="B138" s="72">
        <v>13094166</v>
      </c>
      <c r="C138" s="72">
        <v>1</v>
      </c>
      <c r="D138" s="72" t="s">
        <v>2347</v>
      </c>
      <c r="E138" s="72" t="s">
        <v>2348</v>
      </c>
      <c r="F138" s="72" t="s">
        <v>201</v>
      </c>
      <c r="G138" s="72">
        <v>26792</v>
      </c>
      <c r="H138" s="72" t="s">
        <v>331</v>
      </c>
      <c r="I138" s="72">
        <v>188</v>
      </c>
      <c r="J138" s="72" t="s">
        <v>331</v>
      </c>
      <c r="K138" t="s">
        <v>198</v>
      </c>
      <c r="L138" t="s">
        <v>199</v>
      </c>
    </row>
    <row r="139" spans="1:12" ht="15" customHeight="1" x14ac:dyDescent="0.25">
      <c r="A139" s="69" t="str">
        <f>CONCATENATE(B139,C139)</f>
        <v>129381052</v>
      </c>
      <c r="B139" s="72">
        <v>12938105</v>
      </c>
      <c r="C139" s="72">
        <v>2</v>
      </c>
      <c r="D139" s="72" t="s">
        <v>3602</v>
      </c>
      <c r="E139" s="72" t="s">
        <v>3603</v>
      </c>
      <c r="F139" s="72" t="s">
        <v>197</v>
      </c>
      <c r="G139" s="72">
        <v>26792</v>
      </c>
      <c r="H139" s="72" t="s">
        <v>331</v>
      </c>
      <c r="I139" s="72">
        <v>188</v>
      </c>
      <c r="J139" s="72" t="s">
        <v>331</v>
      </c>
      <c r="K139" t="s">
        <v>203</v>
      </c>
      <c r="L139" t="s">
        <v>198</v>
      </c>
    </row>
    <row r="140" spans="1:12" ht="15" customHeight="1" x14ac:dyDescent="0.25">
      <c r="A140" s="69" t="str">
        <f>CONCATENATE(B140,C140)</f>
        <v>128797572</v>
      </c>
      <c r="B140" s="72">
        <v>12879757</v>
      </c>
      <c r="C140" s="72">
        <v>2</v>
      </c>
      <c r="D140" s="72" t="s">
        <v>3116</v>
      </c>
      <c r="E140" s="72" t="s">
        <v>3117</v>
      </c>
      <c r="F140" s="72" t="s">
        <v>201</v>
      </c>
      <c r="G140" s="72">
        <v>26792</v>
      </c>
      <c r="H140" s="72" t="s">
        <v>331</v>
      </c>
      <c r="I140" s="72">
        <v>188</v>
      </c>
      <c r="J140" s="72" t="s">
        <v>331</v>
      </c>
      <c r="K140" t="s">
        <v>202</v>
      </c>
      <c r="L140" t="s">
        <v>205</v>
      </c>
    </row>
    <row r="141" spans="1:12" ht="15" customHeight="1" x14ac:dyDescent="0.25">
      <c r="A141" s="69" t="str">
        <f>CONCATENATE(B141,C141)</f>
        <v>129378122</v>
      </c>
      <c r="B141" s="72">
        <v>12937812</v>
      </c>
      <c r="C141" s="72">
        <v>2</v>
      </c>
      <c r="D141" s="72" t="s">
        <v>4331</v>
      </c>
      <c r="E141" s="72" t="s">
        <v>4332</v>
      </c>
      <c r="F141" s="72" t="s">
        <v>197</v>
      </c>
      <c r="G141" s="72">
        <v>26792</v>
      </c>
      <c r="H141" s="72" t="s">
        <v>331</v>
      </c>
      <c r="I141" s="72">
        <v>188</v>
      </c>
      <c r="J141" s="72" t="s">
        <v>331</v>
      </c>
      <c r="K141" t="s">
        <v>210</v>
      </c>
      <c r="L141" t="s">
        <v>206</v>
      </c>
    </row>
    <row r="142" spans="1:12" ht="15" customHeight="1" x14ac:dyDescent="0.25">
      <c r="A142" s="69" t="str">
        <f>CONCATENATE(B142,C142)</f>
        <v>94591081</v>
      </c>
      <c r="B142" s="72">
        <v>9459108</v>
      </c>
      <c r="C142" s="72">
        <v>1</v>
      </c>
      <c r="D142" s="72" t="s">
        <v>1450</v>
      </c>
      <c r="E142" s="72" t="s">
        <v>1451</v>
      </c>
      <c r="F142" s="72" t="s">
        <v>201</v>
      </c>
      <c r="G142" s="72">
        <v>70993</v>
      </c>
      <c r="H142" s="72" t="s">
        <v>267</v>
      </c>
      <c r="I142" s="72">
        <v>194</v>
      </c>
      <c r="J142" s="72" t="s">
        <v>242</v>
      </c>
      <c r="K142" t="s">
        <v>199</v>
      </c>
      <c r="L142" t="s">
        <v>202</v>
      </c>
    </row>
    <row r="143" spans="1:12" ht="15" customHeight="1" x14ac:dyDescent="0.25">
      <c r="A143" s="69" t="str">
        <f>CONCATENATE(B143,C143)</f>
        <v>86851624</v>
      </c>
      <c r="B143" s="72">
        <v>8685162</v>
      </c>
      <c r="C143" s="72">
        <v>4</v>
      </c>
      <c r="D143" s="72" t="s">
        <v>3287</v>
      </c>
      <c r="E143" s="72" t="s">
        <v>3288</v>
      </c>
      <c r="F143" s="72" t="s">
        <v>197</v>
      </c>
      <c r="G143" s="72">
        <v>71019</v>
      </c>
      <c r="H143" s="72" t="s">
        <v>276</v>
      </c>
      <c r="I143" s="72">
        <v>194</v>
      </c>
      <c r="J143" s="72" t="s">
        <v>242</v>
      </c>
      <c r="K143" t="s">
        <v>211</v>
      </c>
      <c r="L143" t="s">
        <v>219</v>
      </c>
    </row>
    <row r="144" spans="1:12" ht="15" customHeight="1" x14ac:dyDescent="0.25">
      <c r="A144" s="69" t="str">
        <f>CONCATENATE(B144,C144)</f>
        <v>105175712</v>
      </c>
      <c r="B144" s="72">
        <v>10517571</v>
      </c>
      <c r="C144" s="72">
        <v>2</v>
      </c>
      <c r="D144" s="72" t="s">
        <v>5220</v>
      </c>
      <c r="E144" s="72" t="s">
        <v>5221</v>
      </c>
      <c r="F144" s="72" t="s">
        <v>215</v>
      </c>
      <c r="G144" s="72">
        <v>70993</v>
      </c>
      <c r="H144" s="72" t="s">
        <v>267</v>
      </c>
      <c r="I144" s="72">
        <v>194</v>
      </c>
      <c r="J144" s="72" t="s">
        <v>242</v>
      </c>
      <c r="K144" t="s">
        <v>203</v>
      </c>
      <c r="L144" t="s">
        <v>198</v>
      </c>
    </row>
    <row r="145" spans="1:12" ht="15" customHeight="1" x14ac:dyDescent="0.25">
      <c r="A145" s="69" t="str">
        <f>CONCATENATE(B145,C145)</f>
        <v>94252751</v>
      </c>
      <c r="B145" s="72">
        <v>9425275</v>
      </c>
      <c r="C145" s="72">
        <v>1</v>
      </c>
      <c r="D145" s="72" t="s">
        <v>3712</v>
      </c>
      <c r="E145" s="72" t="s">
        <v>3713</v>
      </c>
      <c r="F145" s="72" t="s">
        <v>197</v>
      </c>
      <c r="G145" s="72">
        <v>70993</v>
      </c>
      <c r="H145" s="72" t="s">
        <v>267</v>
      </c>
      <c r="I145" s="72">
        <v>194</v>
      </c>
      <c r="J145" s="72" t="s">
        <v>242</v>
      </c>
      <c r="K145" t="s">
        <v>203</v>
      </c>
      <c r="L145" t="s">
        <v>198</v>
      </c>
    </row>
    <row r="146" spans="1:12" ht="15" customHeight="1" x14ac:dyDescent="0.25">
      <c r="A146" s="69" t="str">
        <f>CONCATENATE(B146,C146)</f>
        <v>72268711</v>
      </c>
      <c r="B146" s="72">
        <v>7226871</v>
      </c>
      <c r="C146" s="72">
        <v>1</v>
      </c>
      <c r="D146" s="72" t="s">
        <v>3035</v>
      </c>
      <c r="E146" s="72" t="s">
        <v>3036</v>
      </c>
      <c r="F146" s="72" t="s">
        <v>201</v>
      </c>
      <c r="G146" s="72">
        <v>70993</v>
      </c>
      <c r="H146" s="72" t="s">
        <v>267</v>
      </c>
      <c r="I146" s="72">
        <v>194</v>
      </c>
      <c r="J146" s="72" t="s">
        <v>242</v>
      </c>
      <c r="K146" t="s">
        <v>202</v>
      </c>
      <c r="L146" t="s">
        <v>205</v>
      </c>
    </row>
    <row r="147" spans="1:12" ht="15" customHeight="1" x14ac:dyDescent="0.25">
      <c r="A147" s="69" t="str">
        <f>CONCATENATE(B147,C147)</f>
        <v>89433571</v>
      </c>
      <c r="B147" s="72">
        <v>8943357</v>
      </c>
      <c r="C147" s="72">
        <v>1</v>
      </c>
      <c r="D147" s="72" t="s">
        <v>3245</v>
      </c>
      <c r="E147" s="72" t="s">
        <v>3246</v>
      </c>
      <c r="F147" s="72" t="s">
        <v>197</v>
      </c>
      <c r="G147" s="72">
        <v>70993</v>
      </c>
      <c r="H147" s="72" t="s">
        <v>267</v>
      </c>
      <c r="I147" s="72">
        <v>194</v>
      </c>
      <c r="J147" s="72" t="s">
        <v>242</v>
      </c>
      <c r="K147" t="s">
        <v>202</v>
      </c>
      <c r="L147" t="s">
        <v>205</v>
      </c>
    </row>
    <row r="148" spans="1:12" ht="15" customHeight="1" x14ac:dyDescent="0.25">
      <c r="A148" s="69" t="str">
        <f>CONCATENATE(B148,C148)</f>
        <v>53677128</v>
      </c>
      <c r="B148" s="72">
        <v>5367712</v>
      </c>
      <c r="C148" s="72">
        <v>8</v>
      </c>
      <c r="D148" s="72" t="s">
        <v>3203</v>
      </c>
      <c r="E148" s="72" t="s">
        <v>3204</v>
      </c>
      <c r="F148" s="72" t="s">
        <v>197</v>
      </c>
      <c r="G148" s="72">
        <v>70993</v>
      </c>
      <c r="H148" s="72" t="s">
        <v>267</v>
      </c>
      <c r="I148" s="72">
        <v>194</v>
      </c>
      <c r="J148" s="72" t="s">
        <v>242</v>
      </c>
      <c r="K148" t="s">
        <v>211</v>
      </c>
      <c r="L148" t="s">
        <v>219</v>
      </c>
    </row>
    <row r="149" spans="1:12" ht="15" customHeight="1" x14ac:dyDescent="0.25">
      <c r="A149" s="69" t="str">
        <f>CONCATENATE(B149,C149)</f>
        <v>93701581</v>
      </c>
      <c r="B149" s="72">
        <v>9370158</v>
      </c>
      <c r="C149" s="72">
        <v>1</v>
      </c>
      <c r="D149" s="72" t="s">
        <v>4104</v>
      </c>
      <c r="E149" s="72" t="s">
        <v>4105</v>
      </c>
      <c r="F149" s="72" t="s">
        <v>197</v>
      </c>
      <c r="G149" s="72">
        <v>70993</v>
      </c>
      <c r="H149" s="72" t="s">
        <v>267</v>
      </c>
      <c r="I149" s="72">
        <v>194</v>
      </c>
      <c r="J149" s="72" t="s">
        <v>242</v>
      </c>
      <c r="K149" t="s">
        <v>199</v>
      </c>
      <c r="L149" t="s">
        <v>202</v>
      </c>
    </row>
    <row r="150" spans="1:12" ht="15" customHeight="1" x14ac:dyDescent="0.25">
      <c r="A150" s="69" t="str">
        <f>CONCATENATE(B150,C150)</f>
        <v>28115102</v>
      </c>
      <c r="B150" s="72">
        <v>2811510</v>
      </c>
      <c r="C150" s="72">
        <v>2</v>
      </c>
      <c r="D150" s="72" t="s">
        <v>5253</v>
      </c>
      <c r="E150" s="72" t="s">
        <v>5254</v>
      </c>
      <c r="F150" s="72" t="s">
        <v>208</v>
      </c>
      <c r="G150" s="72">
        <v>70993</v>
      </c>
      <c r="H150" s="72" t="s">
        <v>267</v>
      </c>
      <c r="I150" s="72">
        <v>194</v>
      </c>
      <c r="J150" s="72" t="s">
        <v>242</v>
      </c>
      <c r="K150" t="s">
        <v>207</v>
      </c>
      <c r="L150" t="s">
        <v>211</v>
      </c>
    </row>
    <row r="151" spans="1:12" ht="15" customHeight="1" x14ac:dyDescent="0.25">
      <c r="A151" s="69" t="str">
        <f>CONCATENATE(B151,C151)</f>
        <v>72589261</v>
      </c>
      <c r="B151" s="72">
        <v>7258926</v>
      </c>
      <c r="C151" s="72">
        <v>1</v>
      </c>
      <c r="D151" s="72" t="s">
        <v>4181</v>
      </c>
      <c r="E151" s="72" t="s">
        <v>4182</v>
      </c>
      <c r="F151" s="72" t="s">
        <v>197</v>
      </c>
      <c r="G151" s="72">
        <v>70993</v>
      </c>
      <c r="H151" s="72" t="s">
        <v>267</v>
      </c>
      <c r="I151" s="72">
        <v>194</v>
      </c>
      <c r="J151" s="72" t="s">
        <v>242</v>
      </c>
      <c r="K151" t="s">
        <v>202</v>
      </c>
      <c r="L151" t="s">
        <v>205</v>
      </c>
    </row>
    <row r="152" spans="1:12" ht="15" customHeight="1" x14ac:dyDescent="0.25">
      <c r="A152" s="69" t="str">
        <f>CONCATENATE(B152,C152)</f>
        <v>78619411</v>
      </c>
      <c r="B152" s="72">
        <v>7861941</v>
      </c>
      <c r="C152" s="72">
        <v>1</v>
      </c>
      <c r="D152" s="72" t="s">
        <v>3293</v>
      </c>
      <c r="E152" s="72" t="s">
        <v>3294</v>
      </c>
      <c r="F152" s="72" t="s">
        <v>197</v>
      </c>
      <c r="G152" s="72">
        <v>70993</v>
      </c>
      <c r="H152" s="72" t="s">
        <v>267</v>
      </c>
      <c r="I152" s="72">
        <v>194</v>
      </c>
      <c r="J152" s="72" t="s">
        <v>242</v>
      </c>
      <c r="K152" t="s">
        <v>202</v>
      </c>
      <c r="L152" t="s">
        <v>205</v>
      </c>
    </row>
    <row r="153" spans="1:12" ht="15" customHeight="1" x14ac:dyDescent="0.25">
      <c r="A153" s="69" t="str">
        <f>CONCATENATE(B153,C153)</f>
        <v>53631721</v>
      </c>
      <c r="B153" s="72">
        <v>5363172</v>
      </c>
      <c r="C153" s="72">
        <v>1</v>
      </c>
      <c r="D153" s="72" t="s">
        <v>4894</v>
      </c>
      <c r="E153" s="72" t="s">
        <v>4895</v>
      </c>
      <c r="F153" s="72" t="s">
        <v>197</v>
      </c>
      <c r="G153" s="72">
        <v>70993</v>
      </c>
      <c r="H153" s="72" t="s">
        <v>267</v>
      </c>
      <c r="I153" s="72">
        <v>194</v>
      </c>
      <c r="J153" s="72" t="s">
        <v>242</v>
      </c>
      <c r="K153" t="s">
        <v>202</v>
      </c>
      <c r="L153" t="s">
        <v>205</v>
      </c>
    </row>
    <row r="154" spans="1:12" ht="15" customHeight="1" x14ac:dyDescent="0.25">
      <c r="A154" s="69" t="str">
        <f>CONCATENATE(B154,C154)</f>
        <v>47971901</v>
      </c>
      <c r="B154" s="72">
        <v>4797190</v>
      </c>
      <c r="C154" s="72">
        <v>1</v>
      </c>
      <c r="D154" s="72" t="s">
        <v>5255</v>
      </c>
      <c r="E154" s="72" t="s">
        <v>5256</v>
      </c>
      <c r="F154" s="72" t="s">
        <v>208</v>
      </c>
      <c r="G154" s="72">
        <v>71025</v>
      </c>
      <c r="H154" s="72" t="s">
        <v>282</v>
      </c>
      <c r="I154" s="72">
        <v>194</v>
      </c>
      <c r="J154" s="72" t="s">
        <v>242</v>
      </c>
      <c r="K154" t="s">
        <v>207</v>
      </c>
      <c r="L154" t="s">
        <v>211</v>
      </c>
    </row>
    <row r="155" spans="1:12" ht="15" customHeight="1" x14ac:dyDescent="0.25">
      <c r="A155" s="69" t="str">
        <f>CONCATENATE(B155,C155)</f>
        <v>158064801</v>
      </c>
      <c r="B155" s="72">
        <v>15806480</v>
      </c>
      <c r="C155" s="72">
        <v>1</v>
      </c>
      <c r="D155" s="72" t="s">
        <v>4951</v>
      </c>
      <c r="E155" s="72" t="s">
        <v>4952</v>
      </c>
      <c r="F155" s="72" t="s">
        <v>200</v>
      </c>
      <c r="G155" s="72">
        <v>70993</v>
      </c>
      <c r="H155" s="72" t="s">
        <v>267</v>
      </c>
      <c r="I155" s="72">
        <v>194</v>
      </c>
      <c r="J155" s="72" t="s">
        <v>242</v>
      </c>
      <c r="K155" t="s">
        <v>203</v>
      </c>
      <c r="L155" t="s">
        <v>198</v>
      </c>
    </row>
    <row r="156" spans="1:12" ht="15" customHeight="1" x14ac:dyDescent="0.25">
      <c r="A156" s="69" t="str">
        <f>CONCATENATE(B156,C156)</f>
        <v>96477151</v>
      </c>
      <c r="B156" s="72">
        <v>9647715</v>
      </c>
      <c r="C156" s="72">
        <v>1</v>
      </c>
      <c r="D156" s="72" t="s">
        <v>3700</v>
      </c>
      <c r="E156" s="72">
        <v>16527062</v>
      </c>
      <c r="F156" s="72" t="s">
        <v>197</v>
      </c>
      <c r="G156" s="72">
        <v>72902</v>
      </c>
      <c r="H156" s="72" t="s">
        <v>287</v>
      </c>
      <c r="I156" s="72">
        <v>107</v>
      </c>
      <c r="J156" s="72" t="s">
        <v>287</v>
      </c>
      <c r="K156" t="s">
        <v>210</v>
      </c>
      <c r="L156" t="s">
        <v>206</v>
      </c>
    </row>
    <row r="157" spans="1:12" ht="15" customHeight="1" x14ac:dyDescent="0.25">
      <c r="A157" s="69" t="str">
        <f>CONCATENATE(B157,C157)</f>
        <v>93176002</v>
      </c>
      <c r="B157" s="72">
        <v>9317600</v>
      </c>
      <c r="C157" s="72">
        <v>2</v>
      </c>
      <c r="D157" s="72" t="s">
        <v>2707</v>
      </c>
      <c r="E157" s="72" t="s">
        <v>2708</v>
      </c>
      <c r="F157" s="72" t="s">
        <v>201</v>
      </c>
      <c r="G157" s="72">
        <v>72902</v>
      </c>
      <c r="H157" s="72" t="s">
        <v>287</v>
      </c>
      <c r="I157" s="72">
        <v>107</v>
      </c>
      <c r="J157" s="72" t="s">
        <v>287</v>
      </c>
      <c r="K157" t="s">
        <v>198</v>
      </c>
      <c r="L157" t="s">
        <v>199</v>
      </c>
    </row>
    <row r="158" spans="1:12" ht="15" customHeight="1" x14ac:dyDescent="0.25">
      <c r="A158" s="69" t="str">
        <f>CONCATENATE(B158,C158)</f>
        <v>95915391</v>
      </c>
      <c r="B158" s="72">
        <v>9591539</v>
      </c>
      <c r="C158" s="72">
        <v>1</v>
      </c>
      <c r="D158" s="72" t="s">
        <v>5202</v>
      </c>
      <c r="E158" s="72" t="s">
        <v>5203</v>
      </c>
      <c r="F158" s="72" t="s">
        <v>212</v>
      </c>
      <c r="G158" s="72">
        <v>72902</v>
      </c>
      <c r="H158" s="72" t="s">
        <v>287</v>
      </c>
      <c r="I158" s="72">
        <v>107</v>
      </c>
      <c r="J158" s="72" t="s">
        <v>287</v>
      </c>
      <c r="K158" t="s">
        <v>206</v>
      </c>
      <c r="L158" t="s">
        <v>207</v>
      </c>
    </row>
    <row r="159" spans="1:12" ht="15" customHeight="1" x14ac:dyDescent="0.25">
      <c r="A159" s="69" t="str">
        <f>CONCATENATE(B159,C159)</f>
        <v>91256441</v>
      </c>
      <c r="B159" s="72">
        <v>9125644</v>
      </c>
      <c r="C159" s="72">
        <v>1</v>
      </c>
      <c r="D159" s="72" t="s">
        <v>3632</v>
      </c>
      <c r="E159" s="72" t="s">
        <v>3633</v>
      </c>
      <c r="F159" s="72" t="s">
        <v>197</v>
      </c>
      <c r="G159" s="72">
        <v>72902</v>
      </c>
      <c r="H159" s="72" t="s">
        <v>287</v>
      </c>
      <c r="I159" s="72">
        <v>107</v>
      </c>
      <c r="J159" s="72" t="s">
        <v>287</v>
      </c>
      <c r="K159" t="s">
        <v>204</v>
      </c>
      <c r="L159" t="s">
        <v>203</v>
      </c>
    </row>
    <row r="160" spans="1:12" ht="15" customHeight="1" x14ac:dyDescent="0.25">
      <c r="A160" s="69" t="str">
        <f>CONCATENATE(B160,C160)</f>
        <v>51587581</v>
      </c>
      <c r="B160" s="72">
        <v>5158758</v>
      </c>
      <c r="C160" s="72">
        <v>1</v>
      </c>
      <c r="D160" s="72" t="s">
        <v>4794</v>
      </c>
      <c r="E160" s="72" t="s">
        <v>4795</v>
      </c>
      <c r="F160" s="72" t="s">
        <v>197</v>
      </c>
      <c r="G160" s="72">
        <v>72902</v>
      </c>
      <c r="H160" s="72" t="s">
        <v>287</v>
      </c>
      <c r="I160" s="72">
        <v>107</v>
      </c>
      <c r="J160" s="72" t="s">
        <v>287</v>
      </c>
      <c r="K160" t="s">
        <v>207</v>
      </c>
      <c r="L160" t="s">
        <v>211</v>
      </c>
    </row>
    <row r="161" spans="1:12" ht="15" customHeight="1" x14ac:dyDescent="0.25">
      <c r="A161" s="69" t="str">
        <f>CONCATENATE(B161,C161)</f>
        <v>91130221</v>
      </c>
      <c r="B161" s="72">
        <v>9113022</v>
      </c>
      <c r="C161" s="72">
        <v>1</v>
      </c>
      <c r="D161" s="72" t="s">
        <v>3655</v>
      </c>
      <c r="E161" s="72" t="s">
        <v>3656</v>
      </c>
      <c r="F161" s="72" t="s">
        <v>197</v>
      </c>
      <c r="G161" s="72">
        <v>72902</v>
      </c>
      <c r="H161" s="72" t="s">
        <v>287</v>
      </c>
      <c r="I161" s="72">
        <v>107</v>
      </c>
      <c r="J161" s="72" t="s">
        <v>287</v>
      </c>
      <c r="K161" t="s">
        <v>204</v>
      </c>
      <c r="L161" t="s">
        <v>203</v>
      </c>
    </row>
    <row r="162" spans="1:12" ht="15" customHeight="1" x14ac:dyDescent="0.25">
      <c r="A162" s="69" t="str">
        <f>CONCATENATE(B162,C162)</f>
        <v>82351561</v>
      </c>
      <c r="B162" s="72">
        <v>8235156</v>
      </c>
      <c r="C162" s="72">
        <v>1</v>
      </c>
      <c r="D162" s="72" t="s">
        <v>4991</v>
      </c>
      <c r="E162" s="72">
        <v>13779847</v>
      </c>
      <c r="F162" s="72" t="s">
        <v>200</v>
      </c>
      <c r="G162" s="72">
        <v>72902</v>
      </c>
      <c r="H162" s="72" t="s">
        <v>287</v>
      </c>
      <c r="I162" s="72">
        <v>107</v>
      </c>
      <c r="J162" s="72" t="s">
        <v>287</v>
      </c>
      <c r="K162" t="s">
        <v>203</v>
      </c>
      <c r="L162" t="s">
        <v>198</v>
      </c>
    </row>
    <row r="163" spans="1:12" ht="15" customHeight="1" x14ac:dyDescent="0.25">
      <c r="A163" s="69" t="str">
        <f>CONCATENATE(B163,C163)</f>
        <v>91645581</v>
      </c>
      <c r="B163" s="72">
        <v>9164558</v>
      </c>
      <c r="C163" s="72">
        <v>1</v>
      </c>
      <c r="D163" s="72" t="s">
        <v>1759</v>
      </c>
      <c r="E163" s="72" t="s">
        <v>1760</v>
      </c>
      <c r="F163" s="72" t="s">
        <v>201</v>
      </c>
      <c r="G163" s="72">
        <v>72902</v>
      </c>
      <c r="H163" s="72" t="s">
        <v>287</v>
      </c>
      <c r="I163" s="72">
        <v>107</v>
      </c>
      <c r="J163" s="72" t="s">
        <v>287</v>
      </c>
      <c r="K163" t="s">
        <v>203</v>
      </c>
      <c r="L163" t="s">
        <v>198</v>
      </c>
    </row>
    <row r="164" spans="1:12" ht="15" customHeight="1" x14ac:dyDescent="0.25">
      <c r="A164" s="69" t="str">
        <f>CONCATENATE(B164,C164)</f>
        <v>88071271</v>
      </c>
      <c r="B164" s="72">
        <v>8807127</v>
      </c>
      <c r="C164" s="72">
        <v>1</v>
      </c>
      <c r="D164" s="72" t="s">
        <v>5033</v>
      </c>
      <c r="E164" s="72">
        <v>5539653</v>
      </c>
      <c r="F164" s="72" t="s">
        <v>200</v>
      </c>
      <c r="G164" s="72">
        <v>72902</v>
      </c>
      <c r="H164" s="72" t="s">
        <v>287</v>
      </c>
      <c r="I164" s="72">
        <v>107</v>
      </c>
      <c r="J164" s="72" t="s">
        <v>287</v>
      </c>
      <c r="K164" t="s">
        <v>203</v>
      </c>
      <c r="L164" t="s">
        <v>198</v>
      </c>
    </row>
    <row r="165" spans="1:12" ht="15" customHeight="1" x14ac:dyDescent="0.25">
      <c r="A165" s="69" t="str">
        <f>CONCATENATE(B165,C165)</f>
        <v>73074082</v>
      </c>
      <c r="B165" s="72">
        <v>7307408</v>
      </c>
      <c r="C165" s="72">
        <v>2</v>
      </c>
      <c r="D165" s="72" t="s">
        <v>4021</v>
      </c>
      <c r="E165" s="72" t="s">
        <v>4022</v>
      </c>
      <c r="F165" s="72" t="s">
        <v>197</v>
      </c>
      <c r="G165" s="72">
        <v>72902</v>
      </c>
      <c r="H165" s="72" t="s">
        <v>287</v>
      </c>
      <c r="I165" s="72">
        <v>107</v>
      </c>
      <c r="J165" s="72" t="s">
        <v>287</v>
      </c>
      <c r="K165" t="s">
        <v>199</v>
      </c>
      <c r="L165" t="s">
        <v>202</v>
      </c>
    </row>
    <row r="166" spans="1:12" ht="15" customHeight="1" x14ac:dyDescent="0.25">
      <c r="A166" s="69" t="str">
        <f>CONCATENATE(B166,C166)</f>
        <v>48161462</v>
      </c>
      <c r="B166" s="72">
        <v>4816146</v>
      </c>
      <c r="C166" s="72">
        <v>2</v>
      </c>
      <c r="D166" s="72" t="s">
        <v>5239</v>
      </c>
      <c r="E166" s="72" t="s">
        <v>5240</v>
      </c>
      <c r="F166" s="72" t="s">
        <v>208</v>
      </c>
      <c r="G166" s="72">
        <v>72411</v>
      </c>
      <c r="H166" s="72" t="s">
        <v>296</v>
      </c>
      <c r="I166" s="72">
        <v>107</v>
      </c>
      <c r="J166" s="72" t="s">
        <v>287</v>
      </c>
      <c r="K166" t="s">
        <v>207</v>
      </c>
      <c r="L166" t="s">
        <v>211</v>
      </c>
    </row>
    <row r="167" spans="1:12" ht="15" customHeight="1" x14ac:dyDescent="0.25">
      <c r="A167" s="69" t="str">
        <f>CONCATENATE(B167,C167)</f>
        <v>72788224</v>
      </c>
      <c r="B167" s="72">
        <v>7278822</v>
      </c>
      <c r="C167" s="72">
        <v>4</v>
      </c>
      <c r="D167" s="72" t="s">
        <v>5175</v>
      </c>
      <c r="E167" s="72" t="s">
        <v>5176</v>
      </c>
      <c r="F167" s="72" t="s">
        <v>200</v>
      </c>
      <c r="G167" s="72">
        <v>72902</v>
      </c>
      <c r="H167" s="72" t="s">
        <v>287</v>
      </c>
      <c r="I167" s="72">
        <v>107</v>
      </c>
      <c r="J167" s="72" t="s">
        <v>287</v>
      </c>
      <c r="K167" t="s">
        <v>203</v>
      </c>
      <c r="L167" t="s">
        <v>198</v>
      </c>
    </row>
    <row r="168" spans="1:12" ht="15" customHeight="1" x14ac:dyDescent="0.25">
      <c r="A168" s="69" t="str">
        <f>CONCATENATE(B168,C168)</f>
        <v>85487301</v>
      </c>
      <c r="B168" s="72">
        <v>8548730</v>
      </c>
      <c r="C168" s="72">
        <v>1</v>
      </c>
      <c r="D168" s="72" t="s">
        <v>5244</v>
      </c>
      <c r="E168" s="72" t="s">
        <v>5245</v>
      </c>
      <c r="F168" s="72" t="s">
        <v>208</v>
      </c>
      <c r="G168" s="72">
        <v>72748</v>
      </c>
      <c r="H168" s="72" t="s">
        <v>307</v>
      </c>
      <c r="I168" s="72">
        <v>107</v>
      </c>
      <c r="J168" s="72" t="s">
        <v>287</v>
      </c>
      <c r="K168" t="s">
        <v>211</v>
      </c>
      <c r="L168" t="s">
        <v>219</v>
      </c>
    </row>
    <row r="169" spans="1:12" ht="15" customHeight="1" x14ac:dyDescent="0.25">
      <c r="A169" s="69" t="str">
        <f>CONCATENATE(B169,C169)</f>
        <v>89432541</v>
      </c>
      <c r="B169" s="72">
        <v>8943254</v>
      </c>
      <c r="C169" s="72">
        <v>1</v>
      </c>
      <c r="D169" s="72" t="s">
        <v>3862</v>
      </c>
      <c r="E169" s="72">
        <v>1116453</v>
      </c>
      <c r="F169" s="72" t="s">
        <v>197</v>
      </c>
      <c r="G169" s="72">
        <v>72902</v>
      </c>
      <c r="H169" s="72" t="s">
        <v>287</v>
      </c>
      <c r="I169" s="72">
        <v>107</v>
      </c>
      <c r="J169" s="72" t="s">
        <v>287</v>
      </c>
      <c r="K169" t="s">
        <v>198</v>
      </c>
      <c r="L169" t="s">
        <v>199</v>
      </c>
    </row>
    <row r="170" spans="1:12" ht="15" customHeight="1" x14ac:dyDescent="0.25">
      <c r="A170" s="69" t="str">
        <f>CONCATENATE(B170,C170)</f>
        <v>91154681</v>
      </c>
      <c r="B170" s="72">
        <v>9115468</v>
      </c>
      <c r="C170" s="72">
        <v>1</v>
      </c>
      <c r="D170" s="72" t="s">
        <v>2481</v>
      </c>
      <c r="E170" s="72" t="s">
        <v>2482</v>
      </c>
      <c r="F170" s="72" t="s">
        <v>201</v>
      </c>
      <c r="G170" s="72">
        <v>72902</v>
      </c>
      <c r="H170" s="72" t="s">
        <v>287</v>
      </c>
      <c r="I170" s="72">
        <v>107</v>
      </c>
      <c r="J170" s="72" t="s">
        <v>287</v>
      </c>
      <c r="K170" t="s">
        <v>199</v>
      </c>
      <c r="L170" t="s">
        <v>202</v>
      </c>
    </row>
    <row r="171" spans="1:12" ht="15" customHeight="1" x14ac:dyDescent="0.25">
      <c r="A171" s="69" t="str">
        <f>CONCATENATE(B171,C171)</f>
        <v>80224601</v>
      </c>
      <c r="B171" s="72">
        <v>8022460</v>
      </c>
      <c r="C171" s="72">
        <v>1</v>
      </c>
      <c r="D171" s="72" t="s">
        <v>1498</v>
      </c>
      <c r="E171" s="72" t="s">
        <v>1499</v>
      </c>
      <c r="F171" s="72" t="s">
        <v>201</v>
      </c>
      <c r="G171" s="72">
        <v>72902</v>
      </c>
      <c r="H171" s="72" t="s">
        <v>287</v>
      </c>
      <c r="I171" s="72">
        <v>107</v>
      </c>
      <c r="J171" s="72" t="s">
        <v>287</v>
      </c>
      <c r="K171" t="s">
        <v>198</v>
      </c>
      <c r="L171" t="s">
        <v>199</v>
      </c>
    </row>
    <row r="172" spans="1:12" ht="15" customHeight="1" x14ac:dyDescent="0.25">
      <c r="A172" s="69" t="str">
        <f>CONCATENATE(B172,C172)</f>
        <v>88817901</v>
      </c>
      <c r="B172" s="72">
        <v>8881790</v>
      </c>
      <c r="C172" s="72">
        <v>1</v>
      </c>
      <c r="D172" s="72" t="s">
        <v>5182</v>
      </c>
      <c r="E172" s="72">
        <v>8344850</v>
      </c>
      <c r="F172" s="72" t="s">
        <v>200</v>
      </c>
      <c r="G172" s="72">
        <v>72902</v>
      </c>
      <c r="H172" s="72" t="s">
        <v>287</v>
      </c>
      <c r="I172" s="72">
        <v>107</v>
      </c>
      <c r="J172" s="72" t="s">
        <v>287</v>
      </c>
      <c r="K172" t="s">
        <v>198</v>
      </c>
      <c r="L172" t="s">
        <v>199</v>
      </c>
    </row>
    <row r="173" spans="1:12" ht="15" customHeight="1" x14ac:dyDescent="0.25">
      <c r="A173" s="69" t="str">
        <f>CONCATENATE(B173,C173)</f>
        <v>70352021</v>
      </c>
      <c r="B173" s="72">
        <v>7035202</v>
      </c>
      <c r="C173" s="72">
        <v>1</v>
      </c>
      <c r="D173" s="72" t="s">
        <v>4637</v>
      </c>
      <c r="E173" s="72">
        <v>19454052</v>
      </c>
      <c r="F173" s="72" t="s">
        <v>197</v>
      </c>
      <c r="G173" s="72">
        <v>73837</v>
      </c>
      <c r="H173" s="72" t="s">
        <v>324</v>
      </c>
      <c r="I173" s="72">
        <v>107</v>
      </c>
      <c r="J173" s="72" t="s">
        <v>287</v>
      </c>
      <c r="K173" t="s">
        <v>199</v>
      </c>
      <c r="L173" t="s">
        <v>202</v>
      </c>
    </row>
    <row r="174" spans="1:12" ht="15" customHeight="1" x14ac:dyDescent="0.25">
      <c r="A174" s="69" t="str">
        <f>CONCATENATE(B174,C174)</f>
        <v>80193681</v>
      </c>
      <c r="B174" s="72">
        <v>8019368</v>
      </c>
      <c r="C174" s="72">
        <v>1</v>
      </c>
      <c r="D174" s="72" t="s">
        <v>5144</v>
      </c>
      <c r="E174" s="72" t="s">
        <v>5145</v>
      </c>
      <c r="F174" s="72" t="s">
        <v>200</v>
      </c>
      <c r="G174" s="72">
        <v>72902</v>
      </c>
      <c r="H174" s="72" t="s">
        <v>287</v>
      </c>
      <c r="I174" s="72">
        <v>107</v>
      </c>
      <c r="J174" s="72" t="s">
        <v>287</v>
      </c>
      <c r="K174" t="s">
        <v>198</v>
      </c>
      <c r="L174" t="s">
        <v>199</v>
      </c>
    </row>
    <row r="175" spans="1:12" ht="15" customHeight="1" x14ac:dyDescent="0.25">
      <c r="A175" s="69" t="str">
        <f>CONCATENATE(B175,C175)</f>
        <v>85280811</v>
      </c>
      <c r="B175" s="72">
        <v>8528081</v>
      </c>
      <c r="C175" s="72">
        <v>1</v>
      </c>
      <c r="D175" s="72" t="s">
        <v>2549</v>
      </c>
      <c r="E175" s="72">
        <v>20110816</v>
      </c>
      <c r="F175" s="72" t="s">
        <v>201</v>
      </c>
      <c r="G175" s="72">
        <v>72902</v>
      </c>
      <c r="H175" s="72" t="s">
        <v>287</v>
      </c>
      <c r="I175" s="72">
        <v>107</v>
      </c>
      <c r="J175" s="72" t="s">
        <v>287</v>
      </c>
      <c r="K175" t="s">
        <v>198</v>
      </c>
      <c r="L175" t="s">
        <v>199</v>
      </c>
    </row>
    <row r="176" spans="1:12" ht="15" customHeight="1" x14ac:dyDescent="0.25">
      <c r="A176" s="69" t="str">
        <f>CONCATENATE(B176,C176)</f>
        <v>70202111</v>
      </c>
      <c r="B176" s="72">
        <v>7020211</v>
      </c>
      <c r="C176" s="72">
        <v>1</v>
      </c>
      <c r="D176" s="72" t="s">
        <v>4069</v>
      </c>
      <c r="E176" s="72" t="s">
        <v>4070</v>
      </c>
      <c r="F176" s="72" t="s">
        <v>197</v>
      </c>
      <c r="G176" s="72">
        <v>72902</v>
      </c>
      <c r="H176" s="72" t="s">
        <v>287</v>
      </c>
      <c r="I176" s="72">
        <v>107</v>
      </c>
      <c r="J176" s="72" t="s">
        <v>287</v>
      </c>
      <c r="K176" t="s">
        <v>198</v>
      </c>
      <c r="L176" t="s">
        <v>199</v>
      </c>
    </row>
    <row r="177" spans="1:12" ht="15" customHeight="1" x14ac:dyDescent="0.25">
      <c r="A177" s="69" t="str">
        <f>CONCATENATE(B177,C177)</f>
        <v>42743982</v>
      </c>
      <c r="B177" s="72">
        <v>4274398</v>
      </c>
      <c r="C177" s="72">
        <v>2</v>
      </c>
      <c r="D177" s="72" t="s">
        <v>3224</v>
      </c>
      <c r="E177" s="72" t="s">
        <v>3225</v>
      </c>
      <c r="F177" s="72" t="s">
        <v>197</v>
      </c>
      <c r="G177" s="72">
        <v>72321</v>
      </c>
      <c r="H177" s="72" t="s">
        <v>293</v>
      </c>
      <c r="I177" s="72">
        <v>107</v>
      </c>
      <c r="J177" s="72" t="s">
        <v>287</v>
      </c>
      <c r="K177" t="s">
        <v>211</v>
      </c>
      <c r="L177" t="s">
        <v>219</v>
      </c>
    </row>
    <row r="178" spans="1:12" ht="15" customHeight="1" x14ac:dyDescent="0.25">
      <c r="A178" s="69" t="str">
        <f>CONCATENATE(B178,C178)</f>
        <v>157836011</v>
      </c>
      <c r="B178" s="72">
        <v>15783601</v>
      </c>
      <c r="C178" s="72">
        <v>1</v>
      </c>
      <c r="D178" s="72" t="s">
        <v>5013</v>
      </c>
      <c r="E178" s="72" t="s">
        <v>5014</v>
      </c>
      <c r="F178" s="72" t="s">
        <v>200</v>
      </c>
      <c r="G178" s="72">
        <v>72902</v>
      </c>
      <c r="H178" s="72" t="s">
        <v>287</v>
      </c>
      <c r="I178" s="72">
        <v>107</v>
      </c>
      <c r="J178" s="72" t="s">
        <v>287</v>
      </c>
      <c r="K178" t="s">
        <v>203</v>
      </c>
      <c r="L178" t="s">
        <v>198</v>
      </c>
    </row>
    <row r="179" spans="1:12" ht="15" customHeight="1" x14ac:dyDescent="0.25">
      <c r="A179" s="69" t="str">
        <f>CONCATENATE(B179,C179)</f>
        <v>80949741</v>
      </c>
      <c r="B179" s="72">
        <v>8094974</v>
      </c>
      <c r="C179" s="72">
        <v>1</v>
      </c>
      <c r="D179" s="72" t="s">
        <v>2560</v>
      </c>
      <c r="E179" s="72" t="s">
        <v>2561</v>
      </c>
      <c r="F179" s="72" t="s">
        <v>201</v>
      </c>
      <c r="G179" s="72">
        <v>72902</v>
      </c>
      <c r="H179" s="72" t="s">
        <v>287</v>
      </c>
      <c r="I179" s="72">
        <v>107</v>
      </c>
      <c r="J179" s="72" t="s">
        <v>287</v>
      </c>
      <c r="K179" t="s">
        <v>199</v>
      </c>
      <c r="L179" t="s">
        <v>202</v>
      </c>
    </row>
    <row r="180" spans="1:12" ht="15" customHeight="1" x14ac:dyDescent="0.25">
      <c r="A180" s="69" t="str">
        <f>CONCATENATE(B180,C180)</f>
        <v>69885561</v>
      </c>
      <c r="B180" s="72">
        <v>6988556</v>
      </c>
      <c r="C180" s="72">
        <v>1</v>
      </c>
      <c r="D180" s="72" t="s">
        <v>1987</v>
      </c>
      <c r="E180" s="72">
        <v>19764739</v>
      </c>
      <c r="F180" s="72" t="s">
        <v>201</v>
      </c>
      <c r="G180" s="72">
        <v>73982</v>
      </c>
      <c r="H180" s="72" t="s">
        <v>238</v>
      </c>
      <c r="I180" s="72">
        <v>39</v>
      </c>
      <c r="J180" s="72" t="s">
        <v>238</v>
      </c>
      <c r="K180" t="s">
        <v>203</v>
      </c>
      <c r="L180" t="s">
        <v>198</v>
      </c>
    </row>
    <row r="181" spans="1:12" ht="15" customHeight="1" x14ac:dyDescent="0.25">
      <c r="A181" s="69" t="str">
        <f>CONCATENATE(B181,C181)</f>
        <v>88876521</v>
      </c>
      <c r="B181" s="72">
        <v>8887652</v>
      </c>
      <c r="C181" s="72">
        <v>1</v>
      </c>
      <c r="D181" s="72" t="s">
        <v>4008</v>
      </c>
      <c r="E181" s="72">
        <v>244953582</v>
      </c>
      <c r="F181" s="72" t="s">
        <v>197</v>
      </c>
      <c r="G181" s="72">
        <v>73982</v>
      </c>
      <c r="H181" s="72" t="s">
        <v>238</v>
      </c>
      <c r="I181" s="72">
        <v>39</v>
      </c>
      <c r="J181" s="72" t="s">
        <v>238</v>
      </c>
      <c r="K181" t="s">
        <v>198</v>
      </c>
      <c r="L181" t="s">
        <v>199</v>
      </c>
    </row>
    <row r="182" spans="1:12" ht="15" customHeight="1" x14ac:dyDescent="0.25">
      <c r="A182" s="69" t="str">
        <f>CONCATENATE(B182,C182)</f>
        <v>85536461</v>
      </c>
      <c r="B182" s="72">
        <v>8553646</v>
      </c>
      <c r="C182" s="72">
        <v>1</v>
      </c>
      <c r="D182" s="72" t="s">
        <v>3373</v>
      </c>
      <c r="E182" s="72">
        <v>18320809</v>
      </c>
      <c r="F182" s="72" t="s">
        <v>197</v>
      </c>
      <c r="G182" s="72">
        <v>73982</v>
      </c>
      <c r="H182" s="72" t="s">
        <v>238</v>
      </c>
      <c r="I182" s="72">
        <v>39</v>
      </c>
      <c r="J182" s="72" t="s">
        <v>238</v>
      </c>
      <c r="K182" t="s">
        <v>198</v>
      </c>
      <c r="L182" t="s">
        <v>199</v>
      </c>
    </row>
    <row r="183" spans="1:12" ht="15" customHeight="1" x14ac:dyDescent="0.25">
      <c r="A183" s="69" t="str">
        <f>CONCATENATE(B183,C183)</f>
        <v>52658121</v>
      </c>
      <c r="B183" s="72">
        <v>5265812</v>
      </c>
      <c r="C183" s="72">
        <v>1</v>
      </c>
      <c r="D183" s="72" t="s">
        <v>2244</v>
      </c>
      <c r="E183" s="72" t="s">
        <v>2245</v>
      </c>
      <c r="F183" s="72" t="s">
        <v>201</v>
      </c>
      <c r="G183" s="72">
        <v>73982</v>
      </c>
      <c r="H183" s="72" t="s">
        <v>238</v>
      </c>
      <c r="I183" s="72">
        <v>39</v>
      </c>
      <c r="J183" s="72" t="s">
        <v>238</v>
      </c>
      <c r="K183" t="s">
        <v>202</v>
      </c>
      <c r="L183" t="s">
        <v>205</v>
      </c>
    </row>
    <row r="184" spans="1:12" ht="15" customHeight="1" x14ac:dyDescent="0.25">
      <c r="A184" s="69" t="str">
        <f>CONCATENATE(B184,C184)</f>
        <v>58405211</v>
      </c>
      <c r="B184" s="72">
        <v>5840521</v>
      </c>
      <c r="C184" s="72">
        <v>1</v>
      </c>
      <c r="D184" s="72" t="s">
        <v>2266</v>
      </c>
      <c r="E184" s="72">
        <v>9120940</v>
      </c>
      <c r="F184" s="72" t="s">
        <v>201</v>
      </c>
      <c r="G184" s="72">
        <v>73982</v>
      </c>
      <c r="H184" s="72" t="s">
        <v>238</v>
      </c>
      <c r="I184" s="72">
        <v>39</v>
      </c>
      <c r="J184" s="72" t="s">
        <v>238</v>
      </c>
      <c r="K184" t="s">
        <v>203</v>
      </c>
      <c r="L184" t="s">
        <v>198</v>
      </c>
    </row>
    <row r="185" spans="1:12" ht="15" customHeight="1" x14ac:dyDescent="0.25">
      <c r="A185" s="69" t="str">
        <f>CONCATENATE(B185,C185)</f>
        <v>115619441</v>
      </c>
      <c r="B185" s="72">
        <v>11561944</v>
      </c>
      <c r="C185" s="72">
        <v>1</v>
      </c>
      <c r="D185" s="72" t="s">
        <v>3450</v>
      </c>
      <c r="E185" s="72" t="s">
        <v>3451</v>
      </c>
      <c r="F185" s="72" t="s">
        <v>197</v>
      </c>
      <c r="G185" s="72">
        <v>73982</v>
      </c>
      <c r="H185" s="72" t="s">
        <v>238</v>
      </c>
      <c r="I185" s="72">
        <v>39</v>
      </c>
      <c r="J185" s="72" t="s">
        <v>238</v>
      </c>
      <c r="K185" t="s">
        <v>206</v>
      </c>
      <c r="L185" t="s">
        <v>207</v>
      </c>
    </row>
    <row r="186" spans="1:12" ht="15" customHeight="1" x14ac:dyDescent="0.25">
      <c r="A186" s="69" t="str">
        <f>CONCATENATE(B186,C186)</f>
        <v>37302682</v>
      </c>
      <c r="B186" s="72">
        <v>3730268</v>
      </c>
      <c r="C186" s="72">
        <v>2</v>
      </c>
      <c r="D186" s="72" t="s">
        <v>2530</v>
      </c>
      <c r="E186" s="72" t="s">
        <v>2531</v>
      </c>
      <c r="F186" s="72" t="s">
        <v>201</v>
      </c>
      <c r="G186" s="72">
        <v>73982</v>
      </c>
      <c r="H186" s="72" t="s">
        <v>238</v>
      </c>
      <c r="I186" s="72">
        <v>39</v>
      </c>
      <c r="J186" s="72" t="s">
        <v>238</v>
      </c>
      <c r="K186" t="s">
        <v>198</v>
      </c>
      <c r="L186" t="s">
        <v>199</v>
      </c>
    </row>
    <row r="187" spans="1:12" ht="15" customHeight="1" x14ac:dyDescent="0.25">
      <c r="A187" s="69" t="str">
        <f>CONCATENATE(B187,C187)</f>
        <v>73066841</v>
      </c>
      <c r="B187" s="72">
        <v>7306684</v>
      </c>
      <c r="C187" s="72">
        <v>1</v>
      </c>
      <c r="D187" s="72" t="s">
        <v>3063</v>
      </c>
      <c r="E187" s="72">
        <v>3865188</v>
      </c>
      <c r="F187" s="72" t="s">
        <v>201</v>
      </c>
      <c r="G187" s="72">
        <v>73982</v>
      </c>
      <c r="H187" s="72" t="s">
        <v>238</v>
      </c>
      <c r="I187" s="72">
        <v>39</v>
      </c>
      <c r="J187" s="72" t="s">
        <v>238</v>
      </c>
      <c r="K187" t="s">
        <v>199</v>
      </c>
      <c r="L187" t="s">
        <v>202</v>
      </c>
    </row>
    <row r="188" spans="1:12" ht="15" customHeight="1" x14ac:dyDescent="0.25">
      <c r="A188" s="69" t="str">
        <f>CONCATENATE(B188,C188)</f>
        <v>95891071</v>
      </c>
      <c r="B188" s="72">
        <v>9589107</v>
      </c>
      <c r="C188" s="72">
        <v>1</v>
      </c>
      <c r="D188" s="72" t="s">
        <v>3624</v>
      </c>
      <c r="E188" s="72" t="s">
        <v>3625</v>
      </c>
      <c r="F188" s="72" t="s">
        <v>197</v>
      </c>
      <c r="G188" s="72">
        <v>73982</v>
      </c>
      <c r="H188" s="72" t="s">
        <v>238</v>
      </c>
      <c r="I188" s="72">
        <v>39</v>
      </c>
      <c r="J188" s="72" t="s">
        <v>238</v>
      </c>
      <c r="K188" t="s">
        <v>198</v>
      </c>
      <c r="L188" t="s">
        <v>199</v>
      </c>
    </row>
    <row r="189" spans="1:12" ht="15" customHeight="1" x14ac:dyDescent="0.25">
      <c r="A189" s="69" t="str">
        <f>CONCATENATE(B189,C189)</f>
        <v>91725061</v>
      </c>
      <c r="B189" s="72">
        <v>9172506</v>
      </c>
      <c r="C189" s="72">
        <v>1</v>
      </c>
      <c r="D189" s="72" t="s">
        <v>4976</v>
      </c>
      <c r="E189" s="72">
        <v>11574816</v>
      </c>
      <c r="F189" s="72" t="s">
        <v>200</v>
      </c>
      <c r="G189" s="72">
        <v>73982</v>
      </c>
      <c r="H189" s="72" t="s">
        <v>238</v>
      </c>
      <c r="I189" s="72">
        <v>39</v>
      </c>
      <c r="J189" s="72" t="s">
        <v>238</v>
      </c>
      <c r="K189" t="s">
        <v>198</v>
      </c>
      <c r="L189" t="s">
        <v>199</v>
      </c>
    </row>
    <row r="190" spans="1:12" ht="15" customHeight="1" x14ac:dyDescent="0.25">
      <c r="A190" s="69" t="str">
        <f>CONCATENATE(B190,C190)</f>
        <v>70279041</v>
      </c>
      <c r="B190" s="72">
        <v>7027904</v>
      </c>
      <c r="C190" s="72">
        <v>1</v>
      </c>
      <c r="D190" s="72" t="s">
        <v>4391</v>
      </c>
      <c r="E190" s="72" t="s">
        <v>4392</v>
      </c>
      <c r="F190" s="72" t="s">
        <v>197</v>
      </c>
      <c r="G190" s="72">
        <v>73982</v>
      </c>
      <c r="H190" s="72" t="s">
        <v>238</v>
      </c>
      <c r="I190" s="72">
        <v>39</v>
      </c>
      <c r="J190" s="72" t="s">
        <v>238</v>
      </c>
      <c r="K190" t="s">
        <v>199</v>
      </c>
      <c r="L190" t="s">
        <v>202</v>
      </c>
    </row>
    <row r="191" spans="1:12" ht="15" customHeight="1" x14ac:dyDescent="0.25">
      <c r="A191" s="69" t="str">
        <f>CONCATENATE(B191,C191)</f>
        <v>89878301</v>
      </c>
      <c r="B191" s="72">
        <v>8987830</v>
      </c>
      <c r="C191" s="72">
        <v>1</v>
      </c>
      <c r="D191" s="72" t="s">
        <v>1542</v>
      </c>
      <c r="E191" s="72" t="s">
        <v>1543</v>
      </c>
      <c r="F191" s="72" t="s">
        <v>201</v>
      </c>
      <c r="G191" s="72">
        <v>73982</v>
      </c>
      <c r="H191" s="72" t="s">
        <v>238</v>
      </c>
      <c r="I191" s="72">
        <v>39</v>
      </c>
      <c r="J191" s="72" t="s">
        <v>238</v>
      </c>
      <c r="K191" t="s">
        <v>202</v>
      </c>
      <c r="L191" t="s">
        <v>205</v>
      </c>
    </row>
    <row r="192" spans="1:12" ht="15" customHeight="1" x14ac:dyDescent="0.25">
      <c r="A192" s="69" t="str">
        <f>CONCATENATE(B192,C192)</f>
        <v>94164071</v>
      </c>
      <c r="B192" s="72">
        <v>9416407</v>
      </c>
      <c r="C192" s="72">
        <v>1</v>
      </c>
      <c r="D192" s="72" t="s">
        <v>5210</v>
      </c>
      <c r="E192" s="72" t="s">
        <v>5211</v>
      </c>
      <c r="F192" s="72" t="s">
        <v>215</v>
      </c>
      <c r="G192" s="72">
        <v>73982</v>
      </c>
      <c r="H192" s="72" t="s">
        <v>238</v>
      </c>
      <c r="I192" s="72">
        <v>39</v>
      </c>
      <c r="J192" s="72" t="s">
        <v>238</v>
      </c>
      <c r="K192" t="s">
        <v>203</v>
      </c>
      <c r="L192" t="s">
        <v>198</v>
      </c>
    </row>
    <row r="193" spans="1:12" ht="15" customHeight="1" x14ac:dyDescent="0.25">
      <c r="A193" s="69" t="str">
        <f>CONCATENATE(B193,C193)</f>
        <v>70350201</v>
      </c>
      <c r="B193" s="72">
        <v>7035020</v>
      </c>
      <c r="C193" s="72">
        <v>1</v>
      </c>
      <c r="D193" s="72" t="s">
        <v>2485</v>
      </c>
      <c r="E193" s="72">
        <v>13819707</v>
      </c>
      <c r="F193" s="72" t="s">
        <v>201</v>
      </c>
      <c r="G193" s="72">
        <v>73982</v>
      </c>
      <c r="H193" s="72" t="s">
        <v>238</v>
      </c>
      <c r="I193" s="72">
        <v>39</v>
      </c>
      <c r="J193" s="72" t="s">
        <v>238</v>
      </c>
      <c r="K193" t="s">
        <v>202</v>
      </c>
      <c r="L193" t="s">
        <v>205</v>
      </c>
    </row>
    <row r="194" spans="1:12" ht="15" customHeight="1" x14ac:dyDescent="0.25">
      <c r="A194" s="69" t="str">
        <f>CONCATENATE(B194,C194)</f>
        <v>134404572</v>
      </c>
      <c r="B194" s="72">
        <v>13440457</v>
      </c>
      <c r="C194" s="72">
        <v>2</v>
      </c>
      <c r="D194" s="72" t="s">
        <v>5159</v>
      </c>
      <c r="E194" s="72" t="s">
        <v>5160</v>
      </c>
      <c r="F194" s="72" t="s">
        <v>200</v>
      </c>
      <c r="G194" s="72">
        <v>73982</v>
      </c>
      <c r="H194" s="72" t="s">
        <v>238</v>
      </c>
      <c r="I194" s="72">
        <v>39</v>
      </c>
      <c r="J194" s="72" t="s">
        <v>238</v>
      </c>
      <c r="K194" t="s">
        <v>203</v>
      </c>
      <c r="L194" t="s">
        <v>198</v>
      </c>
    </row>
    <row r="195" spans="1:12" ht="15" customHeight="1" x14ac:dyDescent="0.25">
      <c r="A195" s="69" t="str">
        <f>CONCATENATE(B195,C195)</f>
        <v>73033851</v>
      </c>
      <c r="B195" s="72">
        <v>7303385</v>
      </c>
      <c r="C195" s="72">
        <v>1</v>
      </c>
      <c r="D195" s="72" t="s">
        <v>2907</v>
      </c>
      <c r="E195" s="72" t="s">
        <v>2908</v>
      </c>
      <c r="F195" s="72" t="s">
        <v>201</v>
      </c>
      <c r="G195" s="72">
        <v>73982</v>
      </c>
      <c r="H195" s="72" t="s">
        <v>238</v>
      </c>
      <c r="I195" s="72">
        <v>39</v>
      </c>
      <c r="J195" s="72" t="s">
        <v>238</v>
      </c>
      <c r="K195" t="s">
        <v>205</v>
      </c>
      <c r="L195" t="s">
        <v>216</v>
      </c>
    </row>
    <row r="196" spans="1:12" ht="15" customHeight="1" x14ac:dyDescent="0.25">
      <c r="A196" s="69" t="str">
        <f>CONCATENATE(B196,C196)</f>
        <v>78070892</v>
      </c>
      <c r="B196" s="72">
        <v>7807089</v>
      </c>
      <c r="C196" s="72">
        <v>2</v>
      </c>
      <c r="D196" s="72" t="s">
        <v>4172</v>
      </c>
      <c r="E196" s="72">
        <v>11889886</v>
      </c>
      <c r="F196" s="72" t="s">
        <v>197</v>
      </c>
      <c r="G196" s="72">
        <v>73982</v>
      </c>
      <c r="H196" s="72" t="s">
        <v>238</v>
      </c>
      <c r="I196" s="72">
        <v>39</v>
      </c>
      <c r="J196" s="72" t="s">
        <v>238</v>
      </c>
      <c r="K196" t="s">
        <v>199</v>
      </c>
      <c r="L196" t="s">
        <v>202</v>
      </c>
    </row>
    <row r="197" spans="1:12" ht="15" customHeight="1" x14ac:dyDescent="0.25">
      <c r="A197" s="69" t="str">
        <f>CONCATENATE(B197,C197)</f>
        <v>47557164</v>
      </c>
      <c r="B197" s="72">
        <v>4755716</v>
      </c>
      <c r="C197" s="72">
        <v>4</v>
      </c>
      <c r="D197" s="72" t="s">
        <v>3436</v>
      </c>
      <c r="E197" s="72" t="s">
        <v>3437</v>
      </c>
      <c r="F197" s="72" t="s">
        <v>197</v>
      </c>
      <c r="G197" s="72">
        <v>73982</v>
      </c>
      <c r="H197" s="72" t="s">
        <v>238</v>
      </c>
      <c r="I197" s="72">
        <v>39</v>
      </c>
      <c r="J197" s="72" t="s">
        <v>238</v>
      </c>
      <c r="K197" t="s">
        <v>198</v>
      </c>
      <c r="L197" t="s">
        <v>199</v>
      </c>
    </row>
    <row r="198" spans="1:12" ht="15" customHeight="1" x14ac:dyDescent="0.25">
      <c r="A198" s="69" t="str">
        <f>CONCATENATE(B198,C198)</f>
        <v>58412271</v>
      </c>
      <c r="B198" s="72">
        <v>5841227</v>
      </c>
      <c r="C198" s="72">
        <v>1</v>
      </c>
      <c r="D198" s="72" t="s">
        <v>1594</v>
      </c>
      <c r="E198" s="72" t="s">
        <v>1595</v>
      </c>
      <c r="F198" s="72" t="s">
        <v>201</v>
      </c>
      <c r="G198" s="72">
        <v>73982</v>
      </c>
      <c r="H198" s="72" t="s">
        <v>238</v>
      </c>
      <c r="I198" s="72">
        <v>39</v>
      </c>
      <c r="J198" s="72" t="s">
        <v>238</v>
      </c>
      <c r="K198" t="s">
        <v>198</v>
      </c>
      <c r="L198" t="s">
        <v>199</v>
      </c>
    </row>
    <row r="199" spans="1:12" ht="15" customHeight="1" x14ac:dyDescent="0.25">
      <c r="A199" s="69" t="str">
        <f>CONCATENATE(B199,C199)</f>
        <v>91725313</v>
      </c>
      <c r="B199" s="72">
        <v>9172531</v>
      </c>
      <c r="C199" s="72">
        <v>3</v>
      </c>
      <c r="D199" s="72" t="s">
        <v>3719</v>
      </c>
      <c r="E199" s="72" t="s">
        <v>3720</v>
      </c>
      <c r="F199" s="72" t="s">
        <v>197</v>
      </c>
      <c r="G199" s="72">
        <v>73982</v>
      </c>
      <c r="H199" s="72" t="s">
        <v>238</v>
      </c>
      <c r="I199" s="72">
        <v>39</v>
      </c>
      <c r="J199" s="72" t="s">
        <v>238</v>
      </c>
      <c r="K199" t="s">
        <v>203</v>
      </c>
      <c r="L199" t="s">
        <v>198</v>
      </c>
    </row>
    <row r="200" spans="1:12" ht="15" customHeight="1" x14ac:dyDescent="0.25">
      <c r="A200" s="69" t="str">
        <f>CONCATENATE(B200,C200)</f>
        <v>37610952</v>
      </c>
      <c r="B200" s="72">
        <v>3761095</v>
      </c>
      <c r="C200" s="72">
        <v>2</v>
      </c>
      <c r="D200" s="72" t="s">
        <v>2035</v>
      </c>
      <c r="E200" s="72">
        <v>14330944</v>
      </c>
      <c r="F200" s="72" t="s">
        <v>201</v>
      </c>
      <c r="G200" s="72">
        <v>73982</v>
      </c>
      <c r="H200" s="72" t="s">
        <v>238</v>
      </c>
      <c r="I200" s="72">
        <v>39</v>
      </c>
      <c r="J200" s="72" t="s">
        <v>238</v>
      </c>
      <c r="K200" t="s">
        <v>202</v>
      </c>
      <c r="L200" t="s">
        <v>205</v>
      </c>
    </row>
    <row r="201" spans="1:12" ht="15" customHeight="1" x14ac:dyDescent="0.25">
      <c r="A201" s="69" t="str">
        <f>CONCATENATE(B201,C201)</f>
        <v>137371811</v>
      </c>
      <c r="B201" s="72">
        <v>13737181</v>
      </c>
      <c r="C201" s="72">
        <v>1</v>
      </c>
      <c r="D201" s="72" t="s">
        <v>5141</v>
      </c>
      <c r="E201" s="72" t="s">
        <v>5142</v>
      </c>
      <c r="F201" s="72" t="s">
        <v>200</v>
      </c>
      <c r="G201" s="72">
        <v>73982</v>
      </c>
      <c r="H201" s="72" t="s">
        <v>238</v>
      </c>
      <c r="I201" s="72">
        <v>39</v>
      </c>
      <c r="J201" s="72" t="s">
        <v>238</v>
      </c>
      <c r="K201" t="s">
        <v>199</v>
      </c>
      <c r="L201" t="s">
        <v>202</v>
      </c>
    </row>
    <row r="202" spans="1:12" ht="15" customHeight="1" x14ac:dyDescent="0.25">
      <c r="A202" s="69" t="str">
        <f>CONCATENATE(B202,C202)</f>
        <v>84788432</v>
      </c>
      <c r="B202" s="72">
        <v>8478843</v>
      </c>
      <c r="C202" s="72">
        <v>2</v>
      </c>
      <c r="D202" s="72" t="s">
        <v>2062</v>
      </c>
      <c r="E202" s="72" t="s">
        <v>2063</v>
      </c>
      <c r="F202" s="72" t="s">
        <v>201</v>
      </c>
      <c r="G202" s="72">
        <v>73982</v>
      </c>
      <c r="H202" s="72" t="s">
        <v>238</v>
      </c>
      <c r="I202" s="72">
        <v>39</v>
      </c>
      <c r="J202" s="72" t="s">
        <v>238</v>
      </c>
      <c r="K202" t="s">
        <v>199</v>
      </c>
      <c r="L202" t="s">
        <v>202</v>
      </c>
    </row>
    <row r="203" spans="1:12" ht="15" customHeight="1" x14ac:dyDescent="0.25">
      <c r="A203" s="69" t="str">
        <f>CONCATENATE(B203,C203)</f>
        <v>52300564</v>
      </c>
      <c r="B203" s="72">
        <v>5230056</v>
      </c>
      <c r="C203" s="72">
        <v>4</v>
      </c>
      <c r="D203" s="72" t="s">
        <v>3606</v>
      </c>
      <c r="E203" s="72" t="s">
        <v>3607</v>
      </c>
      <c r="F203" s="72" t="s">
        <v>197</v>
      </c>
      <c r="G203" s="72">
        <v>73982</v>
      </c>
      <c r="H203" s="72" t="s">
        <v>238</v>
      </c>
      <c r="I203" s="72">
        <v>39</v>
      </c>
      <c r="J203" s="72" t="s">
        <v>238</v>
      </c>
      <c r="K203" t="s">
        <v>198</v>
      </c>
      <c r="L203" t="s">
        <v>199</v>
      </c>
    </row>
    <row r="204" spans="1:12" ht="15" customHeight="1" x14ac:dyDescent="0.25">
      <c r="A204" s="69" t="str">
        <f>CONCATENATE(B204,C204)</f>
        <v>93435441</v>
      </c>
      <c r="B204" s="72">
        <v>9343544</v>
      </c>
      <c r="C204" s="72">
        <v>1</v>
      </c>
      <c r="D204" s="72" t="s">
        <v>1436</v>
      </c>
      <c r="E204" s="72" t="s">
        <v>1437</v>
      </c>
      <c r="F204" s="72" t="s">
        <v>201</v>
      </c>
      <c r="G204" s="72">
        <v>73982</v>
      </c>
      <c r="H204" s="72" t="s">
        <v>238</v>
      </c>
      <c r="I204" s="72">
        <v>39</v>
      </c>
      <c r="J204" s="72" t="s">
        <v>238</v>
      </c>
      <c r="K204" t="s">
        <v>204</v>
      </c>
      <c r="L204" t="s">
        <v>203</v>
      </c>
    </row>
    <row r="205" spans="1:12" ht="15" customHeight="1" x14ac:dyDescent="0.25">
      <c r="A205" s="69" t="str">
        <f>CONCATENATE(B205,C205)</f>
        <v>58295741</v>
      </c>
      <c r="B205" s="72">
        <v>5829574</v>
      </c>
      <c r="C205" s="72">
        <v>1</v>
      </c>
      <c r="D205" s="72" t="s">
        <v>2067</v>
      </c>
      <c r="E205" s="72" t="s">
        <v>2068</v>
      </c>
      <c r="F205" s="72" t="s">
        <v>201</v>
      </c>
      <c r="G205" s="72">
        <v>73982</v>
      </c>
      <c r="H205" s="72" t="s">
        <v>238</v>
      </c>
      <c r="I205" s="72">
        <v>39</v>
      </c>
      <c r="J205" s="72" t="s">
        <v>238</v>
      </c>
      <c r="K205" t="s">
        <v>199</v>
      </c>
      <c r="L205" t="s">
        <v>202</v>
      </c>
    </row>
    <row r="206" spans="1:12" ht="15" customHeight="1" x14ac:dyDescent="0.25">
      <c r="A206" s="69" t="str">
        <f>CONCATENATE(B206,C206)</f>
        <v>130635101</v>
      </c>
      <c r="B206" s="72">
        <v>13063510</v>
      </c>
      <c r="C206" s="72">
        <v>1</v>
      </c>
      <c r="D206" s="72" t="s">
        <v>1596</v>
      </c>
      <c r="E206" s="72" t="s">
        <v>1597</v>
      </c>
      <c r="F206" s="72" t="s">
        <v>201</v>
      </c>
      <c r="G206" s="72">
        <v>26527</v>
      </c>
      <c r="H206" s="72" t="s">
        <v>239</v>
      </c>
      <c r="I206" s="72">
        <v>186</v>
      </c>
      <c r="J206" s="72" t="s">
        <v>240</v>
      </c>
      <c r="K206" t="s">
        <v>198</v>
      </c>
      <c r="L206" t="s">
        <v>199</v>
      </c>
    </row>
    <row r="207" spans="1:12" ht="15" customHeight="1" x14ac:dyDescent="0.25">
      <c r="A207" s="69" t="str">
        <f>CONCATENATE(B207,C207)</f>
        <v>78586071</v>
      </c>
      <c r="B207" s="72">
        <v>7858607</v>
      </c>
      <c r="C207" s="72">
        <v>1</v>
      </c>
      <c r="D207" s="72" t="s">
        <v>1836</v>
      </c>
      <c r="E207" s="72" t="s">
        <v>1837</v>
      </c>
      <c r="F207" s="72" t="s">
        <v>201</v>
      </c>
      <c r="G207" s="72">
        <v>86273</v>
      </c>
      <c r="H207" s="72" t="s">
        <v>332</v>
      </c>
      <c r="I207" s="72">
        <v>110</v>
      </c>
      <c r="J207" s="72" t="s">
        <v>123</v>
      </c>
      <c r="K207" t="s">
        <v>198</v>
      </c>
      <c r="L207" t="s">
        <v>199</v>
      </c>
    </row>
    <row r="208" spans="1:12" ht="15" customHeight="1" x14ac:dyDescent="0.25">
      <c r="A208" s="69" t="str">
        <f>CONCATENATE(B208,C208)</f>
        <v>79588332</v>
      </c>
      <c r="B208" s="72">
        <v>7958833</v>
      </c>
      <c r="C208" s="72">
        <v>2</v>
      </c>
      <c r="D208" s="72" t="s">
        <v>5206</v>
      </c>
      <c r="E208" s="72">
        <v>22432083</v>
      </c>
      <c r="F208" s="72" t="s">
        <v>212</v>
      </c>
      <c r="G208" s="72">
        <v>86273</v>
      </c>
      <c r="H208" s="72" t="s">
        <v>332</v>
      </c>
      <c r="I208" s="72">
        <v>110</v>
      </c>
      <c r="J208" s="72" t="s">
        <v>123</v>
      </c>
      <c r="K208" t="s">
        <v>207</v>
      </c>
      <c r="L208" t="s">
        <v>211</v>
      </c>
    </row>
    <row r="209" spans="1:12" ht="15" customHeight="1" x14ac:dyDescent="0.25">
      <c r="A209" s="69" t="str">
        <f>CONCATENATE(B209,C209)</f>
        <v>132218991</v>
      </c>
      <c r="B209" s="72">
        <v>13221899</v>
      </c>
      <c r="C209" s="72">
        <v>1</v>
      </c>
      <c r="D209" s="72" t="s">
        <v>2894</v>
      </c>
      <c r="E209" s="72" t="s">
        <v>2895</v>
      </c>
      <c r="F209" s="72" t="s">
        <v>201</v>
      </c>
      <c r="G209" s="72">
        <v>86273</v>
      </c>
      <c r="H209" s="72" t="s">
        <v>332</v>
      </c>
      <c r="I209" s="72">
        <v>110</v>
      </c>
      <c r="J209" s="72" t="s">
        <v>123</v>
      </c>
      <c r="K209" t="s">
        <v>199</v>
      </c>
      <c r="L209" t="s">
        <v>202</v>
      </c>
    </row>
    <row r="210" spans="1:12" ht="15" customHeight="1" x14ac:dyDescent="0.25">
      <c r="A210" s="69" t="str">
        <f>CONCATENATE(B210,C210)</f>
        <v>93079411</v>
      </c>
      <c r="B210" s="72">
        <v>9307941</v>
      </c>
      <c r="C210" s="72">
        <v>1</v>
      </c>
      <c r="D210" s="72" t="s">
        <v>1981</v>
      </c>
      <c r="E210" s="72" t="s">
        <v>1982</v>
      </c>
      <c r="F210" s="72" t="s">
        <v>201</v>
      </c>
      <c r="G210" s="72">
        <v>86273</v>
      </c>
      <c r="H210" s="72" t="s">
        <v>332</v>
      </c>
      <c r="I210" s="72">
        <v>110</v>
      </c>
      <c r="J210" s="72" t="s">
        <v>123</v>
      </c>
      <c r="K210" t="s">
        <v>199</v>
      </c>
      <c r="L210" t="s">
        <v>202</v>
      </c>
    </row>
    <row r="211" spans="1:12" ht="15" customHeight="1" x14ac:dyDescent="0.25">
      <c r="A211" s="69" t="str">
        <f>CONCATENATE(B211,C211)</f>
        <v>55997751</v>
      </c>
      <c r="B211" s="72">
        <v>5599775</v>
      </c>
      <c r="C211" s="72">
        <v>1</v>
      </c>
      <c r="D211" s="72" t="s">
        <v>4756</v>
      </c>
      <c r="E211" s="72">
        <v>15100248</v>
      </c>
      <c r="F211" s="72" t="s">
        <v>197</v>
      </c>
      <c r="G211" s="72">
        <v>86273</v>
      </c>
      <c r="H211" s="72" t="s">
        <v>332</v>
      </c>
      <c r="I211" s="72">
        <v>110</v>
      </c>
      <c r="J211" s="72" t="s">
        <v>123</v>
      </c>
      <c r="K211" t="s">
        <v>202</v>
      </c>
      <c r="L211" t="s">
        <v>205</v>
      </c>
    </row>
    <row r="212" spans="1:12" ht="15" customHeight="1" x14ac:dyDescent="0.25">
      <c r="A212" s="69" t="str">
        <f>CONCATENATE(B212,C212)</f>
        <v>92848501</v>
      </c>
      <c r="B212" s="72">
        <v>9284850</v>
      </c>
      <c r="C212" s="72">
        <v>1</v>
      </c>
      <c r="D212" s="72" t="s">
        <v>2808</v>
      </c>
      <c r="E212" s="72">
        <v>14385215</v>
      </c>
      <c r="F212" s="72" t="s">
        <v>201</v>
      </c>
      <c r="G212" s="72">
        <v>86273</v>
      </c>
      <c r="H212" s="72" t="s">
        <v>332</v>
      </c>
      <c r="I212" s="72">
        <v>110</v>
      </c>
      <c r="J212" s="72" t="s">
        <v>123</v>
      </c>
      <c r="K212" t="s">
        <v>202</v>
      </c>
      <c r="L212" t="s">
        <v>205</v>
      </c>
    </row>
    <row r="213" spans="1:12" ht="15" customHeight="1" x14ac:dyDescent="0.25">
      <c r="A213" s="69" t="str">
        <f>CONCATENATE(B213,C213)</f>
        <v>72356771</v>
      </c>
      <c r="B213" s="72">
        <v>7235677</v>
      </c>
      <c r="C213" s="72">
        <v>1</v>
      </c>
      <c r="D213" s="72" t="s">
        <v>2653</v>
      </c>
      <c r="E213" s="72">
        <v>13930983</v>
      </c>
      <c r="F213" s="72" t="s">
        <v>201</v>
      </c>
      <c r="G213" s="72">
        <v>86273</v>
      </c>
      <c r="H213" s="72" t="s">
        <v>332</v>
      </c>
      <c r="I213" s="72">
        <v>110</v>
      </c>
      <c r="J213" s="72" t="s">
        <v>123</v>
      </c>
      <c r="K213" t="s">
        <v>202</v>
      </c>
      <c r="L213" t="s">
        <v>205</v>
      </c>
    </row>
    <row r="214" spans="1:12" ht="15" customHeight="1" x14ac:dyDescent="0.25">
      <c r="A214" s="69" t="str">
        <f>CONCATENATE(B214,C214)</f>
        <v>85237691</v>
      </c>
      <c r="B214" s="72">
        <v>8523769</v>
      </c>
      <c r="C214" s="72">
        <v>1</v>
      </c>
      <c r="D214" s="72" t="s">
        <v>2871</v>
      </c>
      <c r="E214" s="72" t="s">
        <v>2872</v>
      </c>
      <c r="F214" s="72" t="s">
        <v>201</v>
      </c>
      <c r="G214" s="72">
        <v>86273</v>
      </c>
      <c r="H214" s="72" t="s">
        <v>332</v>
      </c>
      <c r="I214" s="72">
        <v>110</v>
      </c>
      <c r="J214" s="72" t="s">
        <v>123</v>
      </c>
      <c r="K214" t="s">
        <v>199</v>
      </c>
      <c r="L214" t="s">
        <v>202</v>
      </c>
    </row>
    <row r="215" spans="1:12" ht="15" customHeight="1" x14ac:dyDescent="0.25">
      <c r="A215" s="69" t="str">
        <f>CONCATENATE(B215,C215)</f>
        <v>84922681</v>
      </c>
      <c r="B215" s="72">
        <v>8492268</v>
      </c>
      <c r="C215" s="72">
        <v>1</v>
      </c>
      <c r="D215" s="72" t="s">
        <v>4471</v>
      </c>
      <c r="E215" s="72" t="s">
        <v>4472</v>
      </c>
      <c r="F215" s="72" t="s">
        <v>197</v>
      </c>
      <c r="G215" s="72">
        <v>86273</v>
      </c>
      <c r="H215" s="72" t="s">
        <v>332</v>
      </c>
      <c r="I215" s="72">
        <v>110</v>
      </c>
      <c r="J215" s="72" t="s">
        <v>123</v>
      </c>
      <c r="K215" t="s">
        <v>202</v>
      </c>
      <c r="L215" t="s">
        <v>205</v>
      </c>
    </row>
    <row r="216" spans="1:12" ht="15" customHeight="1" x14ac:dyDescent="0.25">
      <c r="A216" s="69" t="str">
        <f>CONCATENATE(B216,C216)</f>
        <v>69345842</v>
      </c>
      <c r="B216" s="72">
        <v>6934584</v>
      </c>
      <c r="C216" s="72">
        <v>2</v>
      </c>
      <c r="D216" s="72" t="s">
        <v>1799</v>
      </c>
      <c r="E216" s="72" t="s">
        <v>1800</v>
      </c>
      <c r="F216" s="72" t="s">
        <v>201</v>
      </c>
      <c r="G216" s="72">
        <v>86273</v>
      </c>
      <c r="H216" s="72" t="s">
        <v>332</v>
      </c>
      <c r="I216" s="72">
        <v>110</v>
      </c>
      <c r="J216" s="72" t="s">
        <v>123</v>
      </c>
      <c r="K216" t="s">
        <v>199</v>
      </c>
      <c r="L216" t="s">
        <v>202</v>
      </c>
    </row>
    <row r="217" spans="1:12" ht="15" customHeight="1" x14ac:dyDescent="0.25">
      <c r="A217" s="69" t="str">
        <f>CONCATENATE(B217,C217)</f>
        <v>72769531</v>
      </c>
      <c r="B217" s="72">
        <v>7276953</v>
      </c>
      <c r="C217" s="72">
        <v>1</v>
      </c>
      <c r="D217" s="72" t="s">
        <v>4133</v>
      </c>
      <c r="E217" s="72" t="s">
        <v>4134</v>
      </c>
      <c r="F217" s="72" t="s">
        <v>197</v>
      </c>
      <c r="G217" s="72">
        <v>86273</v>
      </c>
      <c r="H217" s="72" t="s">
        <v>332</v>
      </c>
      <c r="I217" s="72">
        <v>110</v>
      </c>
      <c r="J217" s="72" t="s">
        <v>123</v>
      </c>
      <c r="K217" t="s">
        <v>202</v>
      </c>
      <c r="L217" t="s">
        <v>205</v>
      </c>
    </row>
    <row r="218" spans="1:12" ht="15" customHeight="1" x14ac:dyDescent="0.25">
      <c r="A218" s="69" t="str">
        <f>CONCATENATE(B218,C218)</f>
        <v>72337112</v>
      </c>
      <c r="B218" s="72">
        <v>7233711</v>
      </c>
      <c r="C218" s="72">
        <v>2</v>
      </c>
      <c r="D218" s="72" t="s">
        <v>5225</v>
      </c>
      <c r="E218" s="72" t="s">
        <v>5226</v>
      </c>
      <c r="F218" s="72" t="s">
        <v>218</v>
      </c>
      <c r="G218" s="72">
        <v>86273</v>
      </c>
      <c r="H218" s="72" t="s">
        <v>332</v>
      </c>
      <c r="I218" s="72">
        <v>110</v>
      </c>
      <c r="J218" s="72" t="s">
        <v>123</v>
      </c>
      <c r="K218" t="s">
        <v>199</v>
      </c>
      <c r="L218" t="s">
        <v>202</v>
      </c>
    </row>
    <row r="219" spans="1:12" ht="15" customHeight="1" x14ac:dyDescent="0.25">
      <c r="A219" s="69" t="str">
        <f>CONCATENATE(B219,C219)</f>
        <v>115329201</v>
      </c>
      <c r="B219" s="72">
        <v>11532920</v>
      </c>
      <c r="C219" s="72">
        <v>1</v>
      </c>
      <c r="D219" s="72" t="s">
        <v>1500</v>
      </c>
      <c r="E219" s="72">
        <v>17746058</v>
      </c>
      <c r="F219" s="72" t="s">
        <v>201</v>
      </c>
      <c r="G219" s="72">
        <v>86273</v>
      </c>
      <c r="H219" s="72" t="s">
        <v>332</v>
      </c>
      <c r="I219" s="72">
        <v>110</v>
      </c>
      <c r="J219" s="72" t="s">
        <v>123</v>
      </c>
      <c r="K219" t="s">
        <v>199</v>
      </c>
      <c r="L219" t="s">
        <v>202</v>
      </c>
    </row>
    <row r="220" spans="1:12" ht="15" customHeight="1" x14ac:dyDescent="0.25">
      <c r="A220" s="69" t="str">
        <f>CONCATENATE(B220,C220)</f>
        <v>69069282</v>
      </c>
      <c r="B220" s="72">
        <v>6906928</v>
      </c>
      <c r="C220" s="72">
        <v>2</v>
      </c>
      <c r="D220" s="72" t="s">
        <v>4160</v>
      </c>
      <c r="E220" s="72" t="s">
        <v>4161</v>
      </c>
      <c r="F220" s="72" t="s">
        <v>197</v>
      </c>
      <c r="G220" s="72">
        <v>86273</v>
      </c>
      <c r="H220" s="72" t="s">
        <v>332</v>
      </c>
      <c r="I220" s="72">
        <v>110</v>
      </c>
      <c r="J220" s="72" t="s">
        <v>123</v>
      </c>
      <c r="K220" t="s">
        <v>202</v>
      </c>
      <c r="L220" t="s">
        <v>205</v>
      </c>
    </row>
    <row r="221" spans="1:12" ht="15" customHeight="1" x14ac:dyDescent="0.25">
      <c r="A221" s="69" t="str">
        <f>CONCATENATE(B221,C221)</f>
        <v>91521921</v>
      </c>
      <c r="B221" s="72">
        <v>9152192</v>
      </c>
      <c r="C221" s="72">
        <v>1</v>
      </c>
      <c r="D221" s="72" t="s">
        <v>5196</v>
      </c>
      <c r="E221" s="72" t="s">
        <v>5197</v>
      </c>
      <c r="F221" s="72" t="s">
        <v>212</v>
      </c>
      <c r="G221" s="72">
        <v>86273</v>
      </c>
      <c r="H221" s="72" t="s">
        <v>332</v>
      </c>
      <c r="I221" s="72">
        <v>110</v>
      </c>
      <c r="J221" s="72" t="s">
        <v>123</v>
      </c>
      <c r="K221" t="s">
        <v>199</v>
      </c>
      <c r="L221" t="s">
        <v>202</v>
      </c>
    </row>
    <row r="222" spans="1:12" ht="15" customHeight="1" x14ac:dyDescent="0.25">
      <c r="A222" s="69" t="str">
        <f>CONCATENATE(B222,C222)</f>
        <v>64438743</v>
      </c>
      <c r="B222" s="72">
        <v>6443874</v>
      </c>
      <c r="C222" s="72">
        <v>3</v>
      </c>
      <c r="D222" s="72" t="s">
        <v>4189</v>
      </c>
      <c r="E222" s="72">
        <v>10108005</v>
      </c>
      <c r="F222" s="72" t="s">
        <v>197</v>
      </c>
      <c r="G222" s="72">
        <v>86273</v>
      </c>
      <c r="H222" s="72" t="s">
        <v>332</v>
      </c>
      <c r="I222" s="72">
        <v>110</v>
      </c>
      <c r="J222" s="72" t="s">
        <v>123</v>
      </c>
      <c r="K222" t="s">
        <v>198</v>
      </c>
      <c r="L222" t="s">
        <v>199</v>
      </c>
    </row>
    <row r="223" spans="1:12" ht="15" customHeight="1" x14ac:dyDescent="0.25">
      <c r="A223" s="69" t="str">
        <f>CONCATENATE(B223,C223)</f>
        <v>77686431</v>
      </c>
      <c r="B223" s="72">
        <v>7768643</v>
      </c>
      <c r="C223" s="72">
        <v>1</v>
      </c>
      <c r="D223" s="72" t="s">
        <v>4839</v>
      </c>
      <c r="E223" s="72">
        <v>14341667</v>
      </c>
      <c r="F223" s="72" t="s">
        <v>197</v>
      </c>
      <c r="G223" s="72">
        <v>86273</v>
      </c>
      <c r="H223" s="72" t="s">
        <v>332</v>
      </c>
      <c r="I223" s="72">
        <v>110</v>
      </c>
      <c r="J223" s="72" t="s">
        <v>123</v>
      </c>
      <c r="K223" t="s">
        <v>202</v>
      </c>
      <c r="L223" t="s">
        <v>205</v>
      </c>
    </row>
    <row r="224" spans="1:12" ht="15" customHeight="1" x14ac:dyDescent="0.25">
      <c r="A224" s="69" t="str">
        <f>CONCATENATE(B224,C224)</f>
        <v>111758621</v>
      </c>
      <c r="B224" s="72">
        <v>11175862</v>
      </c>
      <c r="C224" s="72">
        <v>1</v>
      </c>
      <c r="D224" s="72" t="s">
        <v>4600</v>
      </c>
      <c r="E224" s="72" t="s">
        <v>4601</v>
      </c>
      <c r="F224" s="72" t="s">
        <v>197</v>
      </c>
      <c r="G224" s="72">
        <v>86273</v>
      </c>
      <c r="H224" s="72" t="s">
        <v>332</v>
      </c>
      <c r="I224" s="72">
        <v>110</v>
      </c>
      <c r="J224" s="72" t="s">
        <v>123</v>
      </c>
      <c r="K224" t="s">
        <v>207</v>
      </c>
      <c r="L224" t="s">
        <v>211</v>
      </c>
    </row>
    <row r="225" spans="1:12" ht="15" customHeight="1" x14ac:dyDescent="0.25">
      <c r="A225" s="69" t="str">
        <f>CONCATENATE(B225,C225)</f>
        <v>117090803</v>
      </c>
      <c r="B225" s="72">
        <v>11709080</v>
      </c>
      <c r="C225" s="72">
        <v>3</v>
      </c>
      <c r="D225" s="72" t="s">
        <v>4902</v>
      </c>
      <c r="E225" s="72" t="s">
        <v>4903</v>
      </c>
      <c r="F225" s="72" t="s">
        <v>197</v>
      </c>
      <c r="G225" s="72">
        <v>86273</v>
      </c>
      <c r="H225" s="72" t="s">
        <v>332</v>
      </c>
      <c r="I225" s="72">
        <v>110</v>
      </c>
      <c r="J225" s="72" t="s">
        <v>123</v>
      </c>
      <c r="K225" t="s">
        <v>203</v>
      </c>
      <c r="L225" t="s">
        <v>198</v>
      </c>
    </row>
    <row r="226" spans="1:12" ht="15" customHeight="1" x14ac:dyDescent="0.25">
      <c r="A226" s="69" t="str">
        <f>CONCATENATE(B226,C226)</f>
        <v>88870441</v>
      </c>
      <c r="B226" s="72">
        <v>8887044</v>
      </c>
      <c r="C226" s="72">
        <v>1</v>
      </c>
      <c r="D226" s="72" t="s">
        <v>2301</v>
      </c>
      <c r="E226" s="72">
        <v>6001339</v>
      </c>
      <c r="F226" s="72" t="s">
        <v>201</v>
      </c>
      <c r="G226" s="72">
        <v>86273</v>
      </c>
      <c r="H226" s="72" t="s">
        <v>332</v>
      </c>
      <c r="I226" s="72">
        <v>110</v>
      </c>
      <c r="J226" s="72" t="s">
        <v>123</v>
      </c>
      <c r="K226" t="s">
        <v>199</v>
      </c>
      <c r="L226" t="s">
        <v>202</v>
      </c>
    </row>
    <row r="227" spans="1:12" ht="15" customHeight="1" x14ac:dyDescent="0.25">
      <c r="A227" s="69" t="str">
        <f>CONCATENATE(B227,C227)</f>
        <v>54059703</v>
      </c>
      <c r="B227" s="72">
        <v>5405970</v>
      </c>
      <c r="C227" s="72">
        <v>3</v>
      </c>
      <c r="D227" s="72" t="s">
        <v>4715</v>
      </c>
      <c r="E227" s="72" t="s">
        <v>4716</v>
      </c>
      <c r="F227" s="72" t="s">
        <v>197</v>
      </c>
      <c r="G227" s="72">
        <v>86273</v>
      </c>
      <c r="H227" s="72" t="s">
        <v>332</v>
      </c>
      <c r="I227" s="72">
        <v>110</v>
      </c>
      <c r="J227" s="72" t="s">
        <v>123</v>
      </c>
      <c r="K227" t="s">
        <v>206</v>
      </c>
      <c r="L227" t="s">
        <v>207</v>
      </c>
    </row>
    <row r="228" spans="1:12" ht="15" customHeight="1" x14ac:dyDescent="0.25">
      <c r="A228" s="69" t="str">
        <f>CONCATENATE(B228,C228)</f>
        <v>80866312</v>
      </c>
      <c r="B228" s="72">
        <v>8086631</v>
      </c>
      <c r="C228" s="72">
        <v>2</v>
      </c>
      <c r="D228" s="72" t="s">
        <v>2047</v>
      </c>
      <c r="E228" s="72">
        <v>12164269</v>
      </c>
      <c r="F228" s="72" t="s">
        <v>201</v>
      </c>
      <c r="G228" s="72">
        <v>86273</v>
      </c>
      <c r="H228" s="72" t="s">
        <v>332</v>
      </c>
      <c r="I228" s="72">
        <v>110</v>
      </c>
      <c r="J228" s="72" t="s">
        <v>123</v>
      </c>
      <c r="K228" t="s">
        <v>198</v>
      </c>
      <c r="L228" t="s">
        <v>199</v>
      </c>
    </row>
    <row r="229" spans="1:12" ht="15" customHeight="1" x14ac:dyDescent="0.25">
      <c r="A229" s="69" t="str">
        <f>CONCATENATE(B229,C229)</f>
        <v>69071791</v>
      </c>
      <c r="B229" s="72">
        <v>6907179</v>
      </c>
      <c r="C229" s="72">
        <v>1</v>
      </c>
      <c r="D229" s="72" t="s">
        <v>5094</v>
      </c>
      <c r="E229" s="72">
        <v>15470457</v>
      </c>
      <c r="F229" s="72" t="s">
        <v>200</v>
      </c>
      <c r="G229" s="72">
        <v>86273</v>
      </c>
      <c r="H229" s="72" t="s">
        <v>332</v>
      </c>
      <c r="I229" s="72">
        <v>110</v>
      </c>
      <c r="J229" s="72" t="s">
        <v>123</v>
      </c>
      <c r="K229" t="s">
        <v>205</v>
      </c>
      <c r="L229" t="s">
        <v>216</v>
      </c>
    </row>
    <row r="230" spans="1:12" ht="15" customHeight="1" x14ac:dyDescent="0.25">
      <c r="A230" s="69" t="str">
        <f>CONCATENATE(B230,C230)</f>
        <v>52196811</v>
      </c>
      <c r="B230" s="72">
        <v>5219681</v>
      </c>
      <c r="C230" s="72">
        <v>1</v>
      </c>
      <c r="D230" s="72" t="s">
        <v>3041</v>
      </c>
      <c r="E230" s="72">
        <v>18557620</v>
      </c>
      <c r="F230" s="72" t="s">
        <v>201</v>
      </c>
      <c r="G230" s="72">
        <v>86273</v>
      </c>
      <c r="H230" s="72" t="s">
        <v>332</v>
      </c>
      <c r="I230" s="72">
        <v>110</v>
      </c>
      <c r="J230" s="72" t="s">
        <v>123</v>
      </c>
      <c r="K230" t="s">
        <v>205</v>
      </c>
      <c r="L230" t="s">
        <v>216</v>
      </c>
    </row>
    <row r="231" spans="1:12" ht="15" customHeight="1" x14ac:dyDescent="0.25">
      <c r="A231" s="69" t="str">
        <f>CONCATENATE(B231,C231)</f>
        <v>78484321</v>
      </c>
      <c r="B231" s="72">
        <v>7848432</v>
      </c>
      <c r="C231" s="72">
        <v>1</v>
      </c>
      <c r="D231" s="72" t="s">
        <v>1761</v>
      </c>
      <c r="E231" s="72" t="s">
        <v>1762</v>
      </c>
      <c r="F231" s="72" t="s">
        <v>201</v>
      </c>
      <c r="G231" s="72">
        <v>86273</v>
      </c>
      <c r="H231" s="72" t="s">
        <v>332</v>
      </c>
      <c r="I231" s="72">
        <v>110</v>
      </c>
      <c r="J231" s="72" t="s">
        <v>123</v>
      </c>
      <c r="K231" t="s">
        <v>203</v>
      </c>
      <c r="L231" t="s">
        <v>198</v>
      </c>
    </row>
    <row r="232" spans="1:12" ht="15" customHeight="1" x14ac:dyDescent="0.25">
      <c r="A232" s="69" t="str">
        <f>CONCATENATE(B232,C232)</f>
        <v>84898771</v>
      </c>
      <c r="B232" s="72">
        <v>8489877</v>
      </c>
      <c r="C232" s="72">
        <v>1</v>
      </c>
      <c r="D232" s="72" t="s">
        <v>4418</v>
      </c>
      <c r="E232" s="72" t="s">
        <v>4419</v>
      </c>
      <c r="F232" s="72" t="s">
        <v>197</v>
      </c>
      <c r="G232" s="72">
        <v>86273</v>
      </c>
      <c r="H232" s="72" t="s">
        <v>332</v>
      </c>
      <c r="I232" s="72">
        <v>110</v>
      </c>
      <c r="J232" s="72" t="s">
        <v>123</v>
      </c>
      <c r="K232" t="s">
        <v>202</v>
      </c>
      <c r="L232" t="s">
        <v>205</v>
      </c>
    </row>
    <row r="233" spans="1:12" ht="15" customHeight="1" x14ac:dyDescent="0.25">
      <c r="A233" s="69" t="str">
        <f>CONCATENATE(B233,C233)</f>
        <v>118893172</v>
      </c>
      <c r="B233" s="72">
        <v>11889317</v>
      </c>
      <c r="C233" s="72">
        <v>2</v>
      </c>
      <c r="D233" s="72" t="s">
        <v>3830</v>
      </c>
      <c r="E233" s="72" t="s">
        <v>3831</v>
      </c>
      <c r="F233" s="72" t="s">
        <v>197</v>
      </c>
      <c r="G233" s="72">
        <v>86273</v>
      </c>
      <c r="H233" s="72" t="s">
        <v>332</v>
      </c>
      <c r="I233" s="72">
        <v>110</v>
      </c>
      <c r="J233" s="72" t="s">
        <v>123</v>
      </c>
      <c r="K233" t="s">
        <v>206</v>
      </c>
      <c r="L233" t="s">
        <v>207</v>
      </c>
    </row>
    <row r="234" spans="1:12" ht="15" customHeight="1" x14ac:dyDescent="0.25">
      <c r="A234" s="69" t="str">
        <f>CONCATENATE(B234,C234)</f>
        <v>37262161</v>
      </c>
      <c r="B234" s="72">
        <v>3726216</v>
      </c>
      <c r="C234" s="72">
        <v>1</v>
      </c>
      <c r="D234" s="72" t="s">
        <v>1708</v>
      </c>
      <c r="E234" s="72">
        <v>13748223</v>
      </c>
      <c r="F234" s="72" t="s">
        <v>201</v>
      </c>
      <c r="G234" s="72">
        <v>73918</v>
      </c>
      <c r="H234" s="72" t="s">
        <v>342</v>
      </c>
      <c r="I234" s="72">
        <v>35</v>
      </c>
      <c r="J234" s="72" t="s">
        <v>342</v>
      </c>
      <c r="K234" t="s">
        <v>198</v>
      </c>
      <c r="L234" t="s">
        <v>199</v>
      </c>
    </row>
    <row r="235" spans="1:12" ht="15" customHeight="1" x14ac:dyDescent="0.25">
      <c r="A235" s="69" t="str">
        <f>CONCATENATE(B235,C235)</f>
        <v>69995541</v>
      </c>
      <c r="B235" s="72">
        <v>6999554</v>
      </c>
      <c r="C235" s="72">
        <v>1</v>
      </c>
      <c r="D235" s="72" t="s">
        <v>1787</v>
      </c>
      <c r="E235" s="72" t="s">
        <v>1788</v>
      </c>
      <c r="F235" s="72" t="s">
        <v>201</v>
      </c>
      <c r="G235" s="72">
        <v>73918</v>
      </c>
      <c r="H235" s="72" t="s">
        <v>342</v>
      </c>
      <c r="I235" s="72">
        <v>35</v>
      </c>
      <c r="J235" s="72" t="s">
        <v>342</v>
      </c>
      <c r="K235" t="s">
        <v>199</v>
      </c>
      <c r="L235" t="s">
        <v>202</v>
      </c>
    </row>
    <row r="236" spans="1:12" ht="15" customHeight="1" x14ac:dyDescent="0.25">
      <c r="A236" s="69" t="str">
        <f>CONCATENATE(B236,C236)</f>
        <v>41097401</v>
      </c>
      <c r="B236" s="72">
        <v>4109740</v>
      </c>
      <c r="C236" s="72">
        <v>1</v>
      </c>
      <c r="D236" s="72" t="s">
        <v>2000</v>
      </c>
      <c r="E236" s="72" t="s">
        <v>2001</v>
      </c>
      <c r="F236" s="72" t="s">
        <v>201</v>
      </c>
      <c r="G236" s="72">
        <v>73918</v>
      </c>
      <c r="H236" s="72" t="s">
        <v>342</v>
      </c>
      <c r="I236" s="72">
        <v>35</v>
      </c>
      <c r="J236" s="72" t="s">
        <v>342</v>
      </c>
      <c r="K236" t="s">
        <v>202</v>
      </c>
      <c r="L236" t="s">
        <v>205</v>
      </c>
    </row>
    <row r="237" spans="1:12" ht="15" customHeight="1" x14ac:dyDescent="0.25">
      <c r="A237" s="69" t="str">
        <f>CONCATENATE(B237,C237)</f>
        <v>69480661</v>
      </c>
      <c r="B237" s="72">
        <v>6948066</v>
      </c>
      <c r="C237" s="72">
        <v>1</v>
      </c>
      <c r="D237" s="72" t="s">
        <v>213</v>
      </c>
      <c r="E237" s="72">
        <v>14487462</v>
      </c>
      <c r="F237" s="72" t="s">
        <v>201</v>
      </c>
      <c r="G237" s="72">
        <v>73918</v>
      </c>
      <c r="H237" s="72" t="s">
        <v>342</v>
      </c>
      <c r="I237" s="72">
        <v>35</v>
      </c>
      <c r="J237" s="72" t="s">
        <v>342</v>
      </c>
      <c r="K237" t="s">
        <v>199</v>
      </c>
      <c r="L237" t="s">
        <v>202</v>
      </c>
    </row>
    <row r="238" spans="1:12" ht="15" customHeight="1" x14ac:dyDescent="0.25">
      <c r="A238" s="69" t="str">
        <f>CONCATENATE(B238,C238)</f>
        <v>69504251</v>
      </c>
      <c r="B238" s="72">
        <v>6950425</v>
      </c>
      <c r="C238" s="72">
        <v>1</v>
      </c>
      <c r="D238" s="72" t="s">
        <v>1911</v>
      </c>
      <c r="E238" s="72" t="s">
        <v>1912</v>
      </c>
      <c r="F238" s="72" t="s">
        <v>201</v>
      </c>
      <c r="G238" s="72">
        <v>73918</v>
      </c>
      <c r="H238" s="72" t="s">
        <v>342</v>
      </c>
      <c r="I238" s="72">
        <v>35</v>
      </c>
      <c r="J238" s="72" t="s">
        <v>342</v>
      </c>
      <c r="K238" t="s">
        <v>202</v>
      </c>
      <c r="L238" t="s">
        <v>205</v>
      </c>
    </row>
    <row r="239" spans="1:12" ht="15" customHeight="1" x14ac:dyDescent="0.25">
      <c r="A239" s="69" t="str">
        <f>CONCATENATE(B239,C239)</f>
        <v>96083081</v>
      </c>
      <c r="B239" s="72">
        <v>9608308</v>
      </c>
      <c r="C239" s="72">
        <v>1</v>
      </c>
      <c r="D239" s="72" t="s">
        <v>4987</v>
      </c>
      <c r="E239" s="72">
        <v>12644015</v>
      </c>
      <c r="F239" s="72" t="s">
        <v>200</v>
      </c>
      <c r="G239" s="72">
        <v>73918</v>
      </c>
      <c r="H239" s="72" t="s">
        <v>342</v>
      </c>
      <c r="I239" s="72">
        <v>35</v>
      </c>
      <c r="J239" s="72" t="s">
        <v>342</v>
      </c>
      <c r="K239" t="s">
        <v>198</v>
      </c>
      <c r="L239" t="s">
        <v>199</v>
      </c>
    </row>
    <row r="240" spans="1:12" ht="15" customHeight="1" x14ac:dyDescent="0.25">
      <c r="A240" s="69" t="str">
        <f>CONCATENATE(B240,C240)</f>
        <v>52194621</v>
      </c>
      <c r="B240" s="72">
        <v>5219462</v>
      </c>
      <c r="C240" s="72">
        <v>1</v>
      </c>
      <c r="D240" s="72" t="s">
        <v>1776</v>
      </c>
      <c r="E240" s="72">
        <v>12363489</v>
      </c>
      <c r="F240" s="72" t="s">
        <v>201</v>
      </c>
      <c r="G240" s="72">
        <v>73918</v>
      </c>
      <c r="H240" s="72" t="s">
        <v>342</v>
      </c>
      <c r="I240" s="72">
        <v>35</v>
      </c>
      <c r="J240" s="72" t="s">
        <v>342</v>
      </c>
      <c r="K240" t="s">
        <v>199</v>
      </c>
      <c r="L240" t="s">
        <v>202</v>
      </c>
    </row>
    <row r="241" spans="1:12" ht="15" customHeight="1" x14ac:dyDescent="0.25">
      <c r="A241" s="69" t="str">
        <f>CONCATENATE(B241,C241)</f>
        <v>95132311</v>
      </c>
      <c r="B241" s="72">
        <v>9513231</v>
      </c>
      <c r="C241" s="72">
        <v>1</v>
      </c>
      <c r="D241" s="72" t="s">
        <v>1936</v>
      </c>
      <c r="E241" s="72" t="s">
        <v>1937</v>
      </c>
      <c r="F241" s="72" t="s">
        <v>201</v>
      </c>
      <c r="G241" s="72">
        <v>73918</v>
      </c>
      <c r="H241" s="72" t="s">
        <v>342</v>
      </c>
      <c r="I241" s="72">
        <v>35</v>
      </c>
      <c r="J241" s="72" t="s">
        <v>342</v>
      </c>
      <c r="K241" t="s">
        <v>198</v>
      </c>
      <c r="L241" t="s">
        <v>199</v>
      </c>
    </row>
    <row r="242" spans="1:12" ht="15" customHeight="1" x14ac:dyDescent="0.25">
      <c r="A242" s="69" t="str">
        <f>CONCATENATE(B242,C242)</f>
        <v>94189211</v>
      </c>
      <c r="B242" s="72">
        <v>9418921</v>
      </c>
      <c r="C242" s="72">
        <v>1</v>
      </c>
      <c r="D242" s="72" t="s">
        <v>1611</v>
      </c>
      <c r="E242" s="72" t="s">
        <v>1612</v>
      </c>
      <c r="F242" s="72" t="s">
        <v>201</v>
      </c>
      <c r="G242" s="72">
        <v>73918</v>
      </c>
      <c r="H242" s="72" t="s">
        <v>342</v>
      </c>
      <c r="I242" s="72">
        <v>35</v>
      </c>
      <c r="J242" s="72" t="s">
        <v>342</v>
      </c>
      <c r="K242" t="s">
        <v>204</v>
      </c>
      <c r="L242" t="s">
        <v>203</v>
      </c>
    </row>
    <row r="243" spans="1:12" ht="15" customHeight="1" x14ac:dyDescent="0.25">
      <c r="A243" s="69" t="str">
        <f>CONCATENATE(B243,C243)</f>
        <v>81943121</v>
      </c>
      <c r="B243" s="72">
        <v>8194312</v>
      </c>
      <c r="C243" s="72">
        <v>1</v>
      </c>
      <c r="D243" s="72" t="s">
        <v>4429</v>
      </c>
      <c r="E243" s="72" t="s">
        <v>4430</v>
      </c>
      <c r="F243" s="72" t="s">
        <v>197</v>
      </c>
      <c r="G243" s="72">
        <v>73918</v>
      </c>
      <c r="H243" s="72" t="s">
        <v>342</v>
      </c>
      <c r="I243" s="72">
        <v>35</v>
      </c>
      <c r="J243" s="72" t="s">
        <v>342</v>
      </c>
      <c r="K243" t="s">
        <v>198</v>
      </c>
      <c r="L243" t="s">
        <v>199</v>
      </c>
    </row>
    <row r="244" spans="1:12" ht="15" customHeight="1" x14ac:dyDescent="0.25">
      <c r="A244" s="69" t="str">
        <f>CONCATENATE(B244,C244)</f>
        <v>91178661</v>
      </c>
      <c r="B244" s="72">
        <v>9117866</v>
      </c>
      <c r="C244" s="72">
        <v>1</v>
      </c>
      <c r="D244" s="72" t="s">
        <v>2049</v>
      </c>
      <c r="E244" s="72">
        <v>18284931</v>
      </c>
      <c r="F244" s="72" t="s">
        <v>201</v>
      </c>
      <c r="G244" s="72">
        <v>73918</v>
      </c>
      <c r="H244" s="72" t="s">
        <v>342</v>
      </c>
      <c r="I244" s="72">
        <v>35</v>
      </c>
      <c r="J244" s="72" t="s">
        <v>342</v>
      </c>
      <c r="K244" t="s">
        <v>199</v>
      </c>
      <c r="L244" t="s">
        <v>202</v>
      </c>
    </row>
    <row r="245" spans="1:12" ht="15" customHeight="1" x14ac:dyDescent="0.25">
      <c r="A245" s="69" t="str">
        <f>CONCATENATE(B245,C245)</f>
        <v>82021402</v>
      </c>
      <c r="B245" s="72">
        <v>8202140</v>
      </c>
      <c r="C245" s="72">
        <v>2</v>
      </c>
      <c r="D245" s="72" t="s">
        <v>2147</v>
      </c>
      <c r="E245" s="72">
        <v>18685771</v>
      </c>
      <c r="F245" s="72" t="s">
        <v>201</v>
      </c>
      <c r="G245" s="72">
        <v>73918</v>
      </c>
      <c r="H245" s="72" t="s">
        <v>342</v>
      </c>
      <c r="I245" s="72">
        <v>35</v>
      </c>
      <c r="J245" s="72" t="s">
        <v>342</v>
      </c>
      <c r="K245" t="s">
        <v>199</v>
      </c>
      <c r="L245" t="s">
        <v>202</v>
      </c>
    </row>
    <row r="246" spans="1:12" ht="15" customHeight="1" x14ac:dyDescent="0.25">
      <c r="A246" s="69" t="str">
        <f>CONCATENATE(B246,C246)</f>
        <v>82442361</v>
      </c>
      <c r="B246" s="72">
        <v>8244236</v>
      </c>
      <c r="C246" s="72">
        <v>1</v>
      </c>
      <c r="D246" s="72" t="s">
        <v>2691</v>
      </c>
      <c r="E246" s="72" t="s">
        <v>2692</v>
      </c>
      <c r="F246" s="72" t="s">
        <v>201</v>
      </c>
      <c r="G246" s="72">
        <v>73918</v>
      </c>
      <c r="H246" s="72" t="s">
        <v>342</v>
      </c>
      <c r="I246" s="72">
        <v>35</v>
      </c>
      <c r="J246" s="72" t="s">
        <v>342</v>
      </c>
      <c r="K246" t="s">
        <v>198</v>
      </c>
      <c r="L246" t="s">
        <v>199</v>
      </c>
    </row>
    <row r="247" spans="1:12" ht="15" customHeight="1" x14ac:dyDescent="0.25">
      <c r="A247" s="69" t="str">
        <f>CONCATENATE(B247,C247)</f>
        <v>78091041</v>
      </c>
      <c r="B247" s="72">
        <v>7809104</v>
      </c>
      <c r="C247" s="72">
        <v>1</v>
      </c>
      <c r="D247" s="72" t="s">
        <v>5010</v>
      </c>
      <c r="E247" s="72">
        <v>10834825</v>
      </c>
      <c r="F247" s="72" t="s">
        <v>200</v>
      </c>
      <c r="G247" s="72">
        <v>73918</v>
      </c>
      <c r="H247" s="72" t="s">
        <v>342</v>
      </c>
      <c r="I247" s="72">
        <v>35</v>
      </c>
      <c r="J247" s="72" t="s">
        <v>342</v>
      </c>
      <c r="K247" t="s">
        <v>199</v>
      </c>
      <c r="L247" t="s">
        <v>202</v>
      </c>
    </row>
    <row r="248" spans="1:12" ht="15" customHeight="1" x14ac:dyDescent="0.25">
      <c r="A248" s="69" t="str">
        <f>CONCATENATE(B248,C248)</f>
        <v>91035823</v>
      </c>
      <c r="B248" s="72">
        <v>9103582</v>
      </c>
      <c r="C248" s="72">
        <v>3</v>
      </c>
      <c r="D248" s="72" t="s">
        <v>2026</v>
      </c>
      <c r="E248" s="72">
        <v>11365976</v>
      </c>
      <c r="F248" s="72" t="s">
        <v>201</v>
      </c>
      <c r="G248" s="72">
        <v>73918</v>
      </c>
      <c r="H248" s="72" t="s">
        <v>342</v>
      </c>
      <c r="I248" s="72">
        <v>35</v>
      </c>
      <c r="J248" s="72" t="s">
        <v>342</v>
      </c>
      <c r="K248" t="s">
        <v>199</v>
      </c>
      <c r="L248" t="s">
        <v>202</v>
      </c>
    </row>
    <row r="249" spans="1:12" ht="15" customHeight="1" x14ac:dyDescent="0.25">
      <c r="A249" s="69" t="str">
        <f>CONCATENATE(B249,C249)</f>
        <v>72451801</v>
      </c>
      <c r="B249" s="72">
        <v>7245180</v>
      </c>
      <c r="C249" s="72">
        <v>1</v>
      </c>
      <c r="D249" s="72" t="s">
        <v>5015</v>
      </c>
      <c r="E249" s="72" t="s">
        <v>5016</v>
      </c>
      <c r="F249" s="72" t="s">
        <v>200</v>
      </c>
      <c r="G249" s="72">
        <v>73918</v>
      </c>
      <c r="H249" s="72" t="s">
        <v>342</v>
      </c>
      <c r="I249" s="72">
        <v>35</v>
      </c>
      <c r="J249" s="72" t="s">
        <v>342</v>
      </c>
      <c r="K249" t="s">
        <v>199</v>
      </c>
      <c r="L249" t="s">
        <v>202</v>
      </c>
    </row>
    <row r="250" spans="1:12" ht="15" customHeight="1" x14ac:dyDescent="0.25">
      <c r="A250" s="69" t="str">
        <f>CONCATENATE(B250,C250)</f>
        <v>78373201</v>
      </c>
      <c r="B250" s="72">
        <v>7837320</v>
      </c>
      <c r="C250" s="72">
        <v>1</v>
      </c>
      <c r="D250" s="72" t="s">
        <v>5115</v>
      </c>
      <c r="E250" s="72" t="s">
        <v>5116</v>
      </c>
      <c r="F250" s="72" t="s">
        <v>200</v>
      </c>
      <c r="G250" s="72">
        <v>73918</v>
      </c>
      <c r="H250" s="72" t="s">
        <v>342</v>
      </c>
      <c r="I250" s="72">
        <v>35</v>
      </c>
      <c r="J250" s="72" t="s">
        <v>342</v>
      </c>
      <c r="K250" t="s">
        <v>202</v>
      </c>
      <c r="L250" t="s">
        <v>205</v>
      </c>
    </row>
    <row r="251" spans="1:12" ht="15" customHeight="1" x14ac:dyDescent="0.25">
      <c r="A251" s="69" t="str">
        <f>CONCATENATE(B251,C251)</f>
        <v>85510801</v>
      </c>
      <c r="B251" s="72">
        <v>8551080</v>
      </c>
      <c r="C251" s="72">
        <v>1</v>
      </c>
      <c r="D251" s="72" t="s">
        <v>5002</v>
      </c>
      <c r="E251" s="72" t="s">
        <v>5003</v>
      </c>
      <c r="F251" s="72" t="s">
        <v>200</v>
      </c>
      <c r="G251" s="72">
        <v>73918</v>
      </c>
      <c r="H251" s="72" t="s">
        <v>342</v>
      </c>
      <c r="I251" s="72">
        <v>35</v>
      </c>
      <c r="J251" s="72" t="s">
        <v>342</v>
      </c>
      <c r="K251" t="s">
        <v>199</v>
      </c>
      <c r="L251" t="s">
        <v>202</v>
      </c>
    </row>
    <row r="252" spans="1:12" ht="15" customHeight="1" x14ac:dyDescent="0.25">
      <c r="A252" s="69" t="str">
        <f>CONCATENATE(B252,C252)</f>
        <v>50107801</v>
      </c>
      <c r="B252" s="72">
        <v>5010780</v>
      </c>
      <c r="C252" s="72">
        <v>1</v>
      </c>
      <c r="D252" s="72" t="s">
        <v>4993</v>
      </c>
      <c r="E252" s="72" t="s">
        <v>4994</v>
      </c>
      <c r="F252" s="72" t="s">
        <v>200</v>
      </c>
      <c r="G252" s="72">
        <v>73918</v>
      </c>
      <c r="H252" s="72" t="s">
        <v>342</v>
      </c>
      <c r="I252" s="72">
        <v>35</v>
      </c>
      <c r="J252" s="72" t="s">
        <v>342</v>
      </c>
      <c r="K252" t="s">
        <v>199</v>
      </c>
      <c r="L252" t="s">
        <v>202</v>
      </c>
    </row>
    <row r="253" spans="1:12" ht="15" customHeight="1" x14ac:dyDescent="0.25">
      <c r="A253" s="69" t="str">
        <f>CONCATENATE(B253,C253)</f>
        <v>95782491</v>
      </c>
      <c r="B253" s="72">
        <v>9578249</v>
      </c>
      <c r="C253" s="72">
        <v>1</v>
      </c>
      <c r="D253" s="72" t="s">
        <v>3111</v>
      </c>
      <c r="E253" s="72">
        <v>20903330</v>
      </c>
      <c r="F253" s="72" t="s">
        <v>201</v>
      </c>
      <c r="G253" s="72">
        <v>73918</v>
      </c>
      <c r="H253" s="72" t="s">
        <v>342</v>
      </c>
      <c r="I253" s="72">
        <v>35</v>
      </c>
      <c r="J253" s="72" t="s">
        <v>342</v>
      </c>
      <c r="K253" t="s">
        <v>199</v>
      </c>
      <c r="L253" t="s">
        <v>202</v>
      </c>
    </row>
    <row r="254" spans="1:12" ht="15" customHeight="1" x14ac:dyDescent="0.25">
      <c r="A254" s="69" t="str">
        <f>CONCATENATE(B254,C254)</f>
        <v>78613941</v>
      </c>
      <c r="B254" s="72">
        <v>7861394</v>
      </c>
      <c r="C254" s="72">
        <v>1</v>
      </c>
      <c r="D254" s="72" t="s">
        <v>3690</v>
      </c>
      <c r="E254" s="72">
        <v>21867086</v>
      </c>
      <c r="F254" s="72" t="s">
        <v>197</v>
      </c>
      <c r="G254" s="72">
        <v>73918</v>
      </c>
      <c r="H254" s="72" t="s">
        <v>342</v>
      </c>
      <c r="I254" s="72">
        <v>35</v>
      </c>
      <c r="J254" s="72" t="s">
        <v>342</v>
      </c>
      <c r="K254" t="s">
        <v>204</v>
      </c>
      <c r="L254" t="s">
        <v>203</v>
      </c>
    </row>
    <row r="255" spans="1:12" ht="15" customHeight="1" x14ac:dyDescent="0.25">
      <c r="A255" s="69" t="str">
        <f>CONCATENATE(B255,C255)</f>
        <v>96248921</v>
      </c>
      <c r="B255" s="72">
        <v>9624892</v>
      </c>
      <c r="C255" s="72">
        <v>1</v>
      </c>
      <c r="D255" s="72" t="s">
        <v>2005</v>
      </c>
      <c r="E255" s="72">
        <v>19963184</v>
      </c>
      <c r="F255" s="72" t="s">
        <v>201</v>
      </c>
      <c r="G255" s="72">
        <v>73918</v>
      </c>
      <c r="H255" s="72" t="s">
        <v>342</v>
      </c>
      <c r="I255" s="72">
        <v>35</v>
      </c>
      <c r="J255" s="72" t="s">
        <v>342</v>
      </c>
      <c r="K255" t="s">
        <v>198</v>
      </c>
      <c r="L255" t="s">
        <v>199</v>
      </c>
    </row>
    <row r="256" spans="1:12" ht="15" customHeight="1" x14ac:dyDescent="0.25">
      <c r="A256" s="69" t="str">
        <f>CONCATENATE(B256,C256)</f>
        <v>72460201</v>
      </c>
      <c r="B256" s="72">
        <v>7246020</v>
      </c>
      <c r="C256" s="72">
        <v>1</v>
      </c>
      <c r="D256" s="72" t="s">
        <v>222</v>
      </c>
      <c r="E256" s="72" t="s">
        <v>2025</v>
      </c>
      <c r="F256" s="72" t="s">
        <v>201</v>
      </c>
      <c r="G256" s="72">
        <v>73918</v>
      </c>
      <c r="H256" s="72" t="s">
        <v>342</v>
      </c>
      <c r="I256" s="72">
        <v>35</v>
      </c>
      <c r="J256" s="72" t="s">
        <v>342</v>
      </c>
      <c r="K256" t="s">
        <v>202</v>
      </c>
      <c r="L256" t="s">
        <v>205</v>
      </c>
    </row>
    <row r="257" spans="1:12" ht="15" customHeight="1" x14ac:dyDescent="0.25">
      <c r="A257" s="69" t="str">
        <f>CONCATENATE(B257,C257)</f>
        <v>72867521</v>
      </c>
      <c r="B257" s="72">
        <v>7286752</v>
      </c>
      <c r="C257" s="72">
        <v>1</v>
      </c>
      <c r="D257" s="72" t="s">
        <v>2161</v>
      </c>
      <c r="E257" s="72" t="s">
        <v>2162</v>
      </c>
      <c r="F257" s="72" t="s">
        <v>201</v>
      </c>
      <c r="G257" s="72">
        <v>73918</v>
      </c>
      <c r="H257" s="72" t="s">
        <v>342</v>
      </c>
      <c r="I257" s="72">
        <v>35</v>
      </c>
      <c r="J257" s="72" t="s">
        <v>342</v>
      </c>
      <c r="K257" t="s">
        <v>202</v>
      </c>
      <c r="L257" t="s">
        <v>205</v>
      </c>
    </row>
    <row r="258" spans="1:12" ht="15" customHeight="1" x14ac:dyDescent="0.25">
      <c r="A258" s="69" t="str">
        <f>CONCATENATE(B258,C258)</f>
        <v>83569931</v>
      </c>
      <c r="B258" s="72">
        <v>8356993</v>
      </c>
      <c r="C258" s="72">
        <v>1</v>
      </c>
      <c r="D258" s="72" t="s">
        <v>1777</v>
      </c>
      <c r="E258" s="72" t="s">
        <v>1778</v>
      </c>
      <c r="F258" s="72" t="s">
        <v>201</v>
      </c>
      <c r="G258" s="72">
        <v>73918</v>
      </c>
      <c r="H258" s="72" t="s">
        <v>342</v>
      </c>
      <c r="I258" s="72">
        <v>35</v>
      </c>
      <c r="J258" s="72" t="s">
        <v>342</v>
      </c>
      <c r="K258" t="s">
        <v>198</v>
      </c>
      <c r="L258" t="s">
        <v>199</v>
      </c>
    </row>
    <row r="259" spans="1:12" ht="15" customHeight="1" x14ac:dyDescent="0.25">
      <c r="A259" s="69" t="str">
        <f>CONCATENATE(B259,C259)</f>
        <v>78371502</v>
      </c>
      <c r="B259" s="72">
        <v>7837150</v>
      </c>
      <c r="C259" s="72">
        <v>2</v>
      </c>
      <c r="D259" s="72" t="s">
        <v>2278</v>
      </c>
      <c r="E259" s="72" t="s">
        <v>2279</v>
      </c>
      <c r="F259" s="72" t="s">
        <v>201</v>
      </c>
      <c r="G259" s="72">
        <v>73918</v>
      </c>
      <c r="H259" s="72" t="s">
        <v>342</v>
      </c>
      <c r="I259" s="72">
        <v>35</v>
      </c>
      <c r="J259" s="72" t="s">
        <v>342</v>
      </c>
      <c r="K259" t="s">
        <v>202</v>
      </c>
      <c r="L259" t="s">
        <v>205</v>
      </c>
    </row>
    <row r="260" spans="1:12" ht="15" customHeight="1" x14ac:dyDescent="0.25">
      <c r="A260" s="69" t="str">
        <f>CONCATENATE(B260,C260)</f>
        <v>73539841</v>
      </c>
      <c r="B260" s="72">
        <v>7353984</v>
      </c>
      <c r="C260" s="72">
        <v>1</v>
      </c>
      <c r="D260" s="72" t="s">
        <v>1655</v>
      </c>
      <c r="E260" s="72" t="s">
        <v>1656</v>
      </c>
      <c r="F260" s="72" t="s">
        <v>201</v>
      </c>
      <c r="G260" s="72">
        <v>73918</v>
      </c>
      <c r="H260" s="72" t="s">
        <v>342</v>
      </c>
      <c r="I260" s="72">
        <v>35</v>
      </c>
      <c r="J260" s="72" t="s">
        <v>342</v>
      </c>
      <c r="K260" t="s">
        <v>198</v>
      </c>
      <c r="L260" t="s">
        <v>199</v>
      </c>
    </row>
    <row r="261" spans="1:12" ht="15" customHeight="1" x14ac:dyDescent="0.25">
      <c r="A261" s="69" t="str">
        <f>CONCATENATE(B261,C261)</f>
        <v>33371691</v>
      </c>
      <c r="B261" s="72">
        <v>3337169</v>
      </c>
      <c r="C261" s="72">
        <v>1</v>
      </c>
      <c r="D261" s="72" t="s">
        <v>3638</v>
      </c>
      <c r="E261" s="72">
        <v>9637673</v>
      </c>
      <c r="F261" s="72" t="s">
        <v>197</v>
      </c>
      <c r="G261" s="72">
        <v>73918</v>
      </c>
      <c r="H261" s="72" t="s">
        <v>342</v>
      </c>
      <c r="I261" s="72">
        <v>35</v>
      </c>
      <c r="J261" s="72" t="s">
        <v>342</v>
      </c>
      <c r="K261" t="s">
        <v>203</v>
      </c>
      <c r="L261" t="s">
        <v>198</v>
      </c>
    </row>
    <row r="262" spans="1:12" ht="15" customHeight="1" x14ac:dyDescent="0.25">
      <c r="A262" s="69" t="str">
        <f>CONCATENATE(B262,C262)</f>
        <v>80687441</v>
      </c>
      <c r="B262" s="72">
        <v>8068744</v>
      </c>
      <c r="C262" s="72">
        <v>1</v>
      </c>
      <c r="D262" s="72" t="s">
        <v>1771</v>
      </c>
      <c r="E262" s="72" t="s">
        <v>1772</v>
      </c>
      <c r="F262" s="72" t="s">
        <v>201</v>
      </c>
      <c r="G262" s="72">
        <v>73918</v>
      </c>
      <c r="H262" s="72" t="s">
        <v>342</v>
      </c>
      <c r="I262" s="72">
        <v>35</v>
      </c>
      <c r="J262" s="72" t="s">
        <v>342</v>
      </c>
      <c r="K262" t="s">
        <v>203</v>
      </c>
      <c r="L262" t="s">
        <v>198</v>
      </c>
    </row>
    <row r="263" spans="1:12" ht="15" customHeight="1" x14ac:dyDescent="0.25">
      <c r="A263" s="69" t="str">
        <f>CONCATENATE(B263,C263)</f>
        <v>83112131</v>
      </c>
      <c r="B263" s="72">
        <v>8311213</v>
      </c>
      <c r="C263" s="72">
        <v>1</v>
      </c>
      <c r="D263" s="72" t="s">
        <v>1753</v>
      </c>
      <c r="E263" s="72" t="s">
        <v>1754</v>
      </c>
      <c r="F263" s="72" t="s">
        <v>201</v>
      </c>
      <c r="G263" s="72">
        <v>73918</v>
      </c>
      <c r="H263" s="72" t="s">
        <v>342</v>
      </c>
      <c r="I263" s="72">
        <v>35</v>
      </c>
      <c r="J263" s="72" t="s">
        <v>342</v>
      </c>
      <c r="K263" t="s">
        <v>203</v>
      </c>
      <c r="L263" t="s">
        <v>198</v>
      </c>
    </row>
    <row r="264" spans="1:12" ht="15" customHeight="1" x14ac:dyDescent="0.25">
      <c r="A264" s="69" t="str">
        <f>CONCATENATE(B264,C264)</f>
        <v>102751503</v>
      </c>
      <c r="B264" s="72">
        <v>10275150</v>
      </c>
      <c r="C264" s="72">
        <v>3</v>
      </c>
      <c r="D264" s="72" t="s">
        <v>1931</v>
      </c>
      <c r="E264" s="72" t="s">
        <v>1932</v>
      </c>
      <c r="F264" s="72" t="s">
        <v>201</v>
      </c>
      <c r="G264" s="72">
        <v>73918</v>
      </c>
      <c r="H264" s="72" t="s">
        <v>342</v>
      </c>
      <c r="I264" s="72">
        <v>35</v>
      </c>
      <c r="J264" s="72" t="s">
        <v>342</v>
      </c>
      <c r="K264" t="s">
        <v>199</v>
      </c>
      <c r="L264" t="s">
        <v>202</v>
      </c>
    </row>
    <row r="265" spans="1:12" ht="15" customHeight="1" x14ac:dyDescent="0.25">
      <c r="A265" s="69" t="str">
        <f>CONCATENATE(B265,C265)</f>
        <v>93368491</v>
      </c>
      <c r="B265" s="72">
        <v>9336849</v>
      </c>
      <c r="C265" s="72">
        <v>1</v>
      </c>
      <c r="D265" s="72" t="s">
        <v>2775</v>
      </c>
      <c r="E265" s="72">
        <v>18794774</v>
      </c>
      <c r="F265" s="72" t="s">
        <v>201</v>
      </c>
      <c r="G265" s="72">
        <v>73918</v>
      </c>
      <c r="H265" s="72" t="s">
        <v>342</v>
      </c>
      <c r="I265" s="72">
        <v>35</v>
      </c>
      <c r="J265" s="72" t="s">
        <v>342</v>
      </c>
      <c r="K265" t="s">
        <v>198</v>
      </c>
      <c r="L265" t="s">
        <v>199</v>
      </c>
    </row>
    <row r="266" spans="1:12" ht="15" customHeight="1" x14ac:dyDescent="0.25">
      <c r="A266" s="69" t="str">
        <f>CONCATENATE(B266,C266)</f>
        <v>81728102</v>
      </c>
      <c r="B266" s="72">
        <v>8172810</v>
      </c>
      <c r="C266" s="72">
        <v>2</v>
      </c>
      <c r="D266" s="72" t="s">
        <v>4512</v>
      </c>
      <c r="E266" s="72" t="s">
        <v>4513</v>
      </c>
      <c r="F266" s="72" t="s">
        <v>197</v>
      </c>
      <c r="G266" s="72">
        <v>73918</v>
      </c>
      <c r="H266" s="72" t="s">
        <v>342</v>
      </c>
      <c r="I266" s="72">
        <v>35</v>
      </c>
      <c r="J266" s="72" t="s">
        <v>342</v>
      </c>
      <c r="K266" t="s">
        <v>199</v>
      </c>
      <c r="L266" t="s">
        <v>202</v>
      </c>
    </row>
    <row r="267" spans="1:12" ht="15" customHeight="1" x14ac:dyDescent="0.25">
      <c r="A267" s="69" t="str">
        <f>CONCATENATE(B267,C267)</f>
        <v>95251171</v>
      </c>
      <c r="B267" s="72">
        <v>9525117</v>
      </c>
      <c r="C267" s="72">
        <v>1</v>
      </c>
      <c r="D267" s="72" t="s">
        <v>3596</v>
      </c>
      <c r="E267" s="72" t="s">
        <v>3597</v>
      </c>
      <c r="F267" s="72" t="s">
        <v>197</v>
      </c>
      <c r="G267" s="72">
        <v>73918</v>
      </c>
      <c r="H267" s="72" t="s">
        <v>342</v>
      </c>
      <c r="I267" s="72">
        <v>35</v>
      </c>
      <c r="J267" s="72" t="s">
        <v>342</v>
      </c>
      <c r="K267" t="s">
        <v>198</v>
      </c>
      <c r="L267" t="s">
        <v>199</v>
      </c>
    </row>
    <row r="268" spans="1:12" ht="15" customHeight="1" x14ac:dyDescent="0.25">
      <c r="A268" s="69" t="str">
        <f>CONCATENATE(B268,C268)</f>
        <v>78092201</v>
      </c>
      <c r="B268" s="72">
        <v>7809220</v>
      </c>
      <c r="C268" s="72">
        <v>1</v>
      </c>
      <c r="D268" s="72" t="s">
        <v>4996</v>
      </c>
      <c r="E268" s="72">
        <v>10319198</v>
      </c>
      <c r="F268" s="72" t="s">
        <v>200</v>
      </c>
      <c r="G268" s="72">
        <v>73918</v>
      </c>
      <c r="H268" s="72" t="s">
        <v>342</v>
      </c>
      <c r="I268" s="72">
        <v>35</v>
      </c>
      <c r="J268" s="72" t="s">
        <v>342</v>
      </c>
      <c r="K268" t="s">
        <v>199</v>
      </c>
      <c r="L268" t="s">
        <v>202</v>
      </c>
    </row>
    <row r="269" spans="1:12" ht="15" customHeight="1" x14ac:dyDescent="0.25">
      <c r="A269" s="69" t="str">
        <f>CONCATENATE(B269,C269)</f>
        <v>69242191</v>
      </c>
      <c r="B269" s="72">
        <v>6924219</v>
      </c>
      <c r="C269" s="72">
        <v>1</v>
      </c>
      <c r="D269" s="72" t="s">
        <v>1704</v>
      </c>
      <c r="E269" s="72" t="s">
        <v>1705</v>
      </c>
      <c r="F269" s="72" t="s">
        <v>201</v>
      </c>
      <c r="G269" s="72">
        <v>73918</v>
      </c>
      <c r="H269" s="72" t="s">
        <v>342</v>
      </c>
      <c r="I269" s="72">
        <v>35</v>
      </c>
      <c r="J269" s="72" t="s">
        <v>342</v>
      </c>
      <c r="K269" t="s">
        <v>203</v>
      </c>
      <c r="L269" t="s">
        <v>198</v>
      </c>
    </row>
    <row r="270" spans="1:12" ht="15" customHeight="1" x14ac:dyDescent="0.25">
      <c r="A270" s="69" t="str">
        <f>CONCATENATE(B270,C270)</f>
        <v>84907761</v>
      </c>
      <c r="B270" s="72">
        <v>8490776</v>
      </c>
      <c r="C270" s="72">
        <v>1</v>
      </c>
      <c r="D270" s="72" t="s">
        <v>3398</v>
      </c>
      <c r="E270" s="72" t="s">
        <v>3399</v>
      </c>
      <c r="F270" s="72" t="s">
        <v>197</v>
      </c>
      <c r="G270" s="72">
        <v>73918</v>
      </c>
      <c r="H270" s="72" t="s">
        <v>342</v>
      </c>
      <c r="I270" s="72">
        <v>35</v>
      </c>
      <c r="J270" s="72" t="s">
        <v>342</v>
      </c>
      <c r="K270" t="s">
        <v>199</v>
      </c>
      <c r="L270" t="s">
        <v>202</v>
      </c>
    </row>
    <row r="271" spans="1:12" ht="15" customHeight="1" x14ac:dyDescent="0.25">
      <c r="A271" s="69" t="str">
        <f>CONCATENATE(B271,C271)</f>
        <v>93099501</v>
      </c>
      <c r="B271" s="72">
        <v>9309950</v>
      </c>
      <c r="C271" s="72">
        <v>1</v>
      </c>
      <c r="D271" s="72" t="s">
        <v>1873</v>
      </c>
      <c r="E271" s="72" t="s">
        <v>1874</v>
      </c>
      <c r="F271" s="72" t="s">
        <v>201</v>
      </c>
      <c r="G271" s="72">
        <v>73918</v>
      </c>
      <c r="H271" s="72" t="s">
        <v>342</v>
      </c>
      <c r="I271" s="72">
        <v>35</v>
      </c>
      <c r="J271" s="72" t="s">
        <v>342</v>
      </c>
      <c r="K271" t="s">
        <v>198</v>
      </c>
      <c r="L271" t="s">
        <v>199</v>
      </c>
    </row>
    <row r="272" spans="1:12" ht="15" customHeight="1" x14ac:dyDescent="0.25">
      <c r="A272" s="69" t="str">
        <f>CONCATENATE(B272,C272)</f>
        <v>51986411</v>
      </c>
      <c r="B272" s="72">
        <v>5198641</v>
      </c>
      <c r="C272" s="72">
        <v>1</v>
      </c>
      <c r="D272" s="72" t="s">
        <v>1913</v>
      </c>
      <c r="E272" s="72" t="s">
        <v>1914</v>
      </c>
      <c r="F272" s="72" t="s">
        <v>201</v>
      </c>
      <c r="G272" s="72">
        <v>73918</v>
      </c>
      <c r="H272" s="72" t="s">
        <v>342</v>
      </c>
      <c r="I272" s="72">
        <v>35</v>
      </c>
      <c r="J272" s="72" t="s">
        <v>342</v>
      </c>
      <c r="K272" t="s">
        <v>202</v>
      </c>
      <c r="L272" t="s">
        <v>205</v>
      </c>
    </row>
    <row r="273" spans="1:12" ht="15" customHeight="1" x14ac:dyDescent="0.25">
      <c r="A273" s="69" t="str">
        <f>CONCATENATE(B273,C273)</f>
        <v>93978401</v>
      </c>
      <c r="B273" s="72">
        <v>9397840</v>
      </c>
      <c r="C273" s="72">
        <v>1</v>
      </c>
      <c r="D273" s="72" t="s">
        <v>1938</v>
      </c>
      <c r="E273" s="72">
        <v>26664312</v>
      </c>
      <c r="F273" s="72" t="s">
        <v>201</v>
      </c>
      <c r="G273" s="72">
        <v>73918</v>
      </c>
      <c r="H273" s="72" t="s">
        <v>342</v>
      </c>
      <c r="I273" s="72">
        <v>35</v>
      </c>
      <c r="J273" s="72" t="s">
        <v>342</v>
      </c>
      <c r="K273" t="s">
        <v>198</v>
      </c>
      <c r="L273" t="s">
        <v>199</v>
      </c>
    </row>
    <row r="274" spans="1:12" ht="15" customHeight="1" x14ac:dyDescent="0.25">
      <c r="A274" s="69" t="str">
        <f>CONCATENATE(B274,C274)</f>
        <v>95816741</v>
      </c>
      <c r="B274" s="72">
        <v>9581674</v>
      </c>
      <c r="C274" s="72">
        <v>1</v>
      </c>
      <c r="D274" s="72" t="s">
        <v>2095</v>
      </c>
      <c r="E274" s="72" t="s">
        <v>2096</v>
      </c>
      <c r="F274" s="72" t="s">
        <v>201</v>
      </c>
      <c r="G274" s="72">
        <v>73918</v>
      </c>
      <c r="H274" s="72" t="s">
        <v>342</v>
      </c>
      <c r="I274" s="72">
        <v>35</v>
      </c>
      <c r="J274" s="72" t="s">
        <v>342</v>
      </c>
      <c r="K274" t="s">
        <v>198</v>
      </c>
      <c r="L274" t="s">
        <v>199</v>
      </c>
    </row>
    <row r="275" spans="1:12" ht="15" customHeight="1" x14ac:dyDescent="0.25">
      <c r="A275" s="69" t="str">
        <f>CONCATENATE(B275,C275)</f>
        <v>84418701</v>
      </c>
      <c r="B275" s="72">
        <v>8441870</v>
      </c>
      <c r="C275" s="72">
        <v>1</v>
      </c>
      <c r="D275" s="72" t="s">
        <v>2074</v>
      </c>
      <c r="E275" s="72" t="s">
        <v>2075</v>
      </c>
      <c r="F275" s="72" t="s">
        <v>201</v>
      </c>
      <c r="G275" s="72">
        <v>73918</v>
      </c>
      <c r="H275" s="72" t="s">
        <v>342</v>
      </c>
      <c r="I275" s="72">
        <v>35</v>
      </c>
      <c r="J275" s="72" t="s">
        <v>342</v>
      </c>
      <c r="K275" t="s">
        <v>199</v>
      </c>
      <c r="L275" t="s">
        <v>202</v>
      </c>
    </row>
    <row r="276" spans="1:12" ht="15" customHeight="1" x14ac:dyDescent="0.25">
      <c r="A276" s="69" t="str">
        <f>CONCATENATE(B276,C276)</f>
        <v>94862031</v>
      </c>
      <c r="B276" s="72">
        <v>9486203</v>
      </c>
      <c r="C276" s="72">
        <v>1</v>
      </c>
      <c r="D276" s="72" t="s">
        <v>1767</v>
      </c>
      <c r="E276" s="72" t="s">
        <v>1768</v>
      </c>
      <c r="F276" s="72" t="s">
        <v>201</v>
      </c>
      <c r="G276" s="72">
        <v>73918</v>
      </c>
      <c r="H276" s="72" t="s">
        <v>342</v>
      </c>
      <c r="I276" s="72">
        <v>35</v>
      </c>
      <c r="J276" s="72" t="s">
        <v>342</v>
      </c>
      <c r="K276" t="s">
        <v>203</v>
      </c>
      <c r="L276" t="s">
        <v>198</v>
      </c>
    </row>
    <row r="277" spans="1:12" ht="15" customHeight="1" x14ac:dyDescent="0.25">
      <c r="A277" s="69" t="str">
        <f>CONCATENATE(B277,C277)</f>
        <v>81205602</v>
      </c>
      <c r="B277" s="72">
        <v>8120560</v>
      </c>
      <c r="C277" s="72">
        <v>2</v>
      </c>
      <c r="D277" s="72" t="s">
        <v>3786</v>
      </c>
      <c r="E277" s="72" t="s">
        <v>3787</v>
      </c>
      <c r="F277" s="72" t="s">
        <v>197</v>
      </c>
      <c r="G277" s="72">
        <v>73918</v>
      </c>
      <c r="H277" s="72" t="s">
        <v>342</v>
      </c>
      <c r="I277" s="72">
        <v>35</v>
      </c>
      <c r="J277" s="72" t="s">
        <v>342</v>
      </c>
      <c r="K277" t="s">
        <v>198</v>
      </c>
      <c r="L277" t="s">
        <v>199</v>
      </c>
    </row>
    <row r="278" spans="1:12" ht="15" customHeight="1" x14ac:dyDescent="0.25">
      <c r="A278" s="69" t="str">
        <f>CONCATENATE(B278,C278)</f>
        <v>49788331</v>
      </c>
      <c r="B278" s="72">
        <v>4978833</v>
      </c>
      <c r="C278" s="72">
        <v>1</v>
      </c>
      <c r="D278" s="72" t="s">
        <v>5105</v>
      </c>
      <c r="E278" s="72" t="s">
        <v>5106</v>
      </c>
      <c r="F278" s="72" t="s">
        <v>200</v>
      </c>
      <c r="G278" s="72">
        <v>73918</v>
      </c>
      <c r="H278" s="72" t="s">
        <v>342</v>
      </c>
      <c r="I278" s="72">
        <v>35</v>
      </c>
      <c r="J278" s="72" t="s">
        <v>342</v>
      </c>
      <c r="K278" t="s">
        <v>198</v>
      </c>
      <c r="L278" t="s">
        <v>199</v>
      </c>
    </row>
    <row r="279" spans="1:12" ht="15" customHeight="1" x14ac:dyDescent="0.25">
      <c r="A279" s="69" t="str">
        <f>CONCATENATE(B279,C279)</f>
        <v>69488201</v>
      </c>
      <c r="B279" s="72">
        <v>6948820</v>
      </c>
      <c r="C279" s="72">
        <v>1</v>
      </c>
      <c r="D279" s="72" t="s">
        <v>1765</v>
      </c>
      <c r="E279" s="72" t="s">
        <v>1766</v>
      </c>
      <c r="F279" s="72" t="s">
        <v>201</v>
      </c>
      <c r="G279" s="72">
        <v>73918</v>
      </c>
      <c r="H279" s="72" t="s">
        <v>342</v>
      </c>
      <c r="I279" s="72">
        <v>35</v>
      </c>
      <c r="J279" s="72" t="s">
        <v>342</v>
      </c>
      <c r="K279" t="s">
        <v>199</v>
      </c>
      <c r="L279" t="s">
        <v>202</v>
      </c>
    </row>
    <row r="280" spans="1:12" ht="15" customHeight="1" x14ac:dyDescent="0.25">
      <c r="A280" s="69" t="str">
        <f>CONCATENATE(B280,C280)</f>
        <v>92119501</v>
      </c>
      <c r="B280" s="72">
        <v>9211950</v>
      </c>
      <c r="C280" s="72">
        <v>1</v>
      </c>
      <c r="D280" s="72" t="s">
        <v>1801</v>
      </c>
      <c r="E280" s="72" t="s">
        <v>1802</v>
      </c>
      <c r="F280" s="72" t="s">
        <v>201</v>
      </c>
      <c r="G280" s="72">
        <v>73918</v>
      </c>
      <c r="H280" s="72" t="s">
        <v>342</v>
      </c>
      <c r="I280" s="72">
        <v>35</v>
      </c>
      <c r="J280" s="72" t="s">
        <v>342</v>
      </c>
      <c r="K280" t="s">
        <v>198</v>
      </c>
      <c r="L280" t="s">
        <v>199</v>
      </c>
    </row>
    <row r="281" spans="1:12" ht="15" customHeight="1" x14ac:dyDescent="0.25">
      <c r="A281" s="69" t="str">
        <f>CONCATENATE(B281,C281)</f>
        <v>113576421</v>
      </c>
      <c r="B281" s="72">
        <v>11357642</v>
      </c>
      <c r="C281" s="72">
        <v>1</v>
      </c>
      <c r="D281" s="72" t="s">
        <v>4746</v>
      </c>
      <c r="E281" s="72" t="s">
        <v>4747</v>
      </c>
      <c r="F281" s="72" t="s">
        <v>197</v>
      </c>
      <c r="G281" s="72">
        <v>73918</v>
      </c>
      <c r="H281" s="72" t="s">
        <v>342</v>
      </c>
      <c r="I281" s="72">
        <v>35</v>
      </c>
      <c r="J281" s="72" t="s">
        <v>342</v>
      </c>
      <c r="K281" t="s">
        <v>203</v>
      </c>
      <c r="L281" t="s">
        <v>198</v>
      </c>
    </row>
    <row r="282" spans="1:12" ht="15" customHeight="1" x14ac:dyDescent="0.25">
      <c r="A282" s="69" t="str">
        <f>CONCATENATE(B282,C282)</f>
        <v>78090981</v>
      </c>
      <c r="B282" s="72">
        <v>7809098</v>
      </c>
      <c r="C282" s="72">
        <v>1</v>
      </c>
      <c r="D282" s="72" t="s">
        <v>5045</v>
      </c>
      <c r="E282" s="72" t="s">
        <v>5046</v>
      </c>
      <c r="F282" s="72" t="s">
        <v>200</v>
      </c>
      <c r="G282" s="72">
        <v>73918</v>
      </c>
      <c r="H282" s="72" t="s">
        <v>342</v>
      </c>
      <c r="I282" s="72">
        <v>35</v>
      </c>
      <c r="J282" s="72" t="s">
        <v>342</v>
      </c>
      <c r="K282" t="s">
        <v>202</v>
      </c>
      <c r="L282" t="s">
        <v>205</v>
      </c>
    </row>
    <row r="283" spans="1:12" ht="15" customHeight="1" x14ac:dyDescent="0.25">
      <c r="A283" s="69" t="str">
        <f>CONCATENATE(B283,C283)</f>
        <v>80503991</v>
      </c>
      <c r="B283" s="72">
        <v>8050399</v>
      </c>
      <c r="C283" s="72">
        <v>1</v>
      </c>
      <c r="D283" s="72" t="s">
        <v>1738</v>
      </c>
      <c r="E283" s="72" t="s">
        <v>1739</v>
      </c>
      <c r="F283" s="72" t="s">
        <v>201</v>
      </c>
      <c r="G283" s="72">
        <v>73918</v>
      </c>
      <c r="H283" s="72" t="s">
        <v>342</v>
      </c>
      <c r="I283" s="72">
        <v>35</v>
      </c>
      <c r="J283" s="72" t="s">
        <v>342</v>
      </c>
      <c r="K283" t="s">
        <v>203</v>
      </c>
      <c r="L283" t="s">
        <v>198</v>
      </c>
    </row>
    <row r="284" spans="1:12" ht="15" customHeight="1" x14ac:dyDescent="0.25">
      <c r="A284" s="69" t="str">
        <f>CONCATENATE(B284,C284)</f>
        <v>52198261</v>
      </c>
      <c r="B284" s="72">
        <v>5219826</v>
      </c>
      <c r="C284" s="72">
        <v>1</v>
      </c>
      <c r="D284" s="72" t="s">
        <v>2818</v>
      </c>
      <c r="E284" s="72" t="s">
        <v>2819</v>
      </c>
      <c r="F284" s="72" t="s">
        <v>201</v>
      </c>
      <c r="G284" s="72">
        <v>73918</v>
      </c>
      <c r="H284" s="72" t="s">
        <v>342</v>
      </c>
      <c r="I284" s="72">
        <v>35</v>
      </c>
      <c r="J284" s="72" t="s">
        <v>342</v>
      </c>
      <c r="K284" t="s">
        <v>198</v>
      </c>
      <c r="L284" t="s">
        <v>199</v>
      </c>
    </row>
    <row r="285" spans="1:12" ht="15" customHeight="1" x14ac:dyDescent="0.25">
      <c r="A285" s="69" t="str">
        <f>CONCATENATE(B285,C285)</f>
        <v>72863402</v>
      </c>
      <c r="B285" s="72">
        <v>7286340</v>
      </c>
      <c r="C285" s="72">
        <v>2</v>
      </c>
      <c r="D285" s="72" t="s">
        <v>1651</v>
      </c>
      <c r="E285" s="72" t="s">
        <v>1652</v>
      </c>
      <c r="F285" s="72" t="s">
        <v>201</v>
      </c>
      <c r="G285" s="72">
        <v>73918</v>
      </c>
      <c r="H285" s="72" t="s">
        <v>342</v>
      </c>
      <c r="I285" s="72">
        <v>35</v>
      </c>
      <c r="J285" s="72" t="s">
        <v>342</v>
      </c>
      <c r="K285" t="s">
        <v>204</v>
      </c>
      <c r="L285" t="s">
        <v>203</v>
      </c>
    </row>
    <row r="286" spans="1:12" ht="15" customHeight="1" x14ac:dyDescent="0.25">
      <c r="A286" s="69" t="str">
        <f>CONCATENATE(B286,C286)</f>
        <v>78092321</v>
      </c>
      <c r="B286" s="72">
        <v>7809232</v>
      </c>
      <c r="C286" s="72">
        <v>1</v>
      </c>
      <c r="D286" s="72" t="s">
        <v>5001</v>
      </c>
      <c r="E286" s="72">
        <v>3720768</v>
      </c>
      <c r="F286" s="72" t="s">
        <v>200</v>
      </c>
      <c r="G286" s="72">
        <v>73918</v>
      </c>
      <c r="H286" s="72" t="s">
        <v>342</v>
      </c>
      <c r="I286" s="72">
        <v>35</v>
      </c>
      <c r="J286" s="72" t="s">
        <v>342</v>
      </c>
      <c r="K286" t="s">
        <v>199</v>
      </c>
      <c r="L286" t="s">
        <v>202</v>
      </c>
    </row>
    <row r="287" spans="1:12" ht="15" customHeight="1" x14ac:dyDescent="0.25">
      <c r="A287" s="69" t="str">
        <f>CONCATENATE(B287,C287)</f>
        <v>130630541</v>
      </c>
      <c r="B287" s="72">
        <v>13063054</v>
      </c>
      <c r="C287" s="72">
        <v>1</v>
      </c>
      <c r="D287" s="72" t="s">
        <v>2605</v>
      </c>
      <c r="E287" s="72">
        <v>12427702</v>
      </c>
      <c r="F287" s="72" t="s">
        <v>201</v>
      </c>
      <c r="G287" s="72">
        <v>6784</v>
      </c>
      <c r="H287" s="72" t="s">
        <v>336</v>
      </c>
      <c r="I287" s="72">
        <v>29</v>
      </c>
      <c r="J287" s="72" t="s">
        <v>334</v>
      </c>
      <c r="K287" t="s">
        <v>199</v>
      </c>
      <c r="L287" t="s">
        <v>202</v>
      </c>
    </row>
    <row r="288" spans="1:12" ht="15" customHeight="1" x14ac:dyDescent="0.25">
      <c r="A288" s="69" t="str">
        <f>CONCATENATE(B288,C288)</f>
        <v>64890601</v>
      </c>
      <c r="B288" s="72">
        <v>6489060</v>
      </c>
      <c r="C288" s="72">
        <v>1</v>
      </c>
      <c r="D288" s="72" t="s">
        <v>2654</v>
      </c>
      <c r="E288" s="72" t="s">
        <v>2655</v>
      </c>
      <c r="F288" s="72" t="s">
        <v>201</v>
      </c>
      <c r="G288" s="72">
        <v>6826</v>
      </c>
      <c r="H288" s="72" t="s">
        <v>337</v>
      </c>
      <c r="I288" s="72">
        <v>29</v>
      </c>
      <c r="J288" s="72" t="s">
        <v>334</v>
      </c>
      <c r="K288" t="s">
        <v>199</v>
      </c>
      <c r="L288" t="s">
        <v>202</v>
      </c>
    </row>
    <row r="289" spans="1:12" ht="15" customHeight="1" x14ac:dyDescent="0.25">
      <c r="A289" s="69" t="str">
        <f>CONCATENATE(B289,C289)</f>
        <v>72639581</v>
      </c>
      <c r="B289" s="72">
        <v>7263958</v>
      </c>
      <c r="C289" s="72">
        <v>1</v>
      </c>
      <c r="D289" s="72" t="s">
        <v>2765</v>
      </c>
      <c r="E289" s="72" t="s">
        <v>2766</v>
      </c>
      <c r="F289" s="72" t="s">
        <v>201</v>
      </c>
      <c r="G289" s="72">
        <v>6621</v>
      </c>
      <c r="H289" s="72" t="s">
        <v>333</v>
      </c>
      <c r="I289" s="72">
        <v>29</v>
      </c>
      <c r="J289" s="72" t="s">
        <v>334</v>
      </c>
      <c r="K289" t="s">
        <v>199</v>
      </c>
      <c r="L289" t="s">
        <v>202</v>
      </c>
    </row>
    <row r="290" spans="1:12" ht="15" customHeight="1" x14ac:dyDescent="0.25">
      <c r="A290" s="69" t="str">
        <f>CONCATENATE(B290,C290)</f>
        <v>80687071</v>
      </c>
      <c r="B290" s="72">
        <v>8068707</v>
      </c>
      <c r="C290" s="72">
        <v>1</v>
      </c>
      <c r="D290" s="72" t="s">
        <v>4290</v>
      </c>
      <c r="E290" s="72" t="s">
        <v>4291</v>
      </c>
      <c r="F290" s="72" t="s">
        <v>197</v>
      </c>
      <c r="G290" s="72">
        <v>73092</v>
      </c>
      <c r="H290" s="72" t="s">
        <v>339</v>
      </c>
      <c r="I290" s="72">
        <v>29</v>
      </c>
      <c r="J290" s="72" t="s">
        <v>334</v>
      </c>
      <c r="K290" t="s">
        <v>206</v>
      </c>
      <c r="L290" t="s">
        <v>207</v>
      </c>
    </row>
    <row r="291" spans="1:12" ht="15" customHeight="1" x14ac:dyDescent="0.25">
      <c r="A291" s="69" t="str">
        <f>CONCATENATE(B291,C291)</f>
        <v>61941631</v>
      </c>
      <c r="B291" s="72">
        <v>6194163</v>
      </c>
      <c r="C291" s="72">
        <v>1</v>
      </c>
      <c r="D291" s="72" t="s">
        <v>1979</v>
      </c>
      <c r="E291" s="72" t="s">
        <v>1980</v>
      </c>
      <c r="F291" s="72" t="s">
        <v>201</v>
      </c>
      <c r="G291" s="72">
        <v>6784</v>
      </c>
      <c r="H291" s="72" t="s">
        <v>336</v>
      </c>
      <c r="I291" s="72">
        <v>29</v>
      </c>
      <c r="J291" s="72" t="s">
        <v>334</v>
      </c>
      <c r="K291" t="s">
        <v>202</v>
      </c>
      <c r="L291" t="s">
        <v>205</v>
      </c>
    </row>
    <row r="292" spans="1:12" ht="15" customHeight="1" x14ac:dyDescent="0.25">
      <c r="A292" s="69" t="str">
        <f>CONCATENATE(B292,C292)</f>
        <v>57746521</v>
      </c>
      <c r="B292" s="72">
        <v>5774652</v>
      </c>
      <c r="C292" s="72">
        <v>1</v>
      </c>
      <c r="D292" s="72" t="s">
        <v>4561</v>
      </c>
      <c r="E292" s="72" t="s">
        <v>4562</v>
      </c>
      <c r="F292" s="72" t="s">
        <v>197</v>
      </c>
      <c r="G292" s="72">
        <v>73092</v>
      </c>
      <c r="H292" s="72" t="s">
        <v>339</v>
      </c>
      <c r="I292" s="72">
        <v>29</v>
      </c>
      <c r="J292" s="72" t="s">
        <v>334</v>
      </c>
      <c r="K292" t="s">
        <v>198</v>
      </c>
      <c r="L292" t="s">
        <v>199</v>
      </c>
    </row>
    <row r="293" spans="1:12" ht="15" customHeight="1" x14ac:dyDescent="0.25">
      <c r="A293" s="69" t="str">
        <f>CONCATENATE(B293,C293)</f>
        <v>93422301</v>
      </c>
      <c r="B293" s="72">
        <v>9342230</v>
      </c>
      <c r="C293" s="72">
        <v>1</v>
      </c>
      <c r="D293" s="72" t="s">
        <v>3082</v>
      </c>
      <c r="E293" s="72" t="s">
        <v>3083</v>
      </c>
      <c r="F293" s="72" t="s">
        <v>201</v>
      </c>
      <c r="G293" s="72">
        <v>6784</v>
      </c>
      <c r="H293" s="72" t="s">
        <v>336</v>
      </c>
      <c r="I293" s="72">
        <v>29</v>
      </c>
      <c r="J293" s="72" t="s">
        <v>334</v>
      </c>
      <c r="K293" t="s">
        <v>199</v>
      </c>
      <c r="L293" t="s">
        <v>202</v>
      </c>
    </row>
    <row r="294" spans="1:12" ht="15" customHeight="1" x14ac:dyDescent="0.25">
      <c r="A294" s="69" t="str">
        <f>CONCATENATE(B294,C294)</f>
        <v>72632962</v>
      </c>
      <c r="B294" s="72">
        <v>7263296</v>
      </c>
      <c r="C294" s="72">
        <v>2</v>
      </c>
      <c r="D294" s="72" t="s">
        <v>4288</v>
      </c>
      <c r="E294" s="72" t="s">
        <v>4289</v>
      </c>
      <c r="F294" s="72" t="s">
        <v>197</v>
      </c>
      <c r="G294" s="72">
        <v>6826</v>
      </c>
      <c r="H294" s="72" t="s">
        <v>337</v>
      </c>
      <c r="I294" s="72">
        <v>29</v>
      </c>
      <c r="J294" s="72" t="s">
        <v>334</v>
      </c>
      <c r="K294" t="s">
        <v>5291</v>
      </c>
      <c r="L294" t="s">
        <v>5292</v>
      </c>
    </row>
    <row r="295" spans="1:12" ht="15" customHeight="1" x14ac:dyDescent="0.25">
      <c r="A295" s="69" t="str">
        <f>CONCATENATE(B295,C295)</f>
        <v>80628211</v>
      </c>
      <c r="B295" s="72">
        <v>8062821</v>
      </c>
      <c r="C295" s="72">
        <v>1</v>
      </c>
      <c r="D295" s="72" t="s">
        <v>2008</v>
      </c>
      <c r="E295" s="72" t="s">
        <v>2009</v>
      </c>
      <c r="F295" s="72" t="s">
        <v>201</v>
      </c>
      <c r="G295" s="72">
        <v>6826</v>
      </c>
      <c r="H295" s="72" t="s">
        <v>337</v>
      </c>
      <c r="I295" s="72">
        <v>29</v>
      </c>
      <c r="J295" s="72" t="s">
        <v>334</v>
      </c>
      <c r="K295" t="s">
        <v>199</v>
      </c>
      <c r="L295" t="s">
        <v>202</v>
      </c>
    </row>
    <row r="296" spans="1:12" ht="15" customHeight="1" x14ac:dyDescent="0.25">
      <c r="A296" s="69" t="str">
        <f>CONCATENATE(B296,C296)</f>
        <v>78370703</v>
      </c>
      <c r="B296" s="72">
        <v>7837070</v>
      </c>
      <c r="C296" s="72">
        <v>3</v>
      </c>
      <c r="D296" s="72" t="s">
        <v>3807</v>
      </c>
      <c r="E296" s="72" t="s">
        <v>3808</v>
      </c>
      <c r="F296" s="72" t="s">
        <v>197</v>
      </c>
      <c r="G296" s="72">
        <v>6621</v>
      </c>
      <c r="H296" s="72" t="s">
        <v>333</v>
      </c>
      <c r="I296" s="72">
        <v>29</v>
      </c>
      <c r="J296" s="72" t="s">
        <v>334</v>
      </c>
      <c r="K296" t="s">
        <v>210</v>
      </c>
      <c r="L296" t="s">
        <v>206</v>
      </c>
    </row>
    <row r="297" spans="1:12" ht="15" customHeight="1" x14ac:dyDescent="0.25">
      <c r="A297" s="69" t="str">
        <f>CONCATENATE(B297,C297)</f>
        <v>130636621</v>
      </c>
      <c r="B297" s="72">
        <v>13063662</v>
      </c>
      <c r="C297" s="72">
        <v>1</v>
      </c>
      <c r="D297" s="72" t="s">
        <v>3015</v>
      </c>
      <c r="E297" s="72" t="s">
        <v>3016</v>
      </c>
      <c r="F297" s="72" t="s">
        <v>201</v>
      </c>
      <c r="G297" s="72">
        <v>6621</v>
      </c>
      <c r="H297" s="72" t="s">
        <v>333</v>
      </c>
      <c r="I297" s="72">
        <v>29</v>
      </c>
      <c r="J297" s="72" t="s">
        <v>334</v>
      </c>
      <c r="K297" t="s">
        <v>198</v>
      </c>
      <c r="L297" t="s">
        <v>199</v>
      </c>
    </row>
    <row r="298" spans="1:12" ht="15" customHeight="1" x14ac:dyDescent="0.25">
      <c r="A298" s="69" t="str">
        <f>CONCATENATE(B298,C298)</f>
        <v>81753801</v>
      </c>
      <c r="B298" s="72">
        <v>8175380</v>
      </c>
      <c r="C298" s="72">
        <v>1</v>
      </c>
      <c r="D298" s="72" t="s">
        <v>2029</v>
      </c>
      <c r="E298" s="72" t="s">
        <v>2030</v>
      </c>
      <c r="F298" s="72" t="s">
        <v>201</v>
      </c>
      <c r="G298" s="72">
        <v>6826</v>
      </c>
      <c r="H298" s="72" t="s">
        <v>337</v>
      </c>
      <c r="I298" s="72">
        <v>29</v>
      </c>
      <c r="J298" s="72" t="s">
        <v>334</v>
      </c>
      <c r="K298" t="s">
        <v>199</v>
      </c>
      <c r="L298" t="s">
        <v>202</v>
      </c>
    </row>
    <row r="299" spans="1:12" ht="15" customHeight="1" x14ac:dyDescent="0.25">
      <c r="A299" s="69" t="str">
        <f>CONCATENATE(B299,C299)</f>
        <v>69785401</v>
      </c>
      <c r="B299" s="72">
        <v>6978540</v>
      </c>
      <c r="C299" s="72">
        <v>1</v>
      </c>
      <c r="D299" s="72" t="s">
        <v>3732</v>
      </c>
      <c r="E299" s="72" t="s">
        <v>3733</v>
      </c>
      <c r="F299" s="72" t="s">
        <v>197</v>
      </c>
      <c r="G299" s="72">
        <v>6826</v>
      </c>
      <c r="H299" s="72" t="s">
        <v>337</v>
      </c>
      <c r="I299" s="72">
        <v>29</v>
      </c>
      <c r="J299" s="72" t="s">
        <v>334</v>
      </c>
      <c r="K299" t="s">
        <v>203</v>
      </c>
      <c r="L299" t="s">
        <v>198</v>
      </c>
    </row>
    <row r="300" spans="1:12" ht="15" customHeight="1" x14ac:dyDescent="0.25">
      <c r="A300" s="69" t="str">
        <f>CONCATENATE(B300,C300)</f>
        <v>70986982</v>
      </c>
      <c r="B300" s="72">
        <v>7098698</v>
      </c>
      <c r="C300" s="72">
        <v>2</v>
      </c>
      <c r="D300" s="72" t="s">
        <v>3975</v>
      </c>
      <c r="E300" s="72" t="s">
        <v>3976</v>
      </c>
      <c r="F300" s="72" t="s">
        <v>197</v>
      </c>
      <c r="G300" s="72">
        <v>6826</v>
      </c>
      <c r="H300" s="72" t="s">
        <v>337</v>
      </c>
      <c r="I300" s="72">
        <v>29</v>
      </c>
      <c r="J300" s="72" t="s">
        <v>334</v>
      </c>
      <c r="K300" t="s">
        <v>199</v>
      </c>
      <c r="L300" t="s">
        <v>202</v>
      </c>
    </row>
    <row r="301" spans="1:12" ht="15" customHeight="1" x14ac:dyDescent="0.25">
      <c r="A301" s="69" t="str">
        <f>CONCATENATE(B301,C301)</f>
        <v>43541141</v>
      </c>
      <c r="B301" s="72">
        <v>4354114</v>
      </c>
      <c r="C301" s="72">
        <v>1</v>
      </c>
      <c r="D301" s="72" t="s">
        <v>1695</v>
      </c>
      <c r="E301" s="72" t="s">
        <v>1696</v>
      </c>
      <c r="F301" s="72" t="s">
        <v>201</v>
      </c>
      <c r="G301" s="72">
        <v>6674</v>
      </c>
      <c r="H301" s="72" t="s">
        <v>335</v>
      </c>
      <c r="I301" s="72">
        <v>29</v>
      </c>
      <c r="J301" s="72" t="s">
        <v>334</v>
      </c>
      <c r="K301" t="s">
        <v>198</v>
      </c>
      <c r="L301" t="s">
        <v>199</v>
      </c>
    </row>
    <row r="302" spans="1:12" ht="15" customHeight="1" x14ac:dyDescent="0.25">
      <c r="A302" s="69" t="str">
        <f>CONCATENATE(B302,C302)</f>
        <v>79320542</v>
      </c>
      <c r="B302" s="72">
        <v>7932054</v>
      </c>
      <c r="C302" s="72">
        <v>2</v>
      </c>
      <c r="D302" s="72" t="s">
        <v>2092</v>
      </c>
      <c r="E302" s="72" t="s">
        <v>2093</v>
      </c>
      <c r="F302" s="72" t="s">
        <v>201</v>
      </c>
      <c r="G302" s="72">
        <v>6784</v>
      </c>
      <c r="H302" s="72" t="s">
        <v>336</v>
      </c>
      <c r="I302" s="72">
        <v>29</v>
      </c>
      <c r="J302" s="72" t="s">
        <v>334</v>
      </c>
      <c r="K302" t="s">
        <v>198</v>
      </c>
      <c r="L302" t="s">
        <v>199</v>
      </c>
    </row>
    <row r="303" spans="1:12" ht="15" customHeight="1" x14ac:dyDescent="0.25">
      <c r="A303" s="69" t="str">
        <f>CONCATENATE(B303,C303)</f>
        <v>72472051</v>
      </c>
      <c r="B303" s="72">
        <v>7247205</v>
      </c>
      <c r="C303" s="72">
        <v>1</v>
      </c>
      <c r="D303" s="72" t="s">
        <v>2448</v>
      </c>
      <c r="E303" s="72">
        <v>13375006</v>
      </c>
      <c r="F303" s="72" t="s">
        <v>201</v>
      </c>
      <c r="G303" s="72">
        <v>6826</v>
      </c>
      <c r="H303" s="72" t="s">
        <v>337</v>
      </c>
      <c r="I303" s="72">
        <v>29</v>
      </c>
      <c r="J303" s="72" t="s">
        <v>334</v>
      </c>
      <c r="K303" t="s">
        <v>198</v>
      </c>
      <c r="L303" t="s">
        <v>199</v>
      </c>
    </row>
    <row r="304" spans="1:12" ht="15" customHeight="1" x14ac:dyDescent="0.25">
      <c r="A304" s="69" t="str">
        <f>CONCATENATE(B304,C304)</f>
        <v>84352001</v>
      </c>
      <c r="B304" s="72">
        <v>8435200</v>
      </c>
      <c r="C304" s="72">
        <v>1</v>
      </c>
      <c r="D304" s="72" t="s">
        <v>2078</v>
      </c>
      <c r="E304" s="72" t="s">
        <v>2079</v>
      </c>
      <c r="F304" s="72" t="s">
        <v>201</v>
      </c>
      <c r="G304" s="72">
        <v>6784</v>
      </c>
      <c r="H304" s="72" t="s">
        <v>336</v>
      </c>
      <c r="I304" s="72">
        <v>29</v>
      </c>
      <c r="J304" s="72" t="s">
        <v>334</v>
      </c>
      <c r="K304" t="s">
        <v>198</v>
      </c>
      <c r="L304" t="s">
        <v>199</v>
      </c>
    </row>
    <row r="305" spans="1:12" ht="15" customHeight="1" x14ac:dyDescent="0.25">
      <c r="A305" s="69" t="str">
        <f>CONCATENATE(B305,C305)</f>
        <v>41130702</v>
      </c>
      <c r="B305" s="72">
        <v>4113070</v>
      </c>
      <c r="C305" s="72">
        <v>2</v>
      </c>
      <c r="D305" s="72" t="s">
        <v>1667</v>
      </c>
      <c r="E305" s="72" t="s">
        <v>1668</v>
      </c>
      <c r="F305" s="72" t="s">
        <v>201</v>
      </c>
      <c r="G305" s="72">
        <v>6826</v>
      </c>
      <c r="H305" s="72" t="s">
        <v>337</v>
      </c>
      <c r="I305" s="72">
        <v>29</v>
      </c>
      <c r="J305" s="72" t="s">
        <v>334</v>
      </c>
      <c r="K305" t="s">
        <v>203</v>
      </c>
      <c r="L305" t="s">
        <v>198</v>
      </c>
    </row>
    <row r="306" spans="1:12" ht="15" customHeight="1" x14ac:dyDescent="0.25">
      <c r="A306" s="69" t="str">
        <f>CONCATENATE(B306,C306)</f>
        <v>69780601</v>
      </c>
      <c r="B306" s="72">
        <v>6978060</v>
      </c>
      <c r="C306" s="72">
        <v>1</v>
      </c>
      <c r="D306" s="72" t="s">
        <v>3865</v>
      </c>
      <c r="E306" s="72">
        <v>17550418</v>
      </c>
      <c r="F306" s="72" t="s">
        <v>197</v>
      </c>
      <c r="G306" s="72">
        <v>6826</v>
      </c>
      <c r="H306" s="72" t="s">
        <v>337</v>
      </c>
      <c r="I306" s="72">
        <v>29</v>
      </c>
      <c r="J306" s="72" t="s">
        <v>334</v>
      </c>
      <c r="K306" t="s">
        <v>198</v>
      </c>
      <c r="L306" t="s">
        <v>199</v>
      </c>
    </row>
    <row r="307" spans="1:12" ht="15" customHeight="1" x14ac:dyDescent="0.25">
      <c r="A307" s="69" t="str">
        <f>CONCATENATE(B307,C307)</f>
        <v>41237731</v>
      </c>
      <c r="B307" s="72">
        <v>4123773</v>
      </c>
      <c r="C307" s="72">
        <v>1</v>
      </c>
      <c r="D307" s="72" t="s">
        <v>1637</v>
      </c>
      <c r="E307" s="72" t="s">
        <v>1638</v>
      </c>
      <c r="F307" s="72" t="s">
        <v>201</v>
      </c>
      <c r="G307" s="72">
        <v>6784</v>
      </c>
      <c r="H307" s="72" t="s">
        <v>336</v>
      </c>
      <c r="I307" s="72">
        <v>29</v>
      </c>
      <c r="J307" s="72" t="s">
        <v>334</v>
      </c>
      <c r="K307" t="s">
        <v>203</v>
      </c>
      <c r="L307" t="s">
        <v>198</v>
      </c>
    </row>
    <row r="308" spans="1:12" ht="15" customHeight="1" x14ac:dyDescent="0.25">
      <c r="A308" s="69" t="str">
        <f>CONCATENATE(B308,C308)</f>
        <v>59338211</v>
      </c>
      <c r="B308" s="72">
        <v>5933821</v>
      </c>
      <c r="C308" s="72">
        <v>1</v>
      </c>
      <c r="D308" s="72" t="s">
        <v>4184</v>
      </c>
      <c r="E308" s="72">
        <v>11796615</v>
      </c>
      <c r="F308" s="72" t="s">
        <v>197</v>
      </c>
      <c r="G308" s="72">
        <v>73092</v>
      </c>
      <c r="H308" s="72" t="s">
        <v>339</v>
      </c>
      <c r="I308" s="72">
        <v>29</v>
      </c>
      <c r="J308" s="72" t="s">
        <v>334</v>
      </c>
      <c r="K308" t="s">
        <v>198</v>
      </c>
      <c r="L308" t="s">
        <v>199</v>
      </c>
    </row>
    <row r="309" spans="1:12" ht="15" customHeight="1" x14ac:dyDescent="0.25">
      <c r="A309" s="69" t="str">
        <f>CONCATENATE(B309,C309)</f>
        <v>89877862</v>
      </c>
      <c r="B309" s="72">
        <v>8987786</v>
      </c>
      <c r="C309" s="72">
        <v>2</v>
      </c>
      <c r="D309" s="72" t="s">
        <v>2165</v>
      </c>
      <c r="E309" s="72" t="s">
        <v>2166</v>
      </c>
      <c r="F309" s="72" t="s">
        <v>201</v>
      </c>
      <c r="G309" s="72">
        <v>6674</v>
      </c>
      <c r="H309" s="72" t="s">
        <v>335</v>
      </c>
      <c r="I309" s="72">
        <v>29</v>
      </c>
      <c r="J309" s="72" t="s">
        <v>334</v>
      </c>
      <c r="K309" t="s">
        <v>199</v>
      </c>
      <c r="L309" t="s">
        <v>202</v>
      </c>
    </row>
    <row r="310" spans="1:12" ht="15" customHeight="1" x14ac:dyDescent="0.25">
      <c r="A310" s="69" t="str">
        <f>CONCATENATE(B310,C310)</f>
        <v>81036901</v>
      </c>
      <c r="B310" s="72">
        <v>8103690</v>
      </c>
      <c r="C310" s="72">
        <v>1</v>
      </c>
      <c r="D310" s="72" t="s">
        <v>2302</v>
      </c>
      <c r="E310" s="72">
        <v>7261157</v>
      </c>
      <c r="F310" s="72" t="s">
        <v>201</v>
      </c>
      <c r="G310" s="72">
        <v>6784</v>
      </c>
      <c r="H310" s="72" t="s">
        <v>336</v>
      </c>
      <c r="I310" s="72">
        <v>29</v>
      </c>
      <c r="J310" s="72" t="s">
        <v>334</v>
      </c>
      <c r="K310" t="s">
        <v>202</v>
      </c>
      <c r="L310" t="s">
        <v>205</v>
      </c>
    </row>
    <row r="311" spans="1:12" ht="15" customHeight="1" x14ac:dyDescent="0.25">
      <c r="A311" s="69" t="str">
        <f>CONCATENATE(B311,C311)</f>
        <v>131236601</v>
      </c>
      <c r="B311" s="72">
        <v>13123660</v>
      </c>
      <c r="C311" s="72">
        <v>1</v>
      </c>
      <c r="D311" s="72" t="s">
        <v>1416</v>
      </c>
      <c r="E311" s="72" t="s">
        <v>4283</v>
      </c>
      <c r="F311" s="72" t="s">
        <v>197</v>
      </c>
      <c r="G311" s="72">
        <v>6826</v>
      </c>
      <c r="H311" s="72" t="s">
        <v>337</v>
      </c>
      <c r="I311" s="72">
        <v>29</v>
      </c>
      <c r="J311" s="72" t="s">
        <v>334</v>
      </c>
      <c r="K311" t="s">
        <v>206</v>
      </c>
      <c r="L311" t="s">
        <v>207</v>
      </c>
    </row>
    <row r="312" spans="1:12" ht="15" customHeight="1" x14ac:dyDescent="0.25">
      <c r="A312" s="69" t="str">
        <f>CONCATENATE(B312,C312)</f>
        <v>39771601</v>
      </c>
      <c r="B312" s="72">
        <v>3977160</v>
      </c>
      <c r="C312" s="72">
        <v>1</v>
      </c>
      <c r="D312" s="72" t="s">
        <v>2374</v>
      </c>
      <c r="E312" s="72" t="s">
        <v>2375</v>
      </c>
      <c r="F312" s="72" t="s">
        <v>201</v>
      </c>
      <c r="G312" s="72">
        <v>6784</v>
      </c>
      <c r="H312" s="72" t="s">
        <v>336</v>
      </c>
      <c r="I312" s="72">
        <v>29</v>
      </c>
      <c r="J312" s="72" t="s">
        <v>334</v>
      </c>
      <c r="K312" t="s">
        <v>202</v>
      </c>
      <c r="L312" t="s">
        <v>205</v>
      </c>
    </row>
    <row r="313" spans="1:12" ht="15" customHeight="1" x14ac:dyDescent="0.25">
      <c r="A313" s="69" t="str">
        <f>CONCATENATE(B313,C313)</f>
        <v>130639351</v>
      </c>
      <c r="B313" s="72">
        <v>13063935</v>
      </c>
      <c r="C313" s="72">
        <v>1</v>
      </c>
      <c r="D313" s="72" t="s">
        <v>2754</v>
      </c>
      <c r="E313" s="72" t="s">
        <v>2755</v>
      </c>
      <c r="F313" s="72" t="s">
        <v>201</v>
      </c>
      <c r="G313" s="72">
        <v>6674</v>
      </c>
      <c r="H313" s="72" t="s">
        <v>335</v>
      </c>
      <c r="I313" s="72">
        <v>29</v>
      </c>
      <c r="J313" s="72" t="s">
        <v>334</v>
      </c>
      <c r="K313" t="s">
        <v>198</v>
      </c>
      <c r="L313" t="s">
        <v>199</v>
      </c>
    </row>
    <row r="314" spans="1:12" ht="15" customHeight="1" x14ac:dyDescent="0.25">
      <c r="A314" s="69" t="str">
        <f>CONCATENATE(B314,C314)</f>
        <v>72457011</v>
      </c>
      <c r="B314" s="72">
        <v>7245701</v>
      </c>
      <c r="C314" s="72">
        <v>1</v>
      </c>
      <c r="D314" s="72" t="s">
        <v>2810</v>
      </c>
      <c r="E314" s="72" t="s">
        <v>2811</v>
      </c>
      <c r="F314" s="72" t="s">
        <v>201</v>
      </c>
      <c r="G314" s="72">
        <v>6784</v>
      </c>
      <c r="H314" s="72" t="s">
        <v>336</v>
      </c>
      <c r="I314" s="72">
        <v>29</v>
      </c>
      <c r="J314" s="72" t="s">
        <v>334</v>
      </c>
      <c r="K314" t="s">
        <v>205</v>
      </c>
      <c r="L314" t="s">
        <v>216</v>
      </c>
    </row>
    <row r="315" spans="1:12" ht="15" customHeight="1" x14ac:dyDescent="0.25">
      <c r="A315" s="69" t="str">
        <f>CONCATENATE(B315,C315)</f>
        <v>81990851</v>
      </c>
      <c r="B315" s="72">
        <v>8199085</v>
      </c>
      <c r="C315" s="72">
        <v>1</v>
      </c>
      <c r="D315" s="72" t="s">
        <v>1832</v>
      </c>
      <c r="E315" s="72">
        <v>8647675</v>
      </c>
      <c r="F315" s="72" t="s">
        <v>201</v>
      </c>
      <c r="G315" s="72">
        <v>6826</v>
      </c>
      <c r="H315" s="72" t="s">
        <v>337</v>
      </c>
      <c r="I315" s="72">
        <v>29</v>
      </c>
      <c r="J315" s="72" t="s">
        <v>334</v>
      </c>
      <c r="K315" t="s">
        <v>198</v>
      </c>
      <c r="L315" t="s">
        <v>199</v>
      </c>
    </row>
    <row r="316" spans="1:12" ht="15" customHeight="1" x14ac:dyDescent="0.25">
      <c r="A316" s="69" t="str">
        <f>CONCATENATE(B316,C316)</f>
        <v>131256311</v>
      </c>
      <c r="B316" s="72">
        <v>13125631</v>
      </c>
      <c r="C316" s="72">
        <v>1</v>
      </c>
      <c r="D316" s="72" t="s">
        <v>2511</v>
      </c>
      <c r="E316" s="72">
        <v>15100554</v>
      </c>
      <c r="F316" s="72" t="s">
        <v>201</v>
      </c>
      <c r="G316" s="72">
        <v>6784</v>
      </c>
      <c r="H316" s="72" t="s">
        <v>336</v>
      </c>
      <c r="I316" s="72">
        <v>29</v>
      </c>
      <c r="J316" s="72" t="s">
        <v>334</v>
      </c>
      <c r="K316" t="s">
        <v>198</v>
      </c>
      <c r="L316" t="s">
        <v>199</v>
      </c>
    </row>
    <row r="317" spans="1:12" ht="15" customHeight="1" x14ac:dyDescent="0.25">
      <c r="A317" s="69" t="str">
        <f>CONCATENATE(B317,C317)</f>
        <v>27915351</v>
      </c>
      <c r="B317" s="72">
        <v>2791535</v>
      </c>
      <c r="C317" s="72">
        <v>1</v>
      </c>
      <c r="D317" s="72" t="s">
        <v>2294</v>
      </c>
      <c r="E317" s="72">
        <v>6676442</v>
      </c>
      <c r="F317" s="72" t="s">
        <v>201</v>
      </c>
      <c r="G317" s="72">
        <v>6784</v>
      </c>
      <c r="H317" s="72" t="s">
        <v>336</v>
      </c>
      <c r="I317" s="72">
        <v>29</v>
      </c>
      <c r="J317" s="72" t="s">
        <v>334</v>
      </c>
      <c r="K317" t="s">
        <v>205</v>
      </c>
      <c r="L317" t="s">
        <v>216</v>
      </c>
    </row>
    <row r="318" spans="1:12" ht="15" customHeight="1" x14ac:dyDescent="0.25">
      <c r="A318" s="69" t="str">
        <f>CONCATENATE(B318,C318)</f>
        <v>80404851</v>
      </c>
      <c r="B318" s="72">
        <v>8040485</v>
      </c>
      <c r="C318" s="72">
        <v>1</v>
      </c>
      <c r="D318" s="72" t="s">
        <v>1740</v>
      </c>
      <c r="E318" s="72" t="s">
        <v>1741</v>
      </c>
      <c r="F318" s="72" t="s">
        <v>201</v>
      </c>
      <c r="G318" s="72">
        <v>6826</v>
      </c>
      <c r="H318" s="72" t="s">
        <v>337</v>
      </c>
      <c r="I318" s="72">
        <v>29</v>
      </c>
      <c r="J318" s="72" t="s">
        <v>334</v>
      </c>
      <c r="K318" t="s">
        <v>203</v>
      </c>
      <c r="L318" t="s">
        <v>198</v>
      </c>
    </row>
    <row r="319" spans="1:12" ht="15" customHeight="1" x14ac:dyDescent="0.25">
      <c r="A319" s="69" t="str">
        <f>CONCATENATE(B319,C319)</f>
        <v>130640581</v>
      </c>
      <c r="B319" s="72">
        <v>13064058</v>
      </c>
      <c r="C319" s="72">
        <v>1</v>
      </c>
      <c r="D319" s="72" t="s">
        <v>2105</v>
      </c>
      <c r="E319" s="72" t="s">
        <v>2106</v>
      </c>
      <c r="F319" s="72" t="s">
        <v>201</v>
      </c>
      <c r="G319" s="72">
        <v>6784</v>
      </c>
      <c r="H319" s="72" t="s">
        <v>336</v>
      </c>
      <c r="I319" s="72">
        <v>29</v>
      </c>
      <c r="J319" s="72" t="s">
        <v>334</v>
      </c>
      <c r="K319" t="s">
        <v>198</v>
      </c>
      <c r="L319" t="s">
        <v>199</v>
      </c>
    </row>
    <row r="320" spans="1:12" ht="15" customHeight="1" x14ac:dyDescent="0.25">
      <c r="A320" s="69" t="str">
        <f>CONCATENATE(B320,C320)</f>
        <v>128943702</v>
      </c>
      <c r="B320" s="72">
        <v>12894370</v>
      </c>
      <c r="C320" s="72">
        <v>2</v>
      </c>
      <c r="D320" s="72" t="s">
        <v>4234</v>
      </c>
      <c r="E320" s="72" t="s">
        <v>4235</v>
      </c>
      <c r="F320" s="72" t="s">
        <v>197</v>
      </c>
      <c r="G320" s="72">
        <v>73132</v>
      </c>
      <c r="H320" s="72" t="s">
        <v>341</v>
      </c>
      <c r="I320" s="72">
        <v>29</v>
      </c>
      <c r="J320" s="72" t="s">
        <v>334</v>
      </c>
      <c r="K320" t="s">
        <v>198</v>
      </c>
      <c r="L320" t="s">
        <v>199</v>
      </c>
    </row>
    <row r="321" spans="1:12" ht="15" customHeight="1" x14ac:dyDescent="0.25">
      <c r="A321" s="69" t="str">
        <f>CONCATENATE(B321,C321)</f>
        <v>96015081</v>
      </c>
      <c r="B321" s="72">
        <v>9601508</v>
      </c>
      <c r="C321" s="72">
        <v>1</v>
      </c>
      <c r="D321" s="72" t="s">
        <v>3351</v>
      </c>
      <c r="E321" s="72" t="s">
        <v>3352</v>
      </c>
      <c r="F321" s="72" t="s">
        <v>197</v>
      </c>
      <c r="G321" s="72">
        <v>6826</v>
      </c>
      <c r="H321" s="72" t="s">
        <v>337</v>
      </c>
      <c r="I321" s="72">
        <v>29</v>
      </c>
      <c r="J321" s="72" t="s">
        <v>334</v>
      </c>
      <c r="K321" t="s">
        <v>199</v>
      </c>
      <c r="L321" t="s">
        <v>202</v>
      </c>
    </row>
    <row r="322" spans="1:12" ht="15" customHeight="1" x14ac:dyDescent="0.25">
      <c r="A322" s="69" t="str">
        <f>CONCATENATE(B322,C322)</f>
        <v>86240692</v>
      </c>
      <c r="B322" s="72">
        <v>8624069</v>
      </c>
      <c r="C322" s="72">
        <v>2</v>
      </c>
      <c r="D322" s="72" t="s">
        <v>2803</v>
      </c>
      <c r="E322" s="72" t="s">
        <v>2804</v>
      </c>
      <c r="F322" s="72" t="s">
        <v>201</v>
      </c>
      <c r="G322" s="72">
        <v>6674</v>
      </c>
      <c r="H322" s="72" t="s">
        <v>335</v>
      </c>
      <c r="I322" s="72">
        <v>29</v>
      </c>
      <c r="J322" s="72" t="s">
        <v>334</v>
      </c>
      <c r="K322" t="s">
        <v>199</v>
      </c>
      <c r="L322" t="s">
        <v>202</v>
      </c>
    </row>
    <row r="323" spans="1:12" ht="15" customHeight="1" x14ac:dyDescent="0.25">
      <c r="A323" s="69" t="str">
        <f>CONCATENATE(B323,C323)</f>
        <v>130640101</v>
      </c>
      <c r="B323" s="72">
        <v>13064010</v>
      </c>
      <c r="C323" s="72">
        <v>1</v>
      </c>
      <c r="D323" s="72" t="s">
        <v>1490</v>
      </c>
      <c r="E323" s="72" t="s">
        <v>1491</v>
      </c>
      <c r="F323" s="72" t="s">
        <v>201</v>
      </c>
      <c r="G323" s="72">
        <v>6674</v>
      </c>
      <c r="H323" s="72" t="s">
        <v>335</v>
      </c>
      <c r="I323" s="72">
        <v>29</v>
      </c>
      <c r="J323" s="72" t="s">
        <v>334</v>
      </c>
      <c r="K323" t="s">
        <v>199</v>
      </c>
      <c r="L323" t="s">
        <v>202</v>
      </c>
    </row>
    <row r="324" spans="1:12" ht="15" customHeight="1" x14ac:dyDescent="0.25">
      <c r="A324" s="69" t="str">
        <f>CONCATENATE(B324,C324)</f>
        <v>95824601</v>
      </c>
      <c r="B324" s="72">
        <v>9582460</v>
      </c>
      <c r="C324" s="72">
        <v>1</v>
      </c>
      <c r="D324" s="72" t="s">
        <v>2923</v>
      </c>
      <c r="E324" s="72" t="s">
        <v>2924</v>
      </c>
      <c r="F324" s="72" t="s">
        <v>201</v>
      </c>
      <c r="G324" s="72">
        <v>6621</v>
      </c>
      <c r="H324" s="72" t="s">
        <v>333</v>
      </c>
      <c r="I324" s="72">
        <v>29</v>
      </c>
      <c r="J324" s="72" t="s">
        <v>334</v>
      </c>
      <c r="K324" t="s">
        <v>199</v>
      </c>
      <c r="L324" t="s">
        <v>202</v>
      </c>
    </row>
    <row r="325" spans="1:12" ht="15" customHeight="1" x14ac:dyDescent="0.25">
      <c r="A325" s="69" t="str">
        <f>CONCATENATE(B325,C325)</f>
        <v>83049072</v>
      </c>
      <c r="B325" s="72">
        <v>8304907</v>
      </c>
      <c r="C325" s="72">
        <v>2</v>
      </c>
      <c r="D325" s="72" t="s">
        <v>2303</v>
      </c>
      <c r="E325" s="72" t="s">
        <v>2304</v>
      </c>
      <c r="F325" s="72" t="s">
        <v>201</v>
      </c>
      <c r="G325" s="72">
        <v>6784</v>
      </c>
      <c r="H325" s="72" t="s">
        <v>336</v>
      </c>
      <c r="I325" s="72">
        <v>29</v>
      </c>
      <c r="J325" s="72" t="s">
        <v>334</v>
      </c>
      <c r="K325" t="s">
        <v>199</v>
      </c>
      <c r="L325" t="s">
        <v>202</v>
      </c>
    </row>
    <row r="326" spans="1:12" ht="15" customHeight="1" x14ac:dyDescent="0.25">
      <c r="A326" s="69" t="str">
        <f>CONCATENATE(B326,C326)</f>
        <v>84453571</v>
      </c>
      <c r="B326" s="72">
        <v>8445357</v>
      </c>
      <c r="C326" s="72">
        <v>1</v>
      </c>
      <c r="D326" s="72" t="s">
        <v>1769</v>
      </c>
      <c r="E326" s="72" t="s">
        <v>1770</v>
      </c>
      <c r="F326" s="72" t="s">
        <v>201</v>
      </c>
      <c r="G326" s="72">
        <v>6784</v>
      </c>
      <c r="H326" s="72" t="s">
        <v>336</v>
      </c>
      <c r="I326" s="72">
        <v>29</v>
      </c>
      <c r="J326" s="72" t="s">
        <v>334</v>
      </c>
      <c r="K326" t="s">
        <v>203</v>
      </c>
      <c r="L326" t="s">
        <v>198</v>
      </c>
    </row>
    <row r="327" spans="1:12" ht="15" customHeight="1" x14ac:dyDescent="0.25">
      <c r="A327" s="69" t="str">
        <f>CONCATENATE(B327,C327)</f>
        <v>95369801</v>
      </c>
      <c r="B327" s="72">
        <v>9536980</v>
      </c>
      <c r="C327" s="72">
        <v>1</v>
      </c>
      <c r="D327" s="72" t="s">
        <v>2368</v>
      </c>
      <c r="E327" s="72" t="s">
        <v>2369</v>
      </c>
      <c r="F327" s="72" t="s">
        <v>201</v>
      </c>
      <c r="G327" s="72">
        <v>6674</v>
      </c>
      <c r="H327" s="72" t="s">
        <v>335</v>
      </c>
      <c r="I327" s="72">
        <v>29</v>
      </c>
      <c r="J327" s="72" t="s">
        <v>334</v>
      </c>
      <c r="K327" t="s">
        <v>203</v>
      </c>
      <c r="L327" t="s">
        <v>198</v>
      </c>
    </row>
    <row r="328" spans="1:12" ht="15" customHeight="1" x14ac:dyDescent="0.25">
      <c r="A328" s="69" t="str">
        <f>CONCATENATE(B328,C328)</f>
        <v>89971601</v>
      </c>
      <c r="B328" s="72">
        <v>8997160</v>
      </c>
      <c r="C328" s="72">
        <v>1</v>
      </c>
      <c r="D328" s="72" t="s">
        <v>2896</v>
      </c>
      <c r="E328" s="72" t="s">
        <v>2897</v>
      </c>
      <c r="F328" s="72" t="s">
        <v>201</v>
      </c>
      <c r="G328" s="72">
        <v>6621</v>
      </c>
      <c r="H328" s="72" t="s">
        <v>333</v>
      </c>
      <c r="I328" s="72">
        <v>29</v>
      </c>
      <c r="J328" s="72" t="s">
        <v>334</v>
      </c>
      <c r="K328" t="s">
        <v>199</v>
      </c>
      <c r="L328" t="s">
        <v>202</v>
      </c>
    </row>
    <row r="329" spans="1:12" ht="15" customHeight="1" x14ac:dyDescent="0.25">
      <c r="A329" s="69" t="str">
        <f>CONCATENATE(B329,C329)</f>
        <v>72454762</v>
      </c>
      <c r="B329" s="72">
        <v>7245476</v>
      </c>
      <c r="C329" s="72">
        <v>2</v>
      </c>
      <c r="D329" s="72" t="s">
        <v>1675</v>
      </c>
      <c r="E329" s="72" t="s">
        <v>1676</v>
      </c>
      <c r="F329" s="72" t="s">
        <v>201</v>
      </c>
      <c r="G329" s="72">
        <v>6826</v>
      </c>
      <c r="H329" s="72" t="s">
        <v>337</v>
      </c>
      <c r="I329" s="72">
        <v>29</v>
      </c>
      <c r="J329" s="72" t="s">
        <v>334</v>
      </c>
      <c r="K329" t="s">
        <v>198</v>
      </c>
      <c r="L329" t="s">
        <v>199</v>
      </c>
    </row>
    <row r="330" spans="1:12" ht="15" customHeight="1" x14ac:dyDescent="0.25">
      <c r="A330" s="69" t="str">
        <f>CONCATENATE(B330,C330)</f>
        <v>91681381</v>
      </c>
      <c r="B330" s="72">
        <v>9168138</v>
      </c>
      <c r="C330" s="72">
        <v>1</v>
      </c>
      <c r="D330" s="72" t="s">
        <v>3774</v>
      </c>
      <c r="E330" s="72" t="s">
        <v>3775</v>
      </c>
      <c r="F330" s="72" t="s">
        <v>197</v>
      </c>
      <c r="G330" s="72">
        <v>6826</v>
      </c>
      <c r="H330" s="72" t="s">
        <v>337</v>
      </c>
      <c r="I330" s="72">
        <v>29</v>
      </c>
      <c r="J330" s="72" t="s">
        <v>334</v>
      </c>
      <c r="K330" t="s">
        <v>203</v>
      </c>
      <c r="L330" t="s">
        <v>198</v>
      </c>
    </row>
    <row r="331" spans="1:12" ht="15" customHeight="1" x14ac:dyDescent="0.25">
      <c r="A331" s="69" t="str">
        <f>CONCATENATE(B331,C331)</f>
        <v>92110201</v>
      </c>
      <c r="B331" s="72">
        <v>9211020</v>
      </c>
      <c r="C331" s="72">
        <v>1</v>
      </c>
      <c r="D331" s="72" t="s">
        <v>3315</v>
      </c>
      <c r="E331" s="72" t="s">
        <v>3316</v>
      </c>
      <c r="F331" s="72" t="s">
        <v>197</v>
      </c>
      <c r="G331" s="72">
        <v>6826</v>
      </c>
      <c r="H331" s="72" t="s">
        <v>337</v>
      </c>
      <c r="I331" s="72">
        <v>29</v>
      </c>
      <c r="J331" s="72" t="s">
        <v>334</v>
      </c>
      <c r="K331" t="s">
        <v>199</v>
      </c>
      <c r="L331" t="s">
        <v>202</v>
      </c>
    </row>
    <row r="332" spans="1:12" ht="15" customHeight="1" x14ac:dyDescent="0.25">
      <c r="A332" s="69" t="str">
        <f>CONCATENATE(B332,C332)</f>
        <v>85512361</v>
      </c>
      <c r="B332" s="72">
        <v>8551236</v>
      </c>
      <c r="C332" s="72">
        <v>1</v>
      </c>
      <c r="D332" s="72" t="s">
        <v>4848</v>
      </c>
      <c r="E332" s="72" t="s">
        <v>4849</v>
      </c>
      <c r="F332" s="72" t="s">
        <v>197</v>
      </c>
      <c r="G332" s="72">
        <v>6826</v>
      </c>
      <c r="H332" s="72" t="s">
        <v>337</v>
      </c>
      <c r="I332" s="72">
        <v>29</v>
      </c>
      <c r="J332" s="72" t="s">
        <v>334</v>
      </c>
      <c r="K332" t="s">
        <v>199</v>
      </c>
      <c r="L332" t="s">
        <v>202</v>
      </c>
    </row>
    <row r="333" spans="1:12" ht="15" customHeight="1" x14ac:dyDescent="0.25">
      <c r="A333" s="69" t="str">
        <f>CONCATENATE(B333,C333)</f>
        <v>72466021</v>
      </c>
      <c r="B333" s="72">
        <v>7246602</v>
      </c>
      <c r="C333" s="72">
        <v>1</v>
      </c>
      <c r="D333" s="72" t="s">
        <v>2254</v>
      </c>
      <c r="E333" s="72" t="s">
        <v>2255</v>
      </c>
      <c r="F333" s="72" t="s">
        <v>201</v>
      </c>
      <c r="G333" s="72">
        <v>6826</v>
      </c>
      <c r="H333" s="72" t="s">
        <v>337</v>
      </c>
      <c r="I333" s="72">
        <v>29</v>
      </c>
      <c r="J333" s="72" t="s">
        <v>334</v>
      </c>
      <c r="K333" t="s">
        <v>202</v>
      </c>
      <c r="L333" t="s">
        <v>205</v>
      </c>
    </row>
    <row r="334" spans="1:12" ht="15" customHeight="1" x14ac:dyDescent="0.25">
      <c r="A334" s="69" t="str">
        <f>CONCATENATE(B334,C334)</f>
        <v>73631991</v>
      </c>
      <c r="B334" s="72">
        <v>7363199</v>
      </c>
      <c r="C334" s="72">
        <v>1</v>
      </c>
      <c r="D334" s="72" t="s">
        <v>1659</v>
      </c>
      <c r="E334" s="72" t="s">
        <v>1660</v>
      </c>
      <c r="F334" s="72" t="s">
        <v>201</v>
      </c>
      <c r="G334" s="72">
        <v>6826</v>
      </c>
      <c r="H334" s="72" t="s">
        <v>337</v>
      </c>
      <c r="I334" s="72">
        <v>29</v>
      </c>
      <c r="J334" s="72" t="s">
        <v>334</v>
      </c>
      <c r="K334" t="s">
        <v>204</v>
      </c>
      <c r="L334" t="s">
        <v>203</v>
      </c>
    </row>
    <row r="335" spans="1:12" ht="15" customHeight="1" x14ac:dyDescent="0.25">
      <c r="A335" s="69" t="str">
        <f>CONCATENATE(B335,C335)</f>
        <v>42425558</v>
      </c>
      <c r="B335" s="72">
        <v>4242555</v>
      </c>
      <c r="C335" s="72">
        <v>8</v>
      </c>
      <c r="D335" s="72" t="s">
        <v>4602</v>
      </c>
      <c r="E335" s="72" t="s">
        <v>4603</v>
      </c>
      <c r="F335" s="72" t="s">
        <v>197</v>
      </c>
      <c r="G335" s="72">
        <v>73103</v>
      </c>
      <c r="H335" s="72" t="s">
        <v>340</v>
      </c>
      <c r="I335" s="72">
        <v>29</v>
      </c>
      <c r="J335" s="72" t="s">
        <v>334</v>
      </c>
      <c r="K335" t="s">
        <v>202</v>
      </c>
      <c r="L335" t="s">
        <v>205</v>
      </c>
    </row>
    <row r="336" spans="1:12" ht="15" customHeight="1" x14ac:dyDescent="0.25">
      <c r="A336" s="69" t="str">
        <f>CONCATENATE(B336,C336)</f>
        <v>57950111</v>
      </c>
      <c r="B336" s="72">
        <v>5795011</v>
      </c>
      <c r="C336" s="72">
        <v>1</v>
      </c>
      <c r="D336" s="72" t="s">
        <v>2677</v>
      </c>
      <c r="E336" s="72" t="s">
        <v>2678</v>
      </c>
      <c r="F336" s="72" t="s">
        <v>201</v>
      </c>
      <c r="G336" s="72">
        <v>6621</v>
      </c>
      <c r="H336" s="72" t="s">
        <v>333</v>
      </c>
      <c r="I336" s="72">
        <v>29</v>
      </c>
      <c r="J336" s="72" t="s">
        <v>334</v>
      </c>
      <c r="K336" t="s">
        <v>199</v>
      </c>
      <c r="L336" t="s">
        <v>202</v>
      </c>
    </row>
    <row r="337" spans="1:12" ht="15" customHeight="1" x14ac:dyDescent="0.25">
      <c r="A337" s="69" t="str">
        <f>CONCATENATE(B337,C337)</f>
        <v>80697363</v>
      </c>
      <c r="B337" s="72">
        <v>8069736</v>
      </c>
      <c r="C337" s="72">
        <v>3</v>
      </c>
      <c r="D337" s="72" t="s">
        <v>4922</v>
      </c>
      <c r="E337" s="72" t="s">
        <v>4923</v>
      </c>
      <c r="F337" s="72" t="s">
        <v>197</v>
      </c>
      <c r="G337" s="72">
        <v>6826</v>
      </c>
      <c r="H337" s="72" t="s">
        <v>337</v>
      </c>
      <c r="I337" s="72">
        <v>29</v>
      </c>
      <c r="J337" s="72" t="s">
        <v>334</v>
      </c>
      <c r="K337" t="s">
        <v>207</v>
      </c>
      <c r="L337" t="s">
        <v>211</v>
      </c>
    </row>
    <row r="338" spans="1:12" ht="15" customHeight="1" x14ac:dyDescent="0.25">
      <c r="A338" s="69" t="str">
        <f>CONCATENATE(B338,C338)</f>
        <v>118883622</v>
      </c>
      <c r="B338" s="72">
        <v>11888362</v>
      </c>
      <c r="C338" s="72">
        <v>2</v>
      </c>
      <c r="D338" s="72" t="s">
        <v>3891</v>
      </c>
      <c r="E338" s="72" t="s">
        <v>3892</v>
      </c>
      <c r="F338" s="72" t="s">
        <v>197</v>
      </c>
      <c r="G338" s="72">
        <v>6826</v>
      </c>
      <c r="H338" s="72" t="s">
        <v>337</v>
      </c>
      <c r="I338" s="72">
        <v>29</v>
      </c>
      <c r="J338" s="72" t="s">
        <v>334</v>
      </c>
      <c r="K338" t="s">
        <v>198</v>
      </c>
      <c r="L338" t="s">
        <v>199</v>
      </c>
    </row>
    <row r="339" spans="1:12" ht="15" customHeight="1" x14ac:dyDescent="0.25">
      <c r="A339" s="69" t="str">
        <f>CONCATENATE(B339,C339)</f>
        <v>84996882</v>
      </c>
      <c r="B339" s="72">
        <v>8499688</v>
      </c>
      <c r="C339" s="72">
        <v>2</v>
      </c>
      <c r="D339" s="72" t="s">
        <v>2781</v>
      </c>
      <c r="E339" s="72" t="s">
        <v>2782</v>
      </c>
      <c r="F339" s="72" t="s">
        <v>201</v>
      </c>
      <c r="G339" s="72">
        <v>6674</v>
      </c>
      <c r="H339" s="72" t="s">
        <v>335</v>
      </c>
      <c r="I339" s="72">
        <v>29</v>
      </c>
      <c r="J339" s="72" t="s">
        <v>334</v>
      </c>
      <c r="K339" t="s">
        <v>202</v>
      </c>
      <c r="L339" t="s">
        <v>205</v>
      </c>
    </row>
    <row r="340" spans="1:12" ht="15" customHeight="1" x14ac:dyDescent="0.25">
      <c r="A340" s="69" t="str">
        <f>CONCATENATE(B340,C340)</f>
        <v>69611861</v>
      </c>
      <c r="B340" s="72">
        <v>6961186</v>
      </c>
      <c r="C340" s="72">
        <v>1</v>
      </c>
      <c r="D340" s="72" t="s">
        <v>1920</v>
      </c>
      <c r="E340" s="72">
        <v>18842121</v>
      </c>
      <c r="F340" s="72" t="s">
        <v>201</v>
      </c>
      <c r="G340" s="72">
        <v>6784</v>
      </c>
      <c r="H340" s="72" t="s">
        <v>336</v>
      </c>
      <c r="I340" s="72">
        <v>29</v>
      </c>
      <c r="J340" s="72" t="s">
        <v>334</v>
      </c>
      <c r="K340" t="s">
        <v>202</v>
      </c>
      <c r="L340" t="s">
        <v>205</v>
      </c>
    </row>
    <row r="341" spans="1:12" ht="15" customHeight="1" x14ac:dyDescent="0.25">
      <c r="A341" s="69" t="str">
        <f>CONCATENATE(B341,C341)</f>
        <v>131931931</v>
      </c>
      <c r="B341" s="72">
        <v>13193193</v>
      </c>
      <c r="C341" s="72">
        <v>1</v>
      </c>
      <c r="D341" s="72" t="s">
        <v>1472</v>
      </c>
      <c r="E341" s="72" t="s">
        <v>1473</v>
      </c>
      <c r="F341" s="72" t="s">
        <v>201</v>
      </c>
      <c r="G341" s="72">
        <v>6826</v>
      </c>
      <c r="H341" s="72" t="s">
        <v>337</v>
      </c>
      <c r="I341" s="72">
        <v>29</v>
      </c>
      <c r="J341" s="72" t="s">
        <v>334</v>
      </c>
      <c r="K341" t="s">
        <v>198</v>
      </c>
      <c r="L341" t="s">
        <v>199</v>
      </c>
    </row>
    <row r="342" spans="1:12" ht="15" customHeight="1" x14ac:dyDescent="0.25">
      <c r="A342" s="69" t="str">
        <f>CONCATENATE(B342,C342)</f>
        <v>93587781</v>
      </c>
      <c r="B342" s="72">
        <v>9358778</v>
      </c>
      <c r="C342" s="72">
        <v>1</v>
      </c>
      <c r="D342" s="72" t="s">
        <v>4811</v>
      </c>
      <c r="E342" s="72" t="s">
        <v>4812</v>
      </c>
      <c r="F342" s="72" t="s">
        <v>197</v>
      </c>
      <c r="G342" s="72">
        <v>6826</v>
      </c>
      <c r="H342" s="72" t="s">
        <v>337</v>
      </c>
      <c r="I342" s="72">
        <v>29</v>
      </c>
      <c r="J342" s="72" t="s">
        <v>334</v>
      </c>
      <c r="K342" t="s">
        <v>199</v>
      </c>
      <c r="L342" t="s">
        <v>202</v>
      </c>
    </row>
    <row r="343" spans="1:12" ht="15" customHeight="1" x14ac:dyDescent="0.25">
      <c r="A343" s="69" t="str">
        <f>CONCATENATE(B343,C343)</f>
        <v>95369301</v>
      </c>
      <c r="B343" s="72">
        <v>9536930</v>
      </c>
      <c r="C343" s="72">
        <v>1</v>
      </c>
      <c r="D343" s="72" t="s">
        <v>2178</v>
      </c>
      <c r="E343" s="72" t="s">
        <v>2179</v>
      </c>
      <c r="F343" s="72" t="s">
        <v>201</v>
      </c>
      <c r="G343" s="72">
        <v>6674</v>
      </c>
      <c r="H343" s="72" t="s">
        <v>335</v>
      </c>
      <c r="I343" s="72">
        <v>29</v>
      </c>
      <c r="J343" s="72" t="s">
        <v>334</v>
      </c>
      <c r="K343" t="s">
        <v>198</v>
      </c>
      <c r="L343" t="s">
        <v>199</v>
      </c>
    </row>
    <row r="344" spans="1:12" ht="15" customHeight="1" x14ac:dyDescent="0.25">
      <c r="A344" s="69" t="str">
        <f>CONCATENATE(B344,C344)</f>
        <v>123794511</v>
      </c>
      <c r="B344" s="72">
        <v>12379451</v>
      </c>
      <c r="C344" s="72">
        <v>1</v>
      </c>
      <c r="D344" s="72" t="s">
        <v>4806</v>
      </c>
      <c r="E344" s="72" t="s">
        <v>4807</v>
      </c>
      <c r="F344" s="72" t="s">
        <v>197</v>
      </c>
      <c r="G344" s="72">
        <v>45991</v>
      </c>
      <c r="H344" s="72" t="s">
        <v>75</v>
      </c>
      <c r="I344" s="72">
        <v>143</v>
      </c>
      <c r="J344" s="72" t="s">
        <v>75</v>
      </c>
      <c r="K344" t="s">
        <v>207</v>
      </c>
      <c r="L344" t="s">
        <v>211</v>
      </c>
    </row>
    <row r="345" spans="1:12" ht="15" customHeight="1" x14ac:dyDescent="0.25">
      <c r="A345" s="69" t="str">
        <f>CONCATENATE(B345,C345)</f>
        <v>124145801</v>
      </c>
      <c r="B345" s="72">
        <v>12414580</v>
      </c>
      <c r="C345" s="72">
        <v>1</v>
      </c>
      <c r="D345" s="72" t="s">
        <v>4120</v>
      </c>
      <c r="E345" s="72" t="s">
        <v>4121</v>
      </c>
      <c r="F345" s="72" t="s">
        <v>197</v>
      </c>
      <c r="G345" s="72">
        <v>45991</v>
      </c>
      <c r="H345" s="72" t="s">
        <v>75</v>
      </c>
      <c r="I345" s="72">
        <v>143</v>
      </c>
      <c r="J345" s="72" t="s">
        <v>75</v>
      </c>
      <c r="K345" t="s">
        <v>206</v>
      </c>
      <c r="L345" t="s">
        <v>207</v>
      </c>
    </row>
    <row r="346" spans="1:12" ht="15" customHeight="1" x14ac:dyDescent="0.25">
      <c r="A346" s="69" t="str">
        <f>CONCATENATE(B346,C346)</f>
        <v>124065101</v>
      </c>
      <c r="B346" s="72">
        <v>12406510</v>
      </c>
      <c r="C346" s="72">
        <v>1</v>
      </c>
      <c r="D346" s="72" t="s">
        <v>3604</v>
      </c>
      <c r="E346" s="72" t="s">
        <v>3605</v>
      </c>
      <c r="F346" s="72" t="s">
        <v>197</v>
      </c>
      <c r="G346" s="72">
        <v>45991</v>
      </c>
      <c r="H346" s="72" t="s">
        <v>75</v>
      </c>
      <c r="I346" s="72">
        <v>143</v>
      </c>
      <c r="J346" s="72" t="s">
        <v>75</v>
      </c>
      <c r="K346" t="s">
        <v>207</v>
      </c>
      <c r="L346" t="s">
        <v>211</v>
      </c>
    </row>
    <row r="347" spans="1:12" ht="15" customHeight="1" x14ac:dyDescent="0.25">
      <c r="A347" s="69" t="str">
        <f>CONCATENATE(B347,C347)</f>
        <v>129725751</v>
      </c>
      <c r="B347" s="72">
        <v>12972575</v>
      </c>
      <c r="C347" s="72">
        <v>1</v>
      </c>
      <c r="D347" s="72" t="s">
        <v>5111</v>
      </c>
      <c r="E347" s="72" t="s">
        <v>5112</v>
      </c>
      <c r="F347" s="72" t="s">
        <v>200</v>
      </c>
      <c r="G347" s="72">
        <v>45991</v>
      </c>
      <c r="H347" s="72" t="s">
        <v>75</v>
      </c>
      <c r="I347" s="72">
        <v>143</v>
      </c>
      <c r="J347" s="72" t="s">
        <v>75</v>
      </c>
      <c r="K347" t="s">
        <v>202</v>
      </c>
      <c r="L347" t="s">
        <v>205</v>
      </c>
    </row>
    <row r="348" spans="1:12" ht="15" customHeight="1" x14ac:dyDescent="0.25">
      <c r="A348" s="69" t="str">
        <f>CONCATENATE(B348,C348)</f>
        <v>91858231</v>
      </c>
      <c r="B348" s="72">
        <v>9185823</v>
      </c>
      <c r="C348" s="72">
        <v>1</v>
      </c>
      <c r="D348" s="72" t="s">
        <v>4875</v>
      </c>
      <c r="E348" s="72">
        <v>17890439</v>
      </c>
      <c r="F348" s="72" t="s">
        <v>197</v>
      </c>
      <c r="G348" s="72">
        <v>45991</v>
      </c>
      <c r="H348" s="72" t="s">
        <v>75</v>
      </c>
      <c r="I348" s="72">
        <v>143</v>
      </c>
      <c r="J348" s="72" t="s">
        <v>75</v>
      </c>
      <c r="K348" t="s">
        <v>199</v>
      </c>
      <c r="L348" t="s">
        <v>202</v>
      </c>
    </row>
    <row r="349" spans="1:12" ht="15" customHeight="1" x14ac:dyDescent="0.25">
      <c r="A349" s="69" t="str">
        <f>CONCATENATE(B349,C349)</f>
        <v>78606141</v>
      </c>
      <c r="B349" s="72">
        <v>7860614</v>
      </c>
      <c r="C349" s="72">
        <v>1</v>
      </c>
      <c r="D349" s="72" t="s">
        <v>4062</v>
      </c>
      <c r="E349" s="72">
        <v>16879296</v>
      </c>
      <c r="F349" s="72" t="s">
        <v>197</v>
      </c>
      <c r="G349" s="72">
        <v>45991</v>
      </c>
      <c r="H349" s="72" t="s">
        <v>75</v>
      </c>
      <c r="I349" s="72">
        <v>143</v>
      </c>
      <c r="J349" s="72" t="s">
        <v>75</v>
      </c>
      <c r="K349" t="s">
        <v>206</v>
      </c>
      <c r="L349" t="s">
        <v>207</v>
      </c>
    </row>
    <row r="350" spans="1:12" ht="15" customHeight="1" x14ac:dyDescent="0.25">
      <c r="A350" s="69" t="str">
        <f>CONCATENATE(B350,C350)</f>
        <v>52957491</v>
      </c>
      <c r="B350" s="72">
        <v>5295749</v>
      </c>
      <c r="C350" s="72">
        <v>1</v>
      </c>
      <c r="D350" s="72" t="s">
        <v>4919</v>
      </c>
      <c r="E350" s="72">
        <v>16381435</v>
      </c>
      <c r="F350" s="72" t="s">
        <v>197</v>
      </c>
      <c r="G350" s="72">
        <v>45991</v>
      </c>
      <c r="H350" s="72" t="s">
        <v>75</v>
      </c>
      <c r="I350" s="72">
        <v>143</v>
      </c>
      <c r="J350" s="72" t="s">
        <v>75</v>
      </c>
      <c r="K350" t="s">
        <v>202</v>
      </c>
      <c r="L350" t="s">
        <v>205</v>
      </c>
    </row>
    <row r="351" spans="1:12" ht="15" customHeight="1" x14ac:dyDescent="0.25">
      <c r="A351" s="69" t="str">
        <f>CONCATENATE(B351,C351)</f>
        <v>133827061</v>
      </c>
      <c r="B351" s="72">
        <v>13382706</v>
      </c>
      <c r="C351" s="72">
        <v>1</v>
      </c>
      <c r="D351" s="72" t="s">
        <v>3508</v>
      </c>
      <c r="E351" s="72" t="s">
        <v>3509</v>
      </c>
      <c r="F351" s="72" t="s">
        <v>197</v>
      </c>
      <c r="G351" s="72">
        <v>45991</v>
      </c>
      <c r="H351" s="72" t="s">
        <v>75</v>
      </c>
      <c r="I351" s="72">
        <v>143</v>
      </c>
      <c r="J351" s="72" t="s">
        <v>75</v>
      </c>
      <c r="K351" t="s">
        <v>207</v>
      </c>
      <c r="L351" t="s">
        <v>211</v>
      </c>
    </row>
    <row r="352" spans="1:12" ht="15" customHeight="1" x14ac:dyDescent="0.25">
      <c r="A352" s="69" t="str">
        <f>CONCATENATE(B352,C352)</f>
        <v>123797001</v>
      </c>
      <c r="B352" s="72">
        <v>12379700</v>
      </c>
      <c r="C352" s="72">
        <v>1</v>
      </c>
      <c r="D352" s="72" t="s">
        <v>3379</v>
      </c>
      <c r="E352" s="72" t="s">
        <v>3380</v>
      </c>
      <c r="F352" s="72" t="s">
        <v>197</v>
      </c>
      <c r="G352" s="72">
        <v>45991</v>
      </c>
      <c r="H352" s="72" t="s">
        <v>75</v>
      </c>
      <c r="I352" s="72">
        <v>143</v>
      </c>
      <c r="J352" s="72" t="s">
        <v>75</v>
      </c>
      <c r="K352" t="s">
        <v>206</v>
      </c>
      <c r="L352" t="s">
        <v>207</v>
      </c>
    </row>
    <row r="353" spans="1:12" ht="15" customHeight="1" x14ac:dyDescent="0.25">
      <c r="A353" s="69" t="str">
        <f>CONCATENATE(B353,C353)</f>
        <v>123862611</v>
      </c>
      <c r="B353" s="72">
        <v>12386261</v>
      </c>
      <c r="C353" s="72">
        <v>1</v>
      </c>
      <c r="D353" s="72" t="s">
        <v>4780</v>
      </c>
      <c r="E353" s="72">
        <v>17219094</v>
      </c>
      <c r="F353" s="72" t="s">
        <v>197</v>
      </c>
      <c r="G353" s="72">
        <v>45991</v>
      </c>
      <c r="H353" s="72" t="s">
        <v>75</v>
      </c>
      <c r="I353" s="72">
        <v>143</v>
      </c>
      <c r="J353" s="72" t="s">
        <v>75</v>
      </c>
      <c r="K353" t="s">
        <v>198</v>
      </c>
      <c r="L353" t="s">
        <v>199</v>
      </c>
    </row>
    <row r="354" spans="1:12" ht="15" customHeight="1" x14ac:dyDescent="0.25">
      <c r="A354" s="69" t="str">
        <f>CONCATENATE(B354,C354)</f>
        <v>131544501</v>
      </c>
      <c r="B354" s="72">
        <v>13154450</v>
      </c>
      <c r="C354" s="72">
        <v>1</v>
      </c>
      <c r="D354" s="72" t="s">
        <v>4946</v>
      </c>
      <c r="E354" s="72" t="s">
        <v>4947</v>
      </c>
      <c r="F354" s="72" t="s">
        <v>200</v>
      </c>
      <c r="G354" s="72">
        <v>45991</v>
      </c>
      <c r="H354" s="72" t="s">
        <v>75</v>
      </c>
      <c r="I354" s="72">
        <v>143</v>
      </c>
      <c r="J354" s="72" t="s">
        <v>75</v>
      </c>
      <c r="K354" t="s">
        <v>202</v>
      </c>
      <c r="L354" t="s">
        <v>205</v>
      </c>
    </row>
    <row r="355" spans="1:12" ht="15" customHeight="1" x14ac:dyDescent="0.25">
      <c r="A355" s="69" t="str">
        <f>CONCATENATE(B355,C355)</f>
        <v>91786501</v>
      </c>
      <c r="B355" s="72">
        <v>9178650</v>
      </c>
      <c r="C355" s="72">
        <v>1</v>
      </c>
      <c r="D355" s="72" t="s">
        <v>3471</v>
      </c>
      <c r="E355" s="72" t="s">
        <v>3472</v>
      </c>
      <c r="F355" s="72" t="s">
        <v>197</v>
      </c>
      <c r="G355" s="72">
        <v>45991</v>
      </c>
      <c r="H355" s="72" t="s">
        <v>75</v>
      </c>
      <c r="I355" s="72">
        <v>143</v>
      </c>
      <c r="J355" s="72" t="s">
        <v>75</v>
      </c>
      <c r="K355" t="s">
        <v>211</v>
      </c>
      <c r="L355" t="s">
        <v>219</v>
      </c>
    </row>
    <row r="356" spans="1:12" ht="15" customHeight="1" x14ac:dyDescent="0.25">
      <c r="A356" s="69" t="str">
        <f>CONCATENATE(B356,C356)</f>
        <v>81769291</v>
      </c>
      <c r="B356" s="72">
        <v>8176929</v>
      </c>
      <c r="C356" s="72">
        <v>1</v>
      </c>
      <c r="D356" s="72" t="s">
        <v>3065</v>
      </c>
      <c r="E356" s="72" t="s">
        <v>3066</v>
      </c>
      <c r="F356" s="72" t="s">
        <v>201</v>
      </c>
      <c r="G356" s="72">
        <v>45991</v>
      </c>
      <c r="H356" s="72" t="s">
        <v>75</v>
      </c>
      <c r="I356" s="72">
        <v>143</v>
      </c>
      <c r="J356" s="72" t="s">
        <v>75</v>
      </c>
      <c r="K356" t="s">
        <v>199</v>
      </c>
      <c r="L356" t="s">
        <v>202</v>
      </c>
    </row>
    <row r="357" spans="1:12" ht="15" customHeight="1" x14ac:dyDescent="0.25">
      <c r="A357" s="69" t="str">
        <f>CONCATENATE(B357,C357)</f>
        <v>91409431</v>
      </c>
      <c r="B357" s="72">
        <v>9140943</v>
      </c>
      <c r="C357" s="72">
        <v>1</v>
      </c>
      <c r="D357" s="72" t="s">
        <v>1748</v>
      </c>
      <c r="E357" s="72">
        <v>7175966</v>
      </c>
      <c r="F357" s="72" t="s">
        <v>201</v>
      </c>
      <c r="G357" s="72">
        <v>45991</v>
      </c>
      <c r="H357" s="72" t="s">
        <v>75</v>
      </c>
      <c r="I357" s="72">
        <v>143</v>
      </c>
      <c r="J357" s="72" t="s">
        <v>75</v>
      </c>
      <c r="K357" t="s">
        <v>203</v>
      </c>
      <c r="L357" t="s">
        <v>198</v>
      </c>
    </row>
    <row r="358" spans="1:12" ht="15" customHeight="1" x14ac:dyDescent="0.25">
      <c r="A358" s="69" t="str">
        <f>CONCATENATE(B358,C358)</f>
        <v>84671091</v>
      </c>
      <c r="B358" s="72">
        <v>8467109</v>
      </c>
      <c r="C358" s="72">
        <v>1</v>
      </c>
      <c r="D358" s="72" t="s">
        <v>2073</v>
      </c>
      <c r="E358" s="72">
        <v>18653053</v>
      </c>
      <c r="F358" s="72" t="s">
        <v>201</v>
      </c>
      <c r="G358" s="72">
        <v>45991</v>
      </c>
      <c r="H358" s="72" t="s">
        <v>75</v>
      </c>
      <c r="I358" s="72">
        <v>143</v>
      </c>
      <c r="J358" s="72" t="s">
        <v>75</v>
      </c>
      <c r="K358" t="s">
        <v>202</v>
      </c>
      <c r="L358" t="s">
        <v>205</v>
      </c>
    </row>
    <row r="359" spans="1:12" ht="15" customHeight="1" x14ac:dyDescent="0.25">
      <c r="A359" s="69" t="str">
        <f>CONCATENATE(B359,C359)</f>
        <v>94088002</v>
      </c>
      <c r="B359" s="72">
        <v>9408800</v>
      </c>
      <c r="C359" s="72">
        <v>2</v>
      </c>
      <c r="D359" s="72" t="s">
        <v>3129</v>
      </c>
      <c r="E359" s="72">
        <v>20333686</v>
      </c>
      <c r="F359" s="72" t="s">
        <v>201</v>
      </c>
      <c r="G359" s="72">
        <v>45991</v>
      </c>
      <c r="H359" s="72" t="s">
        <v>75</v>
      </c>
      <c r="I359" s="72">
        <v>143</v>
      </c>
      <c r="J359" s="72" t="s">
        <v>75</v>
      </c>
      <c r="K359" t="s">
        <v>202</v>
      </c>
      <c r="L359" t="s">
        <v>205</v>
      </c>
    </row>
    <row r="360" spans="1:12" ht="15" customHeight="1" x14ac:dyDescent="0.25">
      <c r="A360" s="69" t="str">
        <f>CONCATENATE(B360,C360)</f>
        <v>80201902</v>
      </c>
      <c r="B360" s="72">
        <v>8020190</v>
      </c>
      <c r="C360" s="72">
        <v>2</v>
      </c>
      <c r="D360" s="72" t="s">
        <v>4108</v>
      </c>
      <c r="E360" s="72" t="s">
        <v>4109</v>
      </c>
      <c r="F360" s="72" t="s">
        <v>197</v>
      </c>
      <c r="G360" s="72">
        <v>45991</v>
      </c>
      <c r="H360" s="72" t="s">
        <v>75</v>
      </c>
      <c r="I360" s="72">
        <v>143</v>
      </c>
      <c r="J360" s="72" t="s">
        <v>75</v>
      </c>
      <c r="K360" t="s">
        <v>198</v>
      </c>
      <c r="L360" t="s">
        <v>199</v>
      </c>
    </row>
    <row r="361" spans="1:12" ht="15" customHeight="1" x14ac:dyDescent="0.25">
      <c r="A361" s="69" t="str">
        <f>CONCATENATE(B361,C361)</f>
        <v>123816641</v>
      </c>
      <c r="B361" s="72">
        <v>12381664</v>
      </c>
      <c r="C361" s="72">
        <v>1</v>
      </c>
      <c r="D361" s="72" t="s">
        <v>3987</v>
      </c>
      <c r="E361" s="72" t="s">
        <v>3988</v>
      </c>
      <c r="F361" s="72" t="s">
        <v>197</v>
      </c>
      <c r="G361" s="72">
        <v>45991</v>
      </c>
      <c r="H361" s="72" t="s">
        <v>75</v>
      </c>
      <c r="I361" s="72">
        <v>143</v>
      </c>
      <c r="J361" s="72" t="s">
        <v>75</v>
      </c>
      <c r="K361" t="s">
        <v>206</v>
      </c>
      <c r="L361" t="s">
        <v>207</v>
      </c>
    </row>
    <row r="362" spans="1:12" ht="15" customHeight="1" x14ac:dyDescent="0.25">
      <c r="A362" s="69" t="str">
        <f>CONCATENATE(B362,C362)</f>
        <v>129376422</v>
      </c>
      <c r="B362" s="72">
        <v>12937642</v>
      </c>
      <c r="C362" s="72">
        <v>2</v>
      </c>
      <c r="D362" s="72" t="s">
        <v>3965</v>
      </c>
      <c r="E362" s="72">
        <v>16187495</v>
      </c>
      <c r="F362" s="72" t="s">
        <v>197</v>
      </c>
      <c r="G362" s="72">
        <v>45991</v>
      </c>
      <c r="H362" s="72" t="s">
        <v>75</v>
      </c>
      <c r="I362" s="72">
        <v>143</v>
      </c>
      <c r="J362" s="72" t="s">
        <v>75</v>
      </c>
      <c r="K362" t="s">
        <v>203</v>
      </c>
      <c r="L362" t="s">
        <v>198</v>
      </c>
    </row>
    <row r="363" spans="1:12" ht="15" customHeight="1" x14ac:dyDescent="0.25">
      <c r="A363" s="69" t="str">
        <f>CONCATENATE(B363,C363)</f>
        <v>72723392</v>
      </c>
      <c r="B363" s="72">
        <v>7272339</v>
      </c>
      <c r="C363" s="72">
        <v>2</v>
      </c>
      <c r="D363" s="72" t="s">
        <v>3577</v>
      </c>
      <c r="E363" s="72">
        <v>18109525</v>
      </c>
      <c r="F363" s="72" t="s">
        <v>197</v>
      </c>
      <c r="G363" s="72">
        <v>45991</v>
      </c>
      <c r="H363" s="72" t="s">
        <v>75</v>
      </c>
      <c r="I363" s="72">
        <v>143</v>
      </c>
      <c r="J363" s="72" t="s">
        <v>75</v>
      </c>
      <c r="K363" t="s">
        <v>207</v>
      </c>
      <c r="L363" t="s">
        <v>211</v>
      </c>
    </row>
    <row r="364" spans="1:12" ht="15" customHeight="1" x14ac:dyDescent="0.25">
      <c r="A364" s="69" t="str">
        <f>CONCATENATE(B364,C364)</f>
        <v>32106621</v>
      </c>
      <c r="B364" s="72">
        <v>3210662</v>
      </c>
      <c r="C364" s="72">
        <v>1</v>
      </c>
      <c r="D364" s="72" t="s">
        <v>4443</v>
      </c>
      <c r="E364" s="72" t="s">
        <v>4444</v>
      </c>
      <c r="F364" s="72" t="s">
        <v>197</v>
      </c>
      <c r="G364" s="72">
        <v>45991</v>
      </c>
      <c r="H364" s="72" t="s">
        <v>75</v>
      </c>
      <c r="I364" s="72">
        <v>143</v>
      </c>
      <c r="J364" s="72" t="s">
        <v>75</v>
      </c>
      <c r="K364" t="s">
        <v>1413</v>
      </c>
      <c r="L364" t="s">
        <v>5295</v>
      </c>
    </row>
    <row r="365" spans="1:12" ht="15" customHeight="1" x14ac:dyDescent="0.25">
      <c r="A365" s="69" t="str">
        <f>CONCATENATE(B365,C365)</f>
        <v>85553701</v>
      </c>
      <c r="B365" s="72">
        <v>8555370</v>
      </c>
      <c r="C365" s="72">
        <v>1</v>
      </c>
      <c r="D365" s="72" t="s">
        <v>4921</v>
      </c>
      <c r="E365" s="72">
        <v>18664688</v>
      </c>
      <c r="F365" s="72" t="s">
        <v>197</v>
      </c>
      <c r="G365" s="72">
        <v>45991</v>
      </c>
      <c r="H365" s="72" t="s">
        <v>75</v>
      </c>
      <c r="I365" s="72">
        <v>143</v>
      </c>
      <c r="J365" s="72" t="s">
        <v>75</v>
      </c>
      <c r="K365" t="s">
        <v>199</v>
      </c>
      <c r="L365" t="s">
        <v>202</v>
      </c>
    </row>
    <row r="366" spans="1:12" ht="15" customHeight="1" x14ac:dyDescent="0.25">
      <c r="A366" s="69" t="str">
        <f>CONCATENATE(B366,C366)</f>
        <v>81832842</v>
      </c>
      <c r="B366" s="72">
        <v>8183284</v>
      </c>
      <c r="C366" s="72">
        <v>2</v>
      </c>
      <c r="D366" s="72" t="s">
        <v>3002</v>
      </c>
      <c r="E366" s="72">
        <v>18910094</v>
      </c>
      <c r="F366" s="72" t="s">
        <v>201</v>
      </c>
      <c r="G366" s="72">
        <v>45991</v>
      </c>
      <c r="H366" s="72" t="s">
        <v>75</v>
      </c>
      <c r="I366" s="72">
        <v>143</v>
      </c>
      <c r="J366" s="72" t="s">
        <v>75</v>
      </c>
      <c r="K366" t="s">
        <v>202</v>
      </c>
      <c r="L366" t="s">
        <v>205</v>
      </c>
    </row>
    <row r="367" spans="1:12" ht="15" customHeight="1" x14ac:dyDescent="0.25">
      <c r="A367" s="69" t="str">
        <f>CONCATENATE(B367,C367)</f>
        <v>85366731</v>
      </c>
      <c r="B367" s="72">
        <v>8536673</v>
      </c>
      <c r="C367" s="72">
        <v>1</v>
      </c>
      <c r="D367" s="72" t="s">
        <v>3980</v>
      </c>
      <c r="E367" s="72">
        <v>20983643</v>
      </c>
      <c r="F367" s="72" t="s">
        <v>197</v>
      </c>
      <c r="G367" s="72">
        <v>45991</v>
      </c>
      <c r="H367" s="72" t="s">
        <v>75</v>
      </c>
      <c r="I367" s="72">
        <v>143</v>
      </c>
      <c r="J367" s="72" t="s">
        <v>75</v>
      </c>
      <c r="K367" t="s">
        <v>210</v>
      </c>
      <c r="L367" t="s">
        <v>206</v>
      </c>
    </row>
    <row r="368" spans="1:12" ht="15" customHeight="1" x14ac:dyDescent="0.25">
      <c r="A368" s="69" t="str">
        <f>CONCATENATE(B368,C368)</f>
        <v>73251501</v>
      </c>
      <c r="B368" s="72">
        <v>7325150</v>
      </c>
      <c r="C368" s="72">
        <v>1</v>
      </c>
      <c r="D368" s="72" t="s">
        <v>5080</v>
      </c>
      <c r="E368" s="72">
        <v>11771572</v>
      </c>
      <c r="F368" s="72" t="s">
        <v>200</v>
      </c>
      <c r="G368" s="72">
        <v>45991</v>
      </c>
      <c r="H368" s="72" t="s">
        <v>75</v>
      </c>
      <c r="I368" s="72">
        <v>143</v>
      </c>
      <c r="J368" s="72" t="s">
        <v>75</v>
      </c>
      <c r="K368" t="s">
        <v>202</v>
      </c>
      <c r="L368" t="s">
        <v>205</v>
      </c>
    </row>
    <row r="369" spans="1:12" ht="15" customHeight="1" x14ac:dyDescent="0.25">
      <c r="A369" s="69" t="str">
        <f>CONCATENATE(B369,C369)</f>
        <v>131879341</v>
      </c>
      <c r="B369" s="72">
        <v>13187934</v>
      </c>
      <c r="C369" s="72">
        <v>1</v>
      </c>
      <c r="D369" s="72" t="s">
        <v>3768</v>
      </c>
      <c r="E369" s="72" t="s">
        <v>3769</v>
      </c>
      <c r="F369" s="72" t="s">
        <v>197</v>
      </c>
      <c r="G369" s="72">
        <v>45991</v>
      </c>
      <c r="H369" s="72" t="s">
        <v>75</v>
      </c>
      <c r="I369" s="72">
        <v>143</v>
      </c>
      <c r="J369" s="72" t="s">
        <v>75</v>
      </c>
      <c r="K369" t="s">
        <v>210</v>
      </c>
      <c r="L369" t="s">
        <v>206</v>
      </c>
    </row>
    <row r="370" spans="1:12" ht="15" customHeight="1" x14ac:dyDescent="0.25">
      <c r="A370" s="69" t="str">
        <f>CONCATENATE(B370,C370)</f>
        <v>68970341</v>
      </c>
      <c r="B370" s="72">
        <v>6897034</v>
      </c>
      <c r="C370" s="72">
        <v>1</v>
      </c>
      <c r="D370" s="72" t="s">
        <v>3847</v>
      </c>
      <c r="E370" s="72">
        <v>15500452</v>
      </c>
      <c r="F370" s="72" t="s">
        <v>197</v>
      </c>
      <c r="G370" s="72">
        <v>45991</v>
      </c>
      <c r="H370" s="72" t="s">
        <v>75</v>
      </c>
      <c r="I370" s="72">
        <v>143</v>
      </c>
      <c r="J370" s="72" t="s">
        <v>75</v>
      </c>
      <c r="K370" t="s">
        <v>203</v>
      </c>
      <c r="L370" t="s">
        <v>198</v>
      </c>
    </row>
    <row r="371" spans="1:12" ht="15" customHeight="1" x14ac:dyDescent="0.25">
      <c r="A371" s="69" t="str">
        <f>CONCATENATE(B371,C371)</f>
        <v>124049741</v>
      </c>
      <c r="B371" s="72">
        <v>12404974</v>
      </c>
      <c r="C371" s="72">
        <v>1</v>
      </c>
      <c r="D371" s="72" t="s">
        <v>3914</v>
      </c>
      <c r="E371" s="72" t="s">
        <v>3915</v>
      </c>
      <c r="F371" s="72" t="s">
        <v>197</v>
      </c>
      <c r="G371" s="72">
        <v>45991</v>
      </c>
      <c r="H371" s="72" t="s">
        <v>75</v>
      </c>
      <c r="I371" s="72">
        <v>143</v>
      </c>
      <c r="J371" s="72" t="s">
        <v>75</v>
      </c>
      <c r="K371" t="s">
        <v>198</v>
      </c>
      <c r="L371" t="s">
        <v>199</v>
      </c>
    </row>
    <row r="372" spans="1:12" ht="15" customHeight="1" x14ac:dyDescent="0.25">
      <c r="A372" s="69" t="str">
        <f>CONCATENATE(B372,C372)</f>
        <v>72521951</v>
      </c>
      <c r="B372" s="72">
        <v>7252195</v>
      </c>
      <c r="C372" s="72">
        <v>1</v>
      </c>
      <c r="D372" s="72" t="s">
        <v>4180</v>
      </c>
      <c r="E372" s="72">
        <v>20501186</v>
      </c>
      <c r="F372" s="72" t="s">
        <v>197</v>
      </c>
      <c r="G372" s="72">
        <v>45991</v>
      </c>
      <c r="H372" s="72" t="s">
        <v>75</v>
      </c>
      <c r="I372" s="72">
        <v>143</v>
      </c>
      <c r="J372" s="72" t="s">
        <v>75</v>
      </c>
      <c r="K372" t="s">
        <v>198</v>
      </c>
      <c r="L372" t="s">
        <v>199</v>
      </c>
    </row>
    <row r="373" spans="1:12" ht="15" customHeight="1" x14ac:dyDescent="0.25">
      <c r="A373" s="69" t="str">
        <f>CONCATENATE(B373,C373)</f>
        <v>76743023</v>
      </c>
      <c r="B373" s="72">
        <v>7674302</v>
      </c>
      <c r="C373" s="72">
        <v>3</v>
      </c>
      <c r="D373" s="72" t="s">
        <v>3643</v>
      </c>
      <c r="E373" s="72" t="s">
        <v>3644</v>
      </c>
      <c r="F373" s="72" t="s">
        <v>197</v>
      </c>
      <c r="G373" s="72">
        <v>45991</v>
      </c>
      <c r="H373" s="72" t="s">
        <v>75</v>
      </c>
      <c r="I373" s="72">
        <v>143</v>
      </c>
      <c r="J373" s="72" t="s">
        <v>75</v>
      </c>
      <c r="K373" t="s">
        <v>204</v>
      </c>
      <c r="L373" t="s">
        <v>203</v>
      </c>
    </row>
    <row r="374" spans="1:12" ht="15" customHeight="1" x14ac:dyDescent="0.25">
      <c r="A374" s="69" t="str">
        <f>CONCATENATE(B374,C374)</f>
        <v>81001961</v>
      </c>
      <c r="B374" s="72">
        <v>8100196</v>
      </c>
      <c r="C374" s="72">
        <v>1</v>
      </c>
      <c r="D374" s="72" t="s">
        <v>2167</v>
      </c>
      <c r="E374" s="72">
        <v>23335341</v>
      </c>
      <c r="F374" s="72" t="s">
        <v>201</v>
      </c>
      <c r="G374" s="72">
        <v>45991</v>
      </c>
      <c r="H374" s="72" t="s">
        <v>75</v>
      </c>
      <c r="I374" s="72">
        <v>143</v>
      </c>
      <c r="J374" s="72" t="s">
        <v>75</v>
      </c>
      <c r="K374" t="s">
        <v>198</v>
      </c>
      <c r="L374" t="s">
        <v>199</v>
      </c>
    </row>
    <row r="375" spans="1:12" ht="15" customHeight="1" x14ac:dyDescent="0.25">
      <c r="A375" s="69" t="str">
        <f>CONCATENATE(B375,C375)</f>
        <v>58390991</v>
      </c>
      <c r="B375" s="72">
        <v>5839099</v>
      </c>
      <c r="C375" s="72">
        <v>1</v>
      </c>
      <c r="D375" s="72" t="s">
        <v>2523</v>
      </c>
      <c r="E375" s="72" t="s">
        <v>2524</v>
      </c>
      <c r="F375" s="72" t="s">
        <v>201</v>
      </c>
      <c r="G375" s="72">
        <v>45991</v>
      </c>
      <c r="H375" s="72" t="s">
        <v>75</v>
      </c>
      <c r="I375" s="72">
        <v>143</v>
      </c>
      <c r="J375" s="72" t="s">
        <v>75</v>
      </c>
      <c r="K375" t="s">
        <v>202</v>
      </c>
      <c r="L375" t="s">
        <v>205</v>
      </c>
    </row>
    <row r="376" spans="1:12" ht="15" customHeight="1" x14ac:dyDescent="0.25">
      <c r="A376" s="69" t="str">
        <f>CONCATENATE(B376,C376)</f>
        <v>129234481</v>
      </c>
      <c r="B376" s="72">
        <v>12923448</v>
      </c>
      <c r="C376" s="72">
        <v>1</v>
      </c>
      <c r="D376" s="72" t="s">
        <v>5055</v>
      </c>
      <c r="E376" s="72">
        <v>11047930</v>
      </c>
      <c r="F376" s="72" t="s">
        <v>200</v>
      </c>
      <c r="G376" s="72">
        <v>45991</v>
      </c>
      <c r="H376" s="72" t="s">
        <v>75</v>
      </c>
      <c r="I376" s="72">
        <v>143</v>
      </c>
      <c r="J376" s="72" t="s">
        <v>75</v>
      </c>
      <c r="K376" t="s">
        <v>202</v>
      </c>
      <c r="L376" t="s">
        <v>205</v>
      </c>
    </row>
    <row r="377" spans="1:12" ht="15" customHeight="1" x14ac:dyDescent="0.25">
      <c r="A377" s="69" t="str">
        <f>CONCATENATE(B377,C377)</f>
        <v>72520063</v>
      </c>
      <c r="B377" s="72">
        <v>7252006</v>
      </c>
      <c r="C377" s="72">
        <v>3</v>
      </c>
      <c r="D377" s="72" t="s">
        <v>2371</v>
      </c>
      <c r="E377" s="72" t="s">
        <v>2372</v>
      </c>
      <c r="F377" s="72" t="s">
        <v>201</v>
      </c>
      <c r="G377" s="72">
        <v>45991</v>
      </c>
      <c r="H377" s="72" t="s">
        <v>75</v>
      </c>
      <c r="I377" s="72">
        <v>143</v>
      </c>
      <c r="J377" s="72" t="s">
        <v>75</v>
      </c>
      <c r="K377" t="s">
        <v>205</v>
      </c>
      <c r="L377" t="s">
        <v>216</v>
      </c>
    </row>
    <row r="378" spans="1:12" ht="15" customHeight="1" x14ac:dyDescent="0.25">
      <c r="A378" s="69" t="str">
        <f>CONCATENATE(B378,C378)</f>
        <v>126264291</v>
      </c>
      <c r="B378" s="72">
        <v>12626429</v>
      </c>
      <c r="C378" s="72">
        <v>1</v>
      </c>
      <c r="D378" s="72" t="s">
        <v>3766</v>
      </c>
      <c r="E378" s="72" t="s">
        <v>3767</v>
      </c>
      <c r="F378" s="72" t="s">
        <v>197</v>
      </c>
      <c r="G378" s="72">
        <v>45991</v>
      </c>
      <c r="H378" s="72" t="s">
        <v>75</v>
      </c>
      <c r="I378" s="72">
        <v>143</v>
      </c>
      <c r="J378" s="72" t="s">
        <v>75</v>
      </c>
      <c r="K378" t="s">
        <v>209</v>
      </c>
      <c r="L378" t="s">
        <v>210</v>
      </c>
    </row>
    <row r="379" spans="1:12" ht="15" customHeight="1" x14ac:dyDescent="0.25">
      <c r="A379" s="69" t="str">
        <f>CONCATENATE(B379,C379)</f>
        <v>68985433</v>
      </c>
      <c r="B379" s="72">
        <v>6898543</v>
      </c>
      <c r="C379" s="72">
        <v>3</v>
      </c>
      <c r="D379" s="72" t="s">
        <v>4170</v>
      </c>
      <c r="E379" s="72" t="s">
        <v>4171</v>
      </c>
      <c r="F379" s="72" t="s">
        <v>197</v>
      </c>
      <c r="G379" s="72">
        <v>45991</v>
      </c>
      <c r="H379" s="72" t="s">
        <v>75</v>
      </c>
      <c r="I379" s="72">
        <v>143</v>
      </c>
      <c r="J379" s="72" t="s">
        <v>75</v>
      </c>
      <c r="K379" t="s">
        <v>199</v>
      </c>
      <c r="L379" t="s">
        <v>202</v>
      </c>
    </row>
    <row r="380" spans="1:12" ht="15" customHeight="1" x14ac:dyDescent="0.25">
      <c r="A380" s="69" t="str">
        <f>CONCATENATE(B380,C380)</f>
        <v>51986651</v>
      </c>
      <c r="B380" s="72">
        <v>5198665</v>
      </c>
      <c r="C380" s="72">
        <v>1</v>
      </c>
      <c r="D380" s="72" t="s">
        <v>2033</v>
      </c>
      <c r="E380" s="72">
        <v>13749453</v>
      </c>
      <c r="F380" s="72" t="s">
        <v>201</v>
      </c>
      <c r="G380" s="72">
        <v>45991</v>
      </c>
      <c r="H380" s="72" t="s">
        <v>75</v>
      </c>
      <c r="I380" s="72">
        <v>143</v>
      </c>
      <c r="J380" s="72" t="s">
        <v>75</v>
      </c>
      <c r="K380" t="s">
        <v>198</v>
      </c>
      <c r="L380" t="s">
        <v>199</v>
      </c>
    </row>
    <row r="381" spans="1:12" ht="15" customHeight="1" x14ac:dyDescent="0.25">
      <c r="A381" s="69" t="str">
        <f>CONCATENATE(B381,C381)</f>
        <v>52282931</v>
      </c>
      <c r="B381" s="72">
        <v>5228293</v>
      </c>
      <c r="C381" s="72">
        <v>1</v>
      </c>
      <c r="D381" s="72" t="s">
        <v>2044</v>
      </c>
      <c r="E381" s="72">
        <v>18958171</v>
      </c>
      <c r="F381" s="72" t="s">
        <v>201</v>
      </c>
      <c r="G381" s="72">
        <v>45991</v>
      </c>
      <c r="H381" s="72" t="s">
        <v>75</v>
      </c>
      <c r="I381" s="72">
        <v>143</v>
      </c>
      <c r="J381" s="72" t="s">
        <v>75</v>
      </c>
      <c r="K381" t="s">
        <v>202</v>
      </c>
      <c r="L381" t="s">
        <v>205</v>
      </c>
    </row>
    <row r="382" spans="1:12" ht="15" customHeight="1" x14ac:dyDescent="0.25">
      <c r="A382" s="69" t="str">
        <f>CONCATENATE(B382,C382)</f>
        <v>126092742</v>
      </c>
      <c r="B382" s="72">
        <v>12609274</v>
      </c>
      <c r="C382" s="72">
        <v>2</v>
      </c>
      <c r="D382" s="72" t="s">
        <v>3185</v>
      </c>
      <c r="E382" s="72">
        <v>17890588</v>
      </c>
      <c r="F382" s="72" t="s">
        <v>201</v>
      </c>
      <c r="G382" s="72">
        <v>45991</v>
      </c>
      <c r="H382" s="72" t="s">
        <v>75</v>
      </c>
      <c r="I382" s="72">
        <v>143</v>
      </c>
      <c r="J382" s="72" t="s">
        <v>75</v>
      </c>
      <c r="K382" t="s">
        <v>202</v>
      </c>
      <c r="L382" t="s">
        <v>205</v>
      </c>
    </row>
    <row r="383" spans="1:12" ht="15" customHeight="1" x14ac:dyDescent="0.25">
      <c r="A383" s="69" t="str">
        <f>CONCATENATE(B383,C383)</f>
        <v>129438241</v>
      </c>
      <c r="B383" s="72">
        <v>12943824</v>
      </c>
      <c r="C383" s="72">
        <v>1</v>
      </c>
      <c r="D383" s="72" t="s">
        <v>2762</v>
      </c>
      <c r="E383" s="72">
        <v>14862246</v>
      </c>
      <c r="F383" s="72" t="s">
        <v>201</v>
      </c>
      <c r="G383" s="72">
        <v>45991</v>
      </c>
      <c r="H383" s="72" t="s">
        <v>75</v>
      </c>
      <c r="I383" s="72">
        <v>143</v>
      </c>
      <c r="J383" s="72" t="s">
        <v>75</v>
      </c>
      <c r="K383" t="s">
        <v>202</v>
      </c>
      <c r="L383" t="s">
        <v>205</v>
      </c>
    </row>
    <row r="384" spans="1:12" ht="15" customHeight="1" x14ac:dyDescent="0.25">
      <c r="A384" s="69" t="str">
        <f>CONCATENATE(B384,C384)</f>
        <v>28195211</v>
      </c>
      <c r="B384" s="72">
        <v>2819521</v>
      </c>
      <c r="C384" s="72">
        <v>1</v>
      </c>
      <c r="D384" s="72" t="s">
        <v>2280</v>
      </c>
      <c r="E384" s="72" t="s">
        <v>2281</v>
      </c>
      <c r="F384" s="72" t="s">
        <v>201</v>
      </c>
      <c r="G384" s="72">
        <v>45991</v>
      </c>
      <c r="H384" s="72" t="s">
        <v>75</v>
      </c>
      <c r="I384" s="72">
        <v>143</v>
      </c>
      <c r="J384" s="72" t="s">
        <v>75</v>
      </c>
      <c r="K384" t="s">
        <v>202</v>
      </c>
      <c r="L384" t="s">
        <v>205</v>
      </c>
    </row>
    <row r="385" spans="1:12" ht="15" customHeight="1" x14ac:dyDescent="0.25">
      <c r="A385" s="69" t="str">
        <f>CONCATENATE(B385,C385)</f>
        <v>69509541</v>
      </c>
      <c r="B385" s="72">
        <v>6950954</v>
      </c>
      <c r="C385" s="72">
        <v>1</v>
      </c>
      <c r="D385" s="72" t="s">
        <v>1900</v>
      </c>
      <c r="E385" s="72" t="s">
        <v>1901</v>
      </c>
      <c r="F385" s="72" t="s">
        <v>201</v>
      </c>
      <c r="G385" s="72">
        <v>45991</v>
      </c>
      <c r="H385" s="72" t="s">
        <v>75</v>
      </c>
      <c r="I385" s="72">
        <v>143</v>
      </c>
      <c r="J385" s="72" t="s">
        <v>75</v>
      </c>
      <c r="K385" t="s">
        <v>202</v>
      </c>
      <c r="L385" t="s">
        <v>205</v>
      </c>
    </row>
    <row r="386" spans="1:12" ht="15" customHeight="1" x14ac:dyDescent="0.25">
      <c r="A386" s="69" t="str">
        <f>CONCATENATE(B386,C386)</f>
        <v>53403782</v>
      </c>
      <c r="B386" s="72">
        <v>5340378</v>
      </c>
      <c r="C386" s="72">
        <v>2</v>
      </c>
      <c r="D386" s="72" t="s">
        <v>3537</v>
      </c>
      <c r="E386" s="72">
        <v>18499874</v>
      </c>
      <c r="F386" s="72" t="s">
        <v>197</v>
      </c>
      <c r="G386" s="72">
        <v>45991</v>
      </c>
      <c r="H386" s="72" t="s">
        <v>75</v>
      </c>
      <c r="I386" s="72">
        <v>143</v>
      </c>
      <c r="J386" s="72" t="s">
        <v>75</v>
      </c>
      <c r="K386" t="s">
        <v>206</v>
      </c>
      <c r="L386" t="s">
        <v>207</v>
      </c>
    </row>
    <row r="387" spans="1:12" ht="15" customHeight="1" x14ac:dyDescent="0.25">
      <c r="A387" s="69" t="str">
        <f>CONCATENATE(B387,C387)</f>
        <v>89526071</v>
      </c>
      <c r="B387" s="72">
        <v>8952607</v>
      </c>
      <c r="C387" s="72">
        <v>1</v>
      </c>
      <c r="D387" s="72" t="s">
        <v>2759</v>
      </c>
      <c r="E387" s="72" t="s">
        <v>2760</v>
      </c>
      <c r="F387" s="72" t="s">
        <v>201</v>
      </c>
      <c r="G387" s="72">
        <v>45991</v>
      </c>
      <c r="H387" s="72" t="s">
        <v>75</v>
      </c>
      <c r="I387" s="72">
        <v>143</v>
      </c>
      <c r="J387" s="72" t="s">
        <v>75</v>
      </c>
      <c r="K387" t="s">
        <v>198</v>
      </c>
      <c r="L387" t="s">
        <v>199</v>
      </c>
    </row>
    <row r="388" spans="1:12" ht="15" customHeight="1" x14ac:dyDescent="0.25">
      <c r="A388" s="69" t="str">
        <f>CONCATENATE(B388,C388)</f>
        <v>69362952</v>
      </c>
      <c r="B388" s="72">
        <v>6936295</v>
      </c>
      <c r="C388" s="72">
        <v>2</v>
      </c>
      <c r="D388" s="72" t="s">
        <v>3060</v>
      </c>
      <c r="E388" s="72">
        <v>19682446</v>
      </c>
      <c r="F388" s="72" t="s">
        <v>201</v>
      </c>
      <c r="G388" s="72">
        <v>45991</v>
      </c>
      <c r="H388" s="72" t="s">
        <v>75</v>
      </c>
      <c r="I388" s="72">
        <v>143</v>
      </c>
      <c r="J388" s="72" t="s">
        <v>75</v>
      </c>
      <c r="K388" t="s">
        <v>202</v>
      </c>
      <c r="L388" t="s">
        <v>205</v>
      </c>
    </row>
    <row r="389" spans="1:12" ht="15" customHeight="1" x14ac:dyDescent="0.25">
      <c r="A389" s="69" t="str">
        <f>CONCATENATE(B389,C389)</f>
        <v>85887521</v>
      </c>
      <c r="B389" s="72">
        <v>8588752</v>
      </c>
      <c r="C389" s="72">
        <v>1</v>
      </c>
      <c r="D389" s="72" t="s">
        <v>2922</v>
      </c>
      <c r="E389" s="72">
        <v>14689629</v>
      </c>
      <c r="F389" s="72" t="s">
        <v>201</v>
      </c>
      <c r="G389" s="72">
        <v>45991</v>
      </c>
      <c r="H389" s="72" t="s">
        <v>75</v>
      </c>
      <c r="I389" s="72">
        <v>143</v>
      </c>
      <c r="J389" s="72" t="s">
        <v>75</v>
      </c>
      <c r="K389" t="s">
        <v>202</v>
      </c>
      <c r="L389" t="s">
        <v>205</v>
      </c>
    </row>
    <row r="390" spans="1:12" ht="15" customHeight="1" x14ac:dyDescent="0.25">
      <c r="A390" s="69" t="str">
        <f>CONCATENATE(B390,C390)</f>
        <v>78609731</v>
      </c>
      <c r="B390" s="72">
        <v>7860973</v>
      </c>
      <c r="C390" s="72">
        <v>1</v>
      </c>
      <c r="D390" s="72" t="s">
        <v>4032</v>
      </c>
      <c r="E390" s="72">
        <v>19439186</v>
      </c>
      <c r="F390" s="72" t="s">
        <v>197</v>
      </c>
      <c r="G390" s="72">
        <v>45991</v>
      </c>
      <c r="H390" s="72" t="s">
        <v>75</v>
      </c>
      <c r="I390" s="72">
        <v>143</v>
      </c>
      <c r="J390" s="72" t="s">
        <v>75</v>
      </c>
      <c r="K390" t="s">
        <v>203</v>
      </c>
      <c r="L390" t="s">
        <v>198</v>
      </c>
    </row>
    <row r="391" spans="1:12" ht="15" customHeight="1" x14ac:dyDescent="0.25">
      <c r="A391" s="69" t="str">
        <f>CONCATENATE(B391,C391)</f>
        <v>129436301</v>
      </c>
      <c r="B391" s="72">
        <v>12943630</v>
      </c>
      <c r="C391" s="72">
        <v>1</v>
      </c>
      <c r="D391" s="72" t="s">
        <v>3388</v>
      </c>
      <c r="E391" s="72" t="s">
        <v>3389</v>
      </c>
      <c r="F391" s="72" t="s">
        <v>197</v>
      </c>
      <c r="G391" s="72">
        <v>45991</v>
      </c>
      <c r="H391" s="72" t="s">
        <v>75</v>
      </c>
      <c r="I391" s="72">
        <v>143</v>
      </c>
      <c r="J391" s="72" t="s">
        <v>75</v>
      </c>
      <c r="K391" t="s">
        <v>210</v>
      </c>
      <c r="L391" t="s">
        <v>206</v>
      </c>
    </row>
    <row r="392" spans="1:12" ht="15" customHeight="1" x14ac:dyDescent="0.25">
      <c r="A392" s="69" t="str">
        <f>CONCATENATE(B392,C392)</f>
        <v>51406631</v>
      </c>
      <c r="B392" s="72">
        <v>5140663</v>
      </c>
      <c r="C392" s="72">
        <v>1</v>
      </c>
      <c r="D392" s="72" t="s">
        <v>2988</v>
      </c>
      <c r="E392" s="72">
        <v>18445736</v>
      </c>
      <c r="F392" s="72" t="s">
        <v>201</v>
      </c>
      <c r="G392" s="72">
        <v>45991</v>
      </c>
      <c r="H392" s="72" t="s">
        <v>75</v>
      </c>
      <c r="I392" s="72">
        <v>143</v>
      </c>
      <c r="J392" s="72" t="s">
        <v>75</v>
      </c>
      <c r="K392" t="s">
        <v>205</v>
      </c>
      <c r="L392" t="s">
        <v>216</v>
      </c>
    </row>
    <row r="393" spans="1:12" ht="15" customHeight="1" x14ac:dyDescent="0.25">
      <c r="A393" s="69" t="str">
        <f>CONCATENATE(B393,C393)</f>
        <v>78370571</v>
      </c>
      <c r="B393" s="72">
        <v>7837057</v>
      </c>
      <c r="C393" s="72">
        <v>1</v>
      </c>
      <c r="D393" s="72" t="s">
        <v>2987</v>
      </c>
      <c r="E393" s="72">
        <v>17392677</v>
      </c>
      <c r="F393" s="72" t="s">
        <v>201</v>
      </c>
      <c r="G393" s="72">
        <v>45991</v>
      </c>
      <c r="H393" s="72" t="s">
        <v>75</v>
      </c>
      <c r="I393" s="72">
        <v>143</v>
      </c>
      <c r="J393" s="72" t="s">
        <v>75</v>
      </c>
      <c r="K393" t="s">
        <v>202</v>
      </c>
      <c r="L393" t="s">
        <v>205</v>
      </c>
    </row>
    <row r="394" spans="1:12" ht="15" customHeight="1" x14ac:dyDescent="0.25">
      <c r="A394" s="69" t="str">
        <f>CONCATENATE(B394,C394)</f>
        <v>78415772</v>
      </c>
      <c r="B394" s="72">
        <v>7841577</v>
      </c>
      <c r="C394" s="72">
        <v>2</v>
      </c>
      <c r="D394" s="72" t="s">
        <v>2875</v>
      </c>
      <c r="E394" s="72" t="s">
        <v>2876</v>
      </c>
      <c r="F394" s="72" t="s">
        <v>201</v>
      </c>
      <c r="G394" s="72">
        <v>45991</v>
      </c>
      <c r="H394" s="72" t="s">
        <v>75</v>
      </c>
      <c r="I394" s="72">
        <v>143</v>
      </c>
      <c r="J394" s="72" t="s">
        <v>75</v>
      </c>
      <c r="K394" t="s">
        <v>199</v>
      </c>
      <c r="L394" t="s">
        <v>202</v>
      </c>
    </row>
    <row r="395" spans="1:12" ht="15" customHeight="1" x14ac:dyDescent="0.25">
      <c r="A395" s="69" t="str">
        <f>CONCATENATE(B395,C395)</f>
        <v>55329301</v>
      </c>
      <c r="B395" s="72">
        <v>5532930</v>
      </c>
      <c r="C395" s="72">
        <v>1</v>
      </c>
      <c r="D395" s="72" t="s">
        <v>2642</v>
      </c>
      <c r="E395" s="72" t="s">
        <v>2643</v>
      </c>
      <c r="F395" s="72" t="s">
        <v>201</v>
      </c>
      <c r="G395" s="72">
        <v>45991</v>
      </c>
      <c r="H395" s="72" t="s">
        <v>75</v>
      </c>
      <c r="I395" s="72">
        <v>143</v>
      </c>
      <c r="J395" s="72" t="s">
        <v>75</v>
      </c>
      <c r="K395" t="s">
        <v>205</v>
      </c>
      <c r="L395" t="s">
        <v>216</v>
      </c>
    </row>
    <row r="396" spans="1:12" ht="15" customHeight="1" x14ac:dyDescent="0.25">
      <c r="A396" s="69" t="str">
        <f>CONCATENATE(B396,C396)</f>
        <v>94091802</v>
      </c>
      <c r="B396" s="72">
        <v>9409180</v>
      </c>
      <c r="C396" s="72">
        <v>2</v>
      </c>
      <c r="D396" s="72" t="s">
        <v>3020</v>
      </c>
      <c r="E396" s="72" t="s">
        <v>3021</v>
      </c>
      <c r="F396" s="72" t="s">
        <v>201</v>
      </c>
      <c r="G396" s="72">
        <v>45991</v>
      </c>
      <c r="H396" s="72" t="s">
        <v>75</v>
      </c>
      <c r="I396" s="72">
        <v>143</v>
      </c>
      <c r="J396" s="72" t="s">
        <v>75</v>
      </c>
      <c r="K396" t="s">
        <v>199</v>
      </c>
      <c r="L396" t="s">
        <v>202</v>
      </c>
    </row>
    <row r="397" spans="1:12" ht="15" customHeight="1" x14ac:dyDescent="0.25">
      <c r="A397" s="69" t="str">
        <f>CONCATENATE(B397,C397)</f>
        <v>78997372</v>
      </c>
      <c r="B397" s="72">
        <v>7899737</v>
      </c>
      <c r="C397" s="72">
        <v>2</v>
      </c>
      <c r="D397" s="72" t="s">
        <v>4658</v>
      </c>
      <c r="E397" s="72">
        <v>17183794</v>
      </c>
      <c r="F397" s="72" t="s">
        <v>197</v>
      </c>
      <c r="G397" s="72">
        <v>45991</v>
      </c>
      <c r="H397" s="72" t="s">
        <v>75</v>
      </c>
      <c r="I397" s="72">
        <v>143</v>
      </c>
      <c r="J397" s="72" t="s">
        <v>75</v>
      </c>
      <c r="K397" t="s">
        <v>198</v>
      </c>
      <c r="L397" t="s">
        <v>199</v>
      </c>
    </row>
    <row r="398" spans="1:12" ht="15" customHeight="1" x14ac:dyDescent="0.25">
      <c r="A398" s="69" t="str">
        <f>CONCATENATE(B398,C398)</f>
        <v>51993001</v>
      </c>
      <c r="B398" s="72">
        <v>5199300</v>
      </c>
      <c r="C398" s="72">
        <v>1</v>
      </c>
      <c r="D398" s="72" t="s">
        <v>4530</v>
      </c>
      <c r="E398" s="72" t="s">
        <v>4531</v>
      </c>
      <c r="F398" s="72" t="s">
        <v>197</v>
      </c>
      <c r="G398" s="72">
        <v>45991</v>
      </c>
      <c r="H398" s="72" t="s">
        <v>75</v>
      </c>
      <c r="I398" s="72">
        <v>143</v>
      </c>
      <c r="J398" s="72" t="s">
        <v>75</v>
      </c>
      <c r="K398" t="s">
        <v>205</v>
      </c>
      <c r="L398" t="s">
        <v>216</v>
      </c>
    </row>
    <row r="399" spans="1:12" ht="15" customHeight="1" x14ac:dyDescent="0.25">
      <c r="A399" s="69" t="str">
        <f>CONCATENATE(B399,C399)</f>
        <v>59655852</v>
      </c>
      <c r="B399" s="72">
        <v>5965585</v>
      </c>
      <c r="C399" s="72">
        <v>2</v>
      </c>
      <c r="D399" s="72" t="s">
        <v>3329</v>
      </c>
      <c r="E399" s="72" t="s">
        <v>3330</v>
      </c>
      <c r="F399" s="72" t="s">
        <v>197</v>
      </c>
      <c r="G399" s="72">
        <v>45991</v>
      </c>
      <c r="H399" s="72" t="s">
        <v>75</v>
      </c>
      <c r="I399" s="72">
        <v>143</v>
      </c>
      <c r="J399" s="72" t="s">
        <v>75</v>
      </c>
      <c r="K399" t="s">
        <v>207</v>
      </c>
      <c r="L399" t="s">
        <v>211</v>
      </c>
    </row>
    <row r="400" spans="1:12" ht="15" customHeight="1" x14ac:dyDescent="0.25">
      <c r="A400" s="69" t="str">
        <f>CONCATENATE(B400,C400)</f>
        <v>69510042</v>
      </c>
      <c r="B400" s="72">
        <v>6951004</v>
      </c>
      <c r="C400" s="72">
        <v>2</v>
      </c>
      <c r="D400" s="72" t="s">
        <v>2048</v>
      </c>
      <c r="E400" s="72">
        <v>16878750</v>
      </c>
      <c r="F400" s="72" t="s">
        <v>201</v>
      </c>
      <c r="G400" s="72">
        <v>45991</v>
      </c>
      <c r="H400" s="72" t="s">
        <v>75</v>
      </c>
      <c r="I400" s="72">
        <v>143</v>
      </c>
      <c r="J400" s="72" t="s">
        <v>75</v>
      </c>
      <c r="K400" t="s">
        <v>199</v>
      </c>
      <c r="L400" t="s">
        <v>202</v>
      </c>
    </row>
    <row r="401" spans="1:12" ht="15" customHeight="1" x14ac:dyDescent="0.25">
      <c r="A401" s="69" t="str">
        <f>CONCATENATE(B401,C401)</f>
        <v>124244191</v>
      </c>
      <c r="B401" s="72">
        <v>12424419</v>
      </c>
      <c r="C401" s="72">
        <v>1</v>
      </c>
      <c r="D401" s="72" t="s">
        <v>3906</v>
      </c>
      <c r="E401" s="72" t="s">
        <v>3907</v>
      </c>
      <c r="F401" s="72" t="s">
        <v>197</v>
      </c>
      <c r="G401" s="72">
        <v>45991</v>
      </c>
      <c r="H401" s="72" t="s">
        <v>75</v>
      </c>
      <c r="I401" s="72">
        <v>143</v>
      </c>
      <c r="J401" s="72" t="s">
        <v>75</v>
      </c>
      <c r="K401" t="s">
        <v>198</v>
      </c>
      <c r="L401" t="s">
        <v>199</v>
      </c>
    </row>
    <row r="402" spans="1:12" ht="15" customHeight="1" x14ac:dyDescent="0.25">
      <c r="A402" s="69" t="str">
        <f>CONCATENATE(B402,C402)</f>
        <v>130219771</v>
      </c>
      <c r="B402" s="72">
        <v>13021977</v>
      </c>
      <c r="C402" s="72">
        <v>1</v>
      </c>
      <c r="D402" s="72" t="s">
        <v>2888</v>
      </c>
      <c r="E402" s="72" t="s">
        <v>2889</v>
      </c>
      <c r="F402" s="72" t="s">
        <v>201</v>
      </c>
      <c r="G402" s="72">
        <v>73538</v>
      </c>
      <c r="H402" s="72" t="s">
        <v>343</v>
      </c>
      <c r="I402" s="72">
        <v>36</v>
      </c>
      <c r="J402" s="72" t="s">
        <v>343</v>
      </c>
      <c r="K402" t="s">
        <v>198</v>
      </c>
      <c r="L402" t="s">
        <v>199</v>
      </c>
    </row>
    <row r="403" spans="1:12" ht="15" customHeight="1" x14ac:dyDescent="0.25">
      <c r="A403" s="69" t="str">
        <f>CONCATENATE(B403,C403)</f>
        <v>120509575</v>
      </c>
      <c r="B403" s="72">
        <v>12050957</v>
      </c>
      <c r="C403" s="72">
        <v>5</v>
      </c>
      <c r="D403" s="72" t="s">
        <v>3054</v>
      </c>
      <c r="E403" s="72" t="s">
        <v>3055</v>
      </c>
      <c r="F403" s="72" t="s">
        <v>201</v>
      </c>
      <c r="G403" s="72">
        <v>73538</v>
      </c>
      <c r="H403" s="72" t="s">
        <v>343</v>
      </c>
      <c r="I403" s="72">
        <v>36</v>
      </c>
      <c r="J403" s="72" t="s">
        <v>343</v>
      </c>
      <c r="K403" t="s">
        <v>202</v>
      </c>
      <c r="L403" t="s">
        <v>205</v>
      </c>
    </row>
    <row r="404" spans="1:12" ht="15" customHeight="1" x14ac:dyDescent="0.25">
      <c r="A404" s="69" t="str">
        <f>CONCATENATE(B404,C404)</f>
        <v>116783201</v>
      </c>
      <c r="B404" s="72">
        <v>11678320</v>
      </c>
      <c r="C404" s="72">
        <v>1</v>
      </c>
      <c r="D404" s="72" t="s">
        <v>3664</v>
      </c>
      <c r="E404" s="72" t="s">
        <v>3665</v>
      </c>
      <c r="F404" s="72" t="s">
        <v>197</v>
      </c>
      <c r="G404" s="72">
        <v>73538</v>
      </c>
      <c r="H404" s="72" t="s">
        <v>343</v>
      </c>
      <c r="I404" s="72">
        <v>36</v>
      </c>
      <c r="J404" s="72" t="s">
        <v>343</v>
      </c>
      <c r="K404" t="s">
        <v>204</v>
      </c>
      <c r="L404" t="s">
        <v>203</v>
      </c>
    </row>
    <row r="405" spans="1:12" ht="15" customHeight="1" x14ac:dyDescent="0.25">
      <c r="A405" s="69" t="str">
        <f>CONCATENATE(B405,C405)</f>
        <v>130219411</v>
      </c>
      <c r="B405" s="72">
        <v>13021941</v>
      </c>
      <c r="C405" s="72">
        <v>1</v>
      </c>
      <c r="D405" s="72" t="s">
        <v>2052</v>
      </c>
      <c r="E405" s="72" t="s">
        <v>2053</v>
      </c>
      <c r="F405" s="72" t="s">
        <v>201</v>
      </c>
      <c r="G405" s="72">
        <v>73538</v>
      </c>
      <c r="H405" s="72" t="s">
        <v>343</v>
      </c>
      <c r="I405" s="72">
        <v>36</v>
      </c>
      <c r="J405" s="72" t="s">
        <v>343</v>
      </c>
      <c r="K405" t="s">
        <v>199</v>
      </c>
      <c r="L405" t="s">
        <v>202</v>
      </c>
    </row>
    <row r="406" spans="1:12" ht="15" customHeight="1" x14ac:dyDescent="0.25">
      <c r="A406" s="69" t="str">
        <f>CONCATENATE(B406,C406)</f>
        <v>124185114</v>
      </c>
      <c r="B406" s="72">
        <v>12418511</v>
      </c>
      <c r="C406" s="72">
        <v>4</v>
      </c>
      <c r="D406" s="72" t="s">
        <v>2491</v>
      </c>
      <c r="E406" s="72" t="s">
        <v>2492</v>
      </c>
      <c r="F406" s="72" t="s">
        <v>201</v>
      </c>
      <c r="G406" s="72">
        <v>73538</v>
      </c>
      <c r="H406" s="72" t="s">
        <v>343</v>
      </c>
      <c r="I406" s="72">
        <v>36</v>
      </c>
      <c r="J406" s="72" t="s">
        <v>343</v>
      </c>
      <c r="K406" t="s">
        <v>199</v>
      </c>
      <c r="L406" t="s">
        <v>202</v>
      </c>
    </row>
    <row r="407" spans="1:12" ht="15" customHeight="1" x14ac:dyDescent="0.25">
      <c r="A407" s="69" t="str">
        <f>CONCATENATE(B407,C407)</f>
        <v>72381621</v>
      </c>
      <c r="B407" s="72">
        <v>7238162</v>
      </c>
      <c r="C407" s="72">
        <v>1</v>
      </c>
      <c r="D407" s="72" t="s">
        <v>4061</v>
      </c>
      <c r="E407" s="72">
        <v>349062237</v>
      </c>
      <c r="F407" s="72" t="s">
        <v>197</v>
      </c>
      <c r="G407" s="72">
        <v>73538</v>
      </c>
      <c r="H407" s="72" t="s">
        <v>343</v>
      </c>
      <c r="I407" s="72">
        <v>36</v>
      </c>
      <c r="J407" s="72" t="s">
        <v>343</v>
      </c>
      <c r="K407" t="s">
        <v>199</v>
      </c>
      <c r="L407" t="s">
        <v>202</v>
      </c>
    </row>
    <row r="408" spans="1:12" ht="15" customHeight="1" x14ac:dyDescent="0.25">
      <c r="A408" s="69" t="str">
        <f>CONCATENATE(B408,C408)</f>
        <v>130635461</v>
      </c>
      <c r="B408" s="72">
        <v>13063546</v>
      </c>
      <c r="C408" s="72">
        <v>1</v>
      </c>
      <c r="D408" s="72" t="s">
        <v>2904</v>
      </c>
      <c r="E408" s="72" t="s">
        <v>2905</v>
      </c>
      <c r="F408" s="72" t="s">
        <v>201</v>
      </c>
      <c r="G408" s="72">
        <v>73538</v>
      </c>
      <c r="H408" s="72" t="s">
        <v>343</v>
      </c>
      <c r="I408" s="72">
        <v>36</v>
      </c>
      <c r="J408" s="72" t="s">
        <v>343</v>
      </c>
      <c r="K408" t="s">
        <v>198</v>
      </c>
      <c r="L408" t="s">
        <v>199</v>
      </c>
    </row>
    <row r="409" spans="1:12" ht="15" customHeight="1" x14ac:dyDescent="0.25">
      <c r="A409" s="69" t="str">
        <f>CONCATENATE(B409,C409)</f>
        <v>69265511</v>
      </c>
      <c r="B409" s="72">
        <v>6926551</v>
      </c>
      <c r="C409" s="72">
        <v>1</v>
      </c>
      <c r="D409" s="72" t="s">
        <v>1815</v>
      </c>
      <c r="E409" s="72" t="s">
        <v>1816</v>
      </c>
      <c r="F409" s="72" t="s">
        <v>201</v>
      </c>
      <c r="G409" s="72">
        <v>73538</v>
      </c>
      <c r="H409" s="72" t="s">
        <v>343</v>
      </c>
      <c r="I409" s="72">
        <v>36</v>
      </c>
      <c r="J409" s="72" t="s">
        <v>343</v>
      </c>
      <c r="K409" t="s">
        <v>199</v>
      </c>
      <c r="L409" t="s">
        <v>202</v>
      </c>
    </row>
    <row r="410" spans="1:12" ht="15" customHeight="1" x14ac:dyDescent="0.25">
      <c r="A410" s="69" t="str">
        <f>CONCATENATE(B410,C410)</f>
        <v>89439411</v>
      </c>
      <c r="B410" s="72">
        <v>8943941</v>
      </c>
      <c r="C410" s="72">
        <v>1</v>
      </c>
      <c r="D410" s="72" t="s">
        <v>4080</v>
      </c>
      <c r="E410" s="72" t="s">
        <v>4081</v>
      </c>
      <c r="F410" s="72" t="s">
        <v>197</v>
      </c>
      <c r="G410" s="72">
        <v>73538</v>
      </c>
      <c r="H410" s="72" t="s">
        <v>343</v>
      </c>
      <c r="I410" s="72">
        <v>36</v>
      </c>
      <c r="J410" s="72" t="s">
        <v>343</v>
      </c>
      <c r="K410" t="s">
        <v>199</v>
      </c>
      <c r="L410" t="s">
        <v>202</v>
      </c>
    </row>
    <row r="411" spans="1:12" ht="15" customHeight="1" x14ac:dyDescent="0.25">
      <c r="A411" s="69" t="str">
        <f>CONCATENATE(B411,C411)</f>
        <v>69233311</v>
      </c>
      <c r="B411" s="72">
        <v>6923331</v>
      </c>
      <c r="C411" s="72">
        <v>1</v>
      </c>
      <c r="D411" s="72" t="s">
        <v>2991</v>
      </c>
      <c r="E411" s="72" t="s">
        <v>2992</v>
      </c>
      <c r="F411" s="72" t="s">
        <v>201</v>
      </c>
      <c r="G411" s="72">
        <v>73538</v>
      </c>
      <c r="H411" s="72" t="s">
        <v>343</v>
      </c>
      <c r="I411" s="72">
        <v>36</v>
      </c>
      <c r="J411" s="72" t="s">
        <v>343</v>
      </c>
      <c r="K411" t="s">
        <v>203</v>
      </c>
      <c r="L411" t="s">
        <v>198</v>
      </c>
    </row>
    <row r="412" spans="1:12" ht="15" customHeight="1" x14ac:dyDescent="0.25">
      <c r="A412" s="69" t="str">
        <f>CONCATENATE(B412,C412)</f>
        <v>85540791</v>
      </c>
      <c r="B412" s="72">
        <v>8554079</v>
      </c>
      <c r="C412" s="72">
        <v>1</v>
      </c>
      <c r="D412" s="72" t="s">
        <v>4517</v>
      </c>
      <c r="E412" s="72">
        <v>13817464</v>
      </c>
      <c r="F412" s="72" t="s">
        <v>197</v>
      </c>
      <c r="G412" s="72">
        <v>73538</v>
      </c>
      <c r="H412" s="72" t="s">
        <v>343</v>
      </c>
      <c r="I412" s="72">
        <v>36</v>
      </c>
      <c r="J412" s="72" t="s">
        <v>343</v>
      </c>
      <c r="K412" t="s">
        <v>198</v>
      </c>
      <c r="L412" t="s">
        <v>199</v>
      </c>
    </row>
    <row r="413" spans="1:12" ht="15" customHeight="1" x14ac:dyDescent="0.25">
      <c r="A413" s="69" t="str">
        <f>CONCATENATE(B413,C413)</f>
        <v>122410521</v>
      </c>
      <c r="B413" s="72">
        <v>12241052</v>
      </c>
      <c r="C413" s="72">
        <v>1</v>
      </c>
      <c r="D413" s="72" t="s">
        <v>3184</v>
      </c>
      <c r="E413" s="72">
        <v>19154972</v>
      </c>
      <c r="F413" s="72" t="s">
        <v>201</v>
      </c>
      <c r="G413" s="72">
        <v>73538</v>
      </c>
      <c r="H413" s="72" t="s">
        <v>343</v>
      </c>
      <c r="I413" s="72">
        <v>36</v>
      </c>
      <c r="J413" s="72" t="s">
        <v>343</v>
      </c>
      <c r="K413" t="s">
        <v>199</v>
      </c>
      <c r="L413" t="s">
        <v>202</v>
      </c>
    </row>
    <row r="414" spans="1:12" ht="15" customHeight="1" x14ac:dyDescent="0.25">
      <c r="A414" s="69" t="str">
        <f>CONCATENATE(B414,C414)</f>
        <v>122409771</v>
      </c>
      <c r="B414" s="72">
        <v>12240977</v>
      </c>
      <c r="C414" s="72">
        <v>1</v>
      </c>
      <c r="D414" s="72" t="s">
        <v>1821</v>
      </c>
      <c r="E414" s="72" t="s">
        <v>1822</v>
      </c>
      <c r="F414" s="72" t="s">
        <v>201</v>
      </c>
      <c r="G414" s="72">
        <v>73538</v>
      </c>
      <c r="H414" s="72" t="s">
        <v>343</v>
      </c>
      <c r="I414" s="72">
        <v>36</v>
      </c>
      <c r="J414" s="72" t="s">
        <v>343</v>
      </c>
      <c r="K414" t="s">
        <v>203</v>
      </c>
      <c r="L414" t="s">
        <v>198</v>
      </c>
    </row>
    <row r="415" spans="1:12" ht="15" customHeight="1" x14ac:dyDescent="0.25">
      <c r="A415" s="69" t="str">
        <f>CONCATENATE(B415,C415)</f>
        <v>122410031</v>
      </c>
      <c r="B415" s="72">
        <v>12241003</v>
      </c>
      <c r="C415" s="72">
        <v>1</v>
      </c>
      <c r="D415" s="72" t="s">
        <v>1742</v>
      </c>
      <c r="E415" s="72" t="s">
        <v>1743</v>
      </c>
      <c r="F415" s="72" t="s">
        <v>201</v>
      </c>
      <c r="G415" s="72">
        <v>73538</v>
      </c>
      <c r="H415" s="72" t="s">
        <v>343</v>
      </c>
      <c r="I415" s="72">
        <v>36</v>
      </c>
      <c r="J415" s="72" t="s">
        <v>343</v>
      </c>
      <c r="K415" t="s">
        <v>204</v>
      </c>
      <c r="L415" t="s">
        <v>203</v>
      </c>
    </row>
    <row r="416" spans="1:12" ht="15" customHeight="1" x14ac:dyDescent="0.25">
      <c r="A416" s="69" t="str">
        <f>CONCATENATE(B416,C416)</f>
        <v>42853723</v>
      </c>
      <c r="B416" s="72">
        <v>4285372</v>
      </c>
      <c r="C416" s="72">
        <v>3</v>
      </c>
      <c r="D416" s="72" t="s">
        <v>5107</v>
      </c>
      <c r="E416" s="72" t="s">
        <v>5108</v>
      </c>
      <c r="F416" s="72" t="s">
        <v>200</v>
      </c>
      <c r="G416" s="72">
        <v>73538</v>
      </c>
      <c r="H416" s="72" t="s">
        <v>343</v>
      </c>
      <c r="I416" s="72">
        <v>36</v>
      </c>
      <c r="J416" s="72" t="s">
        <v>343</v>
      </c>
      <c r="K416" t="s">
        <v>199</v>
      </c>
      <c r="L416" t="s">
        <v>202</v>
      </c>
    </row>
    <row r="417" spans="1:12" ht="15" customHeight="1" x14ac:dyDescent="0.25">
      <c r="A417" s="69" t="str">
        <f>CONCATENATE(B417,C417)</f>
        <v>33202611</v>
      </c>
      <c r="B417" s="72">
        <v>3320261</v>
      </c>
      <c r="C417" s="72">
        <v>1</v>
      </c>
      <c r="D417" s="72" t="s">
        <v>2357</v>
      </c>
      <c r="E417" s="72" t="s">
        <v>2358</v>
      </c>
      <c r="F417" s="72" t="s">
        <v>201</v>
      </c>
      <c r="G417" s="72">
        <v>73538</v>
      </c>
      <c r="H417" s="72" t="s">
        <v>343</v>
      </c>
      <c r="I417" s="72">
        <v>36</v>
      </c>
      <c r="J417" s="72" t="s">
        <v>343</v>
      </c>
      <c r="K417" t="s">
        <v>202</v>
      </c>
      <c r="L417" t="s">
        <v>205</v>
      </c>
    </row>
    <row r="418" spans="1:12" ht="15" customHeight="1" x14ac:dyDescent="0.25">
      <c r="A418" s="69" t="str">
        <f>CONCATENATE(B418,C418)</f>
        <v>69252121</v>
      </c>
      <c r="B418" s="72">
        <v>6925212</v>
      </c>
      <c r="C418" s="72">
        <v>1</v>
      </c>
      <c r="D418" s="72" t="s">
        <v>3641</v>
      </c>
      <c r="E418" s="72" t="s">
        <v>3642</v>
      </c>
      <c r="F418" s="72" t="s">
        <v>197</v>
      </c>
      <c r="G418" s="72">
        <v>73538</v>
      </c>
      <c r="H418" s="72" t="s">
        <v>343</v>
      </c>
      <c r="I418" s="72">
        <v>36</v>
      </c>
      <c r="J418" s="72" t="s">
        <v>343</v>
      </c>
      <c r="K418" t="s">
        <v>204</v>
      </c>
      <c r="L418" t="s">
        <v>203</v>
      </c>
    </row>
    <row r="419" spans="1:12" ht="15" customHeight="1" x14ac:dyDescent="0.25">
      <c r="A419" s="69" t="str">
        <f>CONCATENATE(B419,C419)</f>
        <v>115614641</v>
      </c>
      <c r="B419" s="72">
        <v>11561464</v>
      </c>
      <c r="C419" s="72">
        <v>1</v>
      </c>
      <c r="D419" s="72" t="s">
        <v>1893</v>
      </c>
      <c r="E419" s="72">
        <v>11185417</v>
      </c>
      <c r="F419" s="72" t="s">
        <v>201</v>
      </c>
      <c r="G419" s="72">
        <v>73538</v>
      </c>
      <c r="H419" s="72" t="s">
        <v>343</v>
      </c>
      <c r="I419" s="72">
        <v>36</v>
      </c>
      <c r="J419" s="72" t="s">
        <v>343</v>
      </c>
      <c r="K419" t="s">
        <v>198</v>
      </c>
      <c r="L419" t="s">
        <v>199</v>
      </c>
    </row>
    <row r="420" spans="1:12" ht="15" customHeight="1" x14ac:dyDescent="0.25">
      <c r="A420" s="69" t="str">
        <f>CONCATENATE(B420,C420)</f>
        <v>55197181</v>
      </c>
      <c r="B420" s="72">
        <v>5519718</v>
      </c>
      <c r="C420" s="72">
        <v>1</v>
      </c>
      <c r="D420" s="72" t="s">
        <v>2366</v>
      </c>
      <c r="E420" s="72" t="s">
        <v>2367</v>
      </c>
      <c r="F420" s="72" t="s">
        <v>201</v>
      </c>
      <c r="G420" s="72">
        <v>73538</v>
      </c>
      <c r="H420" s="72" t="s">
        <v>343</v>
      </c>
      <c r="I420" s="72">
        <v>36</v>
      </c>
      <c r="J420" s="72" t="s">
        <v>343</v>
      </c>
      <c r="K420" t="s">
        <v>198</v>
      </c>
      <c r="L420" t="s">
        <v>199</v>
      </c>
    </row>
    <row r="421" spans="1:12" ht="15" customHeight="1" x14ac:dyDescent="0.25">
      <c r="A421" s="69" t="str">
        <f>CONCATENATE(B421,C421)</f>
        <v>91211221</v>
      </c>
      <c r="B421" s="72">
        <v>9121122</v>
      </c>
      <c r="C421" s="72">
        <v>1</v>
      </c>
      <c r="D421" s="72" t="s">
        <v>5057</v>
      </c>
      <c r="E421" s="72" t="s">
        <v>5058</v>
      </c>
      <c r="F421" s="72" t="s">
        <v>200</v>
      </c>
      <c r="G421" s="72">
        <v>73538</v>
      </c>
      <c r="H421" s="72" t="s">
        <v>343</v>
      </c>
      <c r="I421" s="72">
        <v>36</v>
      </c>
      <c r="J421" s="72" t="s">
        <v>343</v>
      </c>
      <c r="K421" t="s">
        <v>199</v>
      </c>
      <c r="L421" t="s">
        <v>202</v>
      </c>
    </row>
    <row r="422" spans="1:12" ht="15" customHeight="1" x14ac:dyDescent="0.25">
      <c r="A422" s="69" t="str">
        <f>CONCATENATE(B422,C422)</f>
        <v>69233181</v>
      </c>
      <c r="B422" s="72">
        <v>6923318</v>
      </c>
      <c r="C422" s="72">
        <v>1</v>
      </c>
      <c r="D422" s="72" t="s">
        <v>2670</v>
      </c>
      <c r="E422" s="72" t="s">
        <v>2671</v>
      </c>
      <c r="F422" s="72" t="s">
        <v>201</v>
      </c>
      <c r="G422" s="72">
        <v>73538</v>
      </c>
      <c r="H422" s="72" t="s">
        <v>343</v>
      </c>
      <c r="I422" s="72">
        <v>36</v>
      </c>
      <c r="J422" s="72" t="s">
        <v>343</v>
      </c>
      <c r="K422" t="s">
        <v>202</v>
      </c>
      <c r="L422" t="s">
        <v>205</v>
      </c>
    </row>
    <row r="423" spans="1:12" ht="15" customHeight="1" x14ac:dyDescent="0.25">
      <c r="A423" s="69" t="str">
        <f>CONCATENATE(B423,C423)</f>
        <v>69224801</v>
      </c>
      <c r="B423" s="72">
        <v>6922480</v>
      </c>
      <c r="C423" s="72">
        <v>1</v>
      </c>
      <c r="D423" s="72" t="s">
        <v>4621</v>
      </c>
      <c r="E423" s="72">
        <v>13411404</v>
      </c>
      <c r="F423" s="72" t="s">
        <v>197</v>
      </c>
      <c r="G423" s="72">
        <v>73538</v>
      </c>
      <c r="H423" s="72" t="s">
        <v>343</v>
      </c>
      <c r="I423" s="72">
        <v>36</v>
      </c>
      <c r="J423" s="72" t="s">
        <v>343</v>
      </c>
      <c r="K423" t="s">
        <v>199</v>
      </c>
      <c r="L423" t="s">
        <v>202</v>
      </c>
    </row>
    <row r="424" spans="1:12" ht="15" customHeight="1" x14ac:dyDescent="0.25">
      <c r="A424" s="69" t="str">
        <f>CONCATENATE(B424,C424)</f>
        <v>37578701</v>
      </c>
      <c r="B424" s="72">
        <v>3757870</v>
      </c>
      <c r="C424" s="72">
        <v>1</v>
      </c>
      <c r="D424" s="72" t="s">
        <v>4691</v>
      </c>
      <c r="E424" s="72" t="s">
        <v>4692</v>
      </c>
      <c r="F424" s="72" t="s">
        <v>197</v>
      </c>
      <c r="G424" s="72">
        <v>73538</v>
      </c>
      <c r="H424" s="72" t="s">
        <v>343</v>
      </c>
      <c r="I424" s="72">
        <v>36</v>
      </c>
      <c r="J424" s="72" t="s">
        <v>343</v>
      </c>
      <c r="K424" t="s">
        <v>205</v>
      </c>
      <c r="L424" t="s">
        <v>216</v>
      </c>
    </row>
    <row r="425" spans="1:12" ht="15" customHeight="1" x14ac:dyDescent="0.25">
      <c r="A425" s="69" t="str">
        <f>CONCATENATE(B425,C425)</f>
        <v>91786121</v>
      </c>
      <c r="B425" s="72">
        <v>9178612</v>
      </c>
      <c r="C425" s="72">
        <v>1</v>
      </c>
      <c r="D425" s="72" t="s">
        <v>4102</v>
      </c>
      <c r="E425" s="72" t="s">
        <v>4103</v>
      </c>
      <c r="F425" s="72" t="s">
        <v>197</v>
      </c>
      <c r="G425" s="72">
        <v>73538</v>
      </c>
      <c r="H425" s="72" t="s">
        <v>343</v>
      </c>
      <c r="I425" s="72">
        <v>36</v>
      </c>
      <c r="J425" s="72" t="s">
        <v>343</v>
      </c>
      <c r="K425" t="s">
        <v>198</v>
      </c>
      <c r="L425" t="s">
        <v>199</v>
      </c>
    </row>
    <row r="426" spans="1:12" ht="15" customHeight="1" x14ac:dyDescent="0.25">
      <c r="A426" s="69" t="str">
        <f>CONCATENATE(B426,C426)</f>
        <v>54909111</v>
      </c>
      <c r="B426" s="72">
        <v>5490911</v>
      </c>
      <c r="C426" s="72">
        <v>1</v>
      </c>
      <c r="D426" s="72" t="s">
        <v>4379</v>
      </c>
      <c r="E426" s="72" t="s">
        <v>4380</v>
      </c>
      <c r="F426" s="72" t="s">
        <v>197</v>
      </c>
      <c r="G426" s="72">
        <v>73538</v>
      </c>
      <c r="H426" s="72" t="s">
        <v>343</v>
      </c>
      <c r="I426" s="72">
        <v>36</v>
      </c>
      <c r="J426" s="72" t="s">
        <v>343</v>
      </c>
      <c r="K426" t="s">
        <v>204</v>
      </c>
      <c r="L426" t="s">
        <v>203</v>
      </c>
    </row>
    <row r="427" spans="1:12" ht="15" customHeight="1" x14ac:dyDescent="0.25">
      <c r="A427" s="69" t="str">
        <f>CONCATENATE(B427,C427)</f>
        <v>70086481</v>
      </c>
      <c r="B427" s="72">
        <v>7008648</v>
      </c>
      <c r="C427" s="72">
        <v>1</v>
      </c>
      <c r="D427" s="72" t="s">
        <v>2706</v>
      </c>
      <c r="E427" s="72">
        <v>13175953</v>
      </c>
      <c r="F427" s="72" t="s">
        <v>201</v>
      </c>
      <c r="G427" s="72">
        <v>73538</v>
      </c>
      <c r="H427" s="72" t="s">
        <v>343</v>
      </c>
      <c r="I427" s="72">
        <v>36</v>
      </c>
      <c r="J427" s="72" t="s">
        <v>343</v>
      </c>
      <c r="K427" t="s">
        <v>205</v>
      </c>
      <c r="L427" t="s">
        <v>216</v>
      </c>
    </row>
    <row r="428" spans="1:12" ht="15" customHeight="1" x14ac:dyDescent="0.25">
      <c r="A428" s="69" t="str">
        <f>CONCATENATE(B428,C428)</f>
        <v>115308191</v>
      </c>
      <c r="B428" s="72">
        <v>11530819</v>
      </c>
      <c r="C428" s="72">
        <v>1</v>
      </c>
      <c r="D428" s="72" t="s">
        <v>3978</v>
      </c>
      <c r="E428" s="72" t="s">
        <v>3979</v>
      </c>
      <c r="F428" s="72" t="s">
        <v>197</v>
      </c>
      <c r="G428" s="72">
        <v>73538</v>
      </c>
      <c r="H428" s="72" t="s">
        <v>343</v>
      </c>
      <c r="I428" s="72">
        <v>36</v>
      </c>
      <c r="J428" s="72" t="s">
        <v>343</v>
      </c>
      <c r="K428" t="s">
        <v>198</v>
      </c>
      <c r="L428" t="s">
        <v>199</v>
      </c>
    </row>
    <row r="429" spans="1:12" ht="15" customHeight="1" x14ac:dyDescent="0.25">
      <c r="A429" s="69" t="str">
        <f>CONCATENATE(B429,C429)</f>
        <v>33785612</v>
      </c>
      <c r="B429" s="72">
        <v>3378561</v>
      </c>
      <c r="C429" s="72">
        <v>2</v>
      </c>
      <c r="D429" s="72" t="s">
        <v>2736</v>
      </c>
      <c r="E429" s="72" t="s">
        <v>2737</v>
      </c>
      <c r="F429" s="72" t="s">
        <v>201</v>
      </c>
      <c r="G429" s="72">
        <v>73538</v>
      </c>
      <c r="H429" s="72" t="s">
        <v>343</v>
      </c>
      <c r="I429" s="72">
        <v>36</v>
      </c>
      <c r="J429" s="72" t="s">
        <v>343</v>
      </c>
      <c r="K429" t="s">
        <v>205</v>
      </c>
      <c r="L429" t="s">
        <v>216</v>
      </c>
    </row>
    <row r="430" spans="1:12" ht="15" customHeight="1" x14ac:dyDescent="0.25">
      <c r="A430" s="69" t="str">
        <f>CONCATENATE(B430,C430)</f>
        <v>78351761</v>
      </c>
      <c r="B430" s="72">
        <v>7835176</v>
      </c>
      <c r="C430" s="72">
        <v>1</v>
      </c>
      <c r="D430" s="72" t="s">
        <v>1924</v>
      </c>
      <c r="E430" s="72">
        <v>19709651</v>
      </c>
      <c r="F430" s="72" t="s">
        <v>201</v>
      </c>
      <c r="G430" s="72">
        <v>73538</v>
      </c>
      <c r="H430" s="72" t="s">
        <v>343</v>
      </c>
      <c r="I430" s="72">
        <v>36</v>
      </c>
      <c r="J430" s="72" t="s">
        <v>343</v>
      </c>
      <c r="K430" t="s">
        <v>199</v>
      </c>
      <c r="L430" t="s">
        <v>202</v>
      </c>
    </row>
    <row r="431" spans="1:12" ht="15" customHeight="1" x14ac:dyDescent="0.25">
      <c r="A431" s="69" t="str">
        <f>CONCATENATE(B431,C431)</f>
        <v>92115611</v>
      </c>
      <c r="B431" s="72">
        <v>9211561</v>
      </c>
      <c r="C431" s="72">
        <v>1</v>
      </c>
      <c r="D431" s="72" t="s">
        <v>5034</v>
      </c>
      <c r="E431" s="72" t="s">
        <v>5035</v>
      </c>
      <c r="F431" s="72" t="s">
        <v>200</v>
      </c>
      <c r="G431" s="72">
        <v>73538</v>
      </c>
      <c r="H431" s="72" t="s">
        <v>343</v>
      </c>
      <c r="I431" s="72">
        <v>36</v>
      </c>
      <c r="J431" s="72" t="s">
        <v>343</v>
      </c>
      <c r="K431" t="s">
        <v>199</v>
      </c>
      <c r="L431" t="s">
        <v>202</v>
      </c>
    </row>
    <row r="432" spans="1:12" ht="15" customHeight="1" x14ac:dyDescent="0.25">
      <c r="A432" s="69" t="str">
        <f>CONCATENATE(B432,C432)</f>
        <v>124101591</v>
      </c>
      <c r="B432" s="72">
        <v>12410159</v>
      </c>
      <c r="C432" s="72">
        <v>1</v>
      </c>
      <c r="D432" s="72" t="s">
        <v>2055</v>
      </c>
      <c r="E432" s="72" t="s">
        <v>2056</v>
      </c>
      <c r="F432" s="72" t="s">
        <v>201</v>
      </c>
      <c r="G432" s="72">
        <v>73538</v>
      </c>
      <c r="H432" s="72" t="s">
        <v>343</v>
      </c>
      <c r="I432" s="72">
        <v>36</v>
      </c>
      <c r="J432" s="72" t="s">
        <v>343</v>
      </c>
      <c r="K432" t="s">
        <v>199</v>
      </c>
      <c r="L432" t="s">
        <v>202</v>
      </c>
    </row>
    <row r="433" spans="1:12" ht="15" customHeight="1" x14ac:dyDescent="0.25">
      <c r="A433" s="69" t="str">
        <f>CONCATENATE(B433,C433)</f>
        <v>55177601</v>
      </c>
      <c r="B433" s="72">
        <v>5517760</v>
      </c>
      <c r="C433" s="72">
        <v>1</v>
      </c>
      <c r="D433" s="72" t="s">
        <v>2884</v>
      </c>
      <c r="E433" s="72" t="s">
        <v>2885</v>
      </c>
      <c r="F433" s="72" t="s">
        <v>201</v>
      </c>
      <c r="G433" s="72">
        <v>73538</v>
      </c>
      <c r="H433" s="72" t="s">
        <v>343</v>
      </c>
      <c r="I433" s="72">
        <v>36</v>
      </c>
      <c r="J433" s="72" t="s">
        <v>343</v>
      </c>
      <c r="K433" t="s">
        <v>199</v>
      </c>
      <c r="L433" t="s">
        <v>202</v>
      </c>
    </row>
    <row r="434" spans="1:12" ht="15" customHeight="1" x14ac:dyDescent="0.25">
      <c r="A434" s="69" t="str">
        <f>CONCATENATE(B434,C434)</f>
        <v>122423801</v>
      </c>
      <c r="B434" s="72">
        <v>12242380</v>
      </c>
      <c r="C434" s="72">
        <v>1</v>
      </c>
      <c r="D434" s="72" t="s">
        <v>2405</v>
      </c>
      <c r="E434" s="72" t="s">
        <v>2406</v>
      </c>
      <c r="F434" s="72" t="s">
        <v>201</v>
      </c>
      <c r="G434" s="72">
        <v>73538</v>
      </c>
      <c r="H434" s="72" t="s">
        <v>343</v>
      </c>
      <c r="I434" s="72">
        <v>36</v>
      </c>
      <c r="J434" s="72" t="s">
        <v>343</v>
      </c>
      <c r="K434" t="s">
        <v>199</v>
      </c>
      <c r="L434" t="s">
        <v>202</v>
      </c>
    </row>
    <row r="435" spans="1:12" ht="15" customHeight="1" x14ac:dyDescent="0.25">
      <c r="A435" s="69" t="str">
        <f>CONCATENATE(B435,C435)</f>
        <v>116859431</v>
      </c>
      <c r="B435" s="72">
        <v>11685943</v>
      </c>
      <c r="C435" s="72">
        <v>1</v>
      </c>
      <c r="D435" s="72" t="s">
        <v>1417</v>
      </c>
      <c r="E435" s="72">
        <v>14937765</v>
      </c>
      <c r="F435" s="72" t="s">
        <v>201</v>
      </c>
      <c r="G435" s="72">
        <v>73538</v>
      </c>
      <c r="H435" s="72" t="s">
        <v>343</v>
      </c>
      <c r="I435" s="72">
        <v>36</v>
      </c>
      <c r="J435" s="72" t="s">
        <v>343</v>
      </c>
      <c r="K435" t="s">
        <v>203</v>
      </c>
      <c r="L435" t="s">
        <v>198</v>
      </c>
    </row>
    <row r="436" spans="1:12" ht="15" customHeight="1" x14ac:dyDescent="0.25">
      <c r="A436" s="69" t="str">
        <f>CONCATENATE(B436,C436)</f>
        <v>69107131</v>
      </c>
      <c r="B436" s="72">
        <v>6910713</v>
      </c>
      <c r="C436" s="72">
        <v>1</v>
      </c>
      <c r="D436" s="72" t="s">
        <v>5068</v>
      </c>
      <c r="E436" s="72" t="s">
        <v>5069</v>
      </c>
      <c r="F436" s="72" t="s">
        <v>200</v>
      </c>
      <c r="G436" s="72">
        <v>73538</v>
      </c>
      <c r="H436" s="72" t="s">
        <v>343</v>
      </c>
      <c r="I436" s="72">
        <v>36</v>
      </c>
      <c r="J436" s="72" t="s">
        <v>343</v>
      </c>
      <c r="K436" t="s">
        <v>199</v>
      </c>
      <c r="L436" t="s">
        <v>202</v>
      </c>
    </row>
    <row r="437" spans="1:12" ht="15" customHeight="1" x14ac:dyDescent="0.25">
      <c r="A437" s="69" t="str">
        <f>CONCATENATE(B437,C437)</f>
        <v>96602401</v>
      </c>
      <c r="B437" s="72">
        <v>9660240</v>
      </c>
      <c r="C437" s="72">
        <v>1</v>
      </c>
      <c r="D437" s="72" t="s">
        <v>3338</v>
      </c>
      <c r="E437" s="72">
        <v>21423583</v>
      </c>
      <c r="F437" s="72" t="s">
        <v>197</v>
      </c>
      <c r="G437" s="72">
        <v>73538</v>
      </c>
      <c r="H437" s="72" t="s">
        <v>343</v>
      </c>
      <c r="I437" s="72">
        <v>36</v>
      </c>
      <c r="J437" s="72" t="s">
        <v>343</v>
      </c>
      <c r="K437" t="s">
        <v>210</v>
      </c>
      <c r="L437" t="s">
        <v>206</v>
      </c>
    </row>
    <row r="438" spans="1:12" ht="15" customHeight="1" x14ac:dyDescent="0.25">
      <c r="A438" s="69" t="str">
        <f>CONCATENATE(B438,C438)</f>
        <v>52035331</v>
      </c>
      <c r="B438" s="72">
        <v>5203533</v>
      </c>
      <c r="C438" s="72">
        <v>1</v>
      </c>
      <c r="D438" s="72" t="s">
        <v>2935</v>
      </c>
      <c r="E438" s="72">
        <v>18626009</v>
      </c>
      <c r="F438" s="72" t="s">
        <v>201</v>
      </c>
      <c r="G438" s="72">
        <v>73538</v>
      </c>
      <c r="H438" s="72" t="s">
        <v>343</v>
      </c>
      <c r="I438" s="72">
        <v>36</v>
      </c>
      <c r="J438" s="72" t="s">
        <v>343</v>
      </c>
      <c r="K438" t="s">
        <v>202</v>
      </c>
      <c r="L438" t="s">
        <v>205</v>
      </c>
    </row>
    <row r="439" spans="1:12" ht="15" customHeight="1" x14ac:dyDescent="0.25">
      <c r="A439" s="69" t="str">
        <f>CONCATENATE(B439,C439)</f>
        <v>119699822</v>
      </c>
      <c r="B439" s="72">
        <v>11969982</v>
      </c>
      <c r="C439" s="72">
        <v>2</v>
      </c>
      <c r="D439" s="72" t="s">
        <v>5117</v>
      </c>
      <c r="E439" s="72" t="s">
        <v>5118</v>
      </c>
      <c r="F439" s="72" t="s">
        <v>200</v>
      </c>
      <c r="G439" s="72">
        <v>73538</v>
      </c>
      <c r="H439" s="72" t="s">
        <v>343</v>
      </c>
      <c r="I439" s="72">
        <v>36</v>
      </c>
      <c r="J439" s="72" t="s">
        <v>343</v>
      </c>
      <c r="K439" t="s">
        <v>199</v>
      </c>
      <c r="L439" t="s">
        <v>202</v>
      </c>
    </row>
    <row r="440" spans="1:12" ht="15" customHeight="1" x14ac:dyDescent="0.25">
      <c r="A440" s="69" t="str">
        <f>CONCATENATE(B440,C440)</f>
        <v>55554621</v>
      </c>
      <c r="B440" s="72">
        <v>5555462</v>
      </c>
      <c r="C440" s="72">
        <v>1</v>
      </c>
      <c r="D440" s="72" t="s">
        <v>2867</v>
      </c>
      <c r="E440" s="72" t="s">
        <v>2868</v>
      </c>
      <c r="F440" s="72" t="s">
        <v>201</v>
      </c>
      <c r="G440" s="72">
        <v>73538</v>
      </c>
      <c r="H440" s="72" t="s">
        <v>343</v>
      </c>
      <c r="I440" s="72">
        <v>36</v>
      </c>
      <c r="J440" s="72" t="s">
        <v>343</v>
      </c>
      <c r="K440" t="s">
        <v>205</v>
      </c>
      <c r="L440" t="s">
        <v>216</v>
      </c>
    </row>
    <row r="441" spans="1:12" ht="15" customHeight="1" x14ac:dyDescent="0.25">
      <c r="A441" s="69" t="str">
        <f>CONCATENATE(B441,C441)</f>
        <v>124183771</v>
      </c>
      <c r="B441" s="72">
        <v>12418377</v>
      </c>
      <c r="C441" s="72">
        <v>1</v>
      </c>
      <c r="D441" s="72" t="s">
        <v>2943</v>
      </c>
      <c r="E441" s="72" t="s">
        <v>2944</v>
      </c>
      <c r="F441" s="72" t="s">
        <v>201</v>
      </c>
      <c r="G441" s="72">
        <v>73538</v>
      </c>
      <c r="H441" s="72" t="s">
        <v>343</v>
      </c>
      <c r="I441" s="72">
        <v>36</v>
      </c>
      <c r="J441" s="72" t="s">
        <v>343</v>
      </c>
      <c r="K441" t="s">
        <v>199</v>
      </c>
      <c r="L441" t="s">
        <v>202</v>
      </c>
    </row>
    <row r="442" spans="1:12" ht="15" customHeight="1" x14ac:dyDescent="0.25">
      <c r="A442" s="69" t="str">
        <f>CONCATENATE(B442,C442)</f>
        <v>117235801</v>
      </c>
      <c r="B442" s="72">
        <v>11723580</v>
      </c>
      <c r="C442" s="72">
        <v>1</v>
      </c>
      <c r="D442" s="72" t="s">
        <v>5218</v>
      </c>
      <c r="E442" s="72" t="s">
        <v>5219</v>
      </c>
      <c r="F442" s="72" t="s">
        <v>215</v>
      </c>
      <c r="G442" s="72">
        <v>73538</v>
      </c>
      <c r="H442" s="72" t="s">
        <v>343</v>
      </c>
      <c r="I442" s="72">
        <v>36</v>
      </c>
      <c r="J442" s="72" t="s">
        <v>343</v>
      </c>
      <c r="K442" t="s">
        <v>202</v>
      </c>
      <c r="L442" t="s">
        <v>205</v>
      </c>
    </row>
    <row r="443" spans="1:12" ht="15" customHeight="1" x14ac:dyDescent="0.25">
      <c r="A443" s="69" t="str">
        <f>CONCATENATE(B443,C443)</f>
        <v>73537531</v>
      </c>
      <c r="B443" s="72">
        <v>7353753</v>
      </c>
      <c r="C443" s="72">
        <v>1</v>
      </c>
      <c r="D443" s="72" t="s">
        <v>3691</v>
      </c>
      <c r="E443" s="72" t="s">
        <v>3692</v>
      </c>
      <c r="F443" s="72" t="s">
        <v>197</v>
      </c>
      <c r="G443" s="72">
        <v>73538</v>
      </c>
      <c r="H443" s="72" t="s">
        <v>343</v>
      </c>
      <c r="I443" s="72">
        <v>36</v>
      </c>
      <c r="J443" s="72" t="s">
        <v>343</v>
      </c>
      <c r="K443" t="s">
        <v>204</v>
      </c>
      <c r="L443" t="s">
        <v>203</v>
      </c>
    </row>
    <row r="444" spans="1:12" ht="15" customHeight="1" x14ac:dyDescent="0.25">
      <c r="A444" s="69" t="str">
        <f>CONCATENATE(B444,C444)</f>
        <v>52038791</v>
      </c>
      <c r="B444" s="72">
        <v>5203879</v>
      </c>
      <c r="C444" s="72">
        <v>1</v>
      </c>
      <c r="D444" s="72" t="s">
        <v>1418</v>
      </c>
      <c r="E444" s="72">
        <v>12620293</v>
      </c>
      <c r="F444" s="72" t="s">
        <v>201</v>
      </c>
      <c r="G444" s="72">
        <v>73538</v>
      </c>
      <c r="H444" s="72" t="s">
        <v>343</v>
      </c>
      <c r="I444" s="72">
        <v>36</v>
      </c>
      <c r="J444" s="72" t="s">
        <v>343</v>
      </c>
      <c r="K444" t="s">
        <v>199</v>
      </c>
      <c r="L444" t="s">
        <v>202</v>
      </c>
    </row>
    <row r="445" spans="1:12" ht="15" customHeight="1" x14ac:dyDescent="0.25">
      <c r="A445" s="69" t="str">
        <f>CONCATENATE(B445,C445)</f>
        <v>129376802</v>
      </c>
      <c r="B445" s="72">
        <v>12937680</v>
      </c>
      <c r="C445" s="72">
        <v>2</v>
      </c>
      <c r="D445" s="72" t="s">
        <v>2732</v>
      </c>
      <c r="E445" s="72">
        <v>13198125</v>
      </c>
      <c r="F445" s="72" t="s">
        <v>201</v>
      </c>
      <c r="G445" s="72">
        <v>73538</v>
      </c>
      <c r="H445" s="72" t="s">
        <v>343</v>
      </c>
      <c r="I445" s="72">
        <v>36</v>
      </c>
      <c r="J445" s="72" t="s">
        <v>343</v>
      </c>
      <c r="K445" t="s">
        <v>202</v>
      </c>
      <c r="L445" t="s">
        <v>205</v>
      </c>
    </row>
    <row r="446" spans="1:12" ht="15" customHeight="1" x14ac:dyDescent="0.25">
      <c r="A446" s="69" t="str">
        <f>CONCATENATE(B446,C446)</f>
        <v>89127863</v>
      </c>
      <c r="B446" s="72">
        <v>8912786</v>
      </c>
      <c r="C446" s="72">
        <v>3</v>
      </c>
      <c r="D446" s="72" t="s">
        <v>3744</v>
      </c>
      <c r="E446" s="72" t="s">
        <v>3745</v>
      </c>
      <c r="F446" s="72" t="s">
        <v>197</v>
      </c>
      <c r="G446" s="72">
        <v>73538</v>
      </c>
      <c r="H446" s="72" t="s">
        <v>343</v>
      </c>
      <c r="I446" s="72">
        <v>36</v>
      </c>
      <c r="J446" s="72" t="s">
        <v>343</v>
      </c>
      <c r="K446" t="s">
        <v>203</v>
      </c>
      <c r="L446" t="s">
        <v>198</v>
      </c>
    </row>
    <row r="447" spans="1:12" ht="15" customHeight="1" x14ac:dyDescent="0.25">
      <c r="A447" s="69" t="str">
        <f>CONCATENATE(B447,C447)</f>
        <v>84541901</v>
      </c>
      <c r="B447" s="72">
        <v>8454190</v>
      </c>
      <c r="C447" s="72">
        <v>1</v>
      </c>
      <c r="D447" s="72" t="s">
        <v>4106</v>
      </c>
      <c r="E447" s="72" t="s">
        <v>4107</v>
      </c>
      <c r="F447" s="72" t="s">
        <v>197</v>
      </c>
      <c r="G447" s="72">
        <v>73538</v>
      </c>
      <c r="H447" s="72" t="s">
        <v>343</v>
      </c>
      <c r="I447" s="72">
        <v>36</v>
      </c>
      <c r="J447" s="72" t="s">
        <v>343</v>
      </c>
      <c r="K447" t="s">
        <v>199</v>
      </c>
      <c r="L447" t="s">
        <v>202</v>
      </c>
    </row>
    <row r="448" spans="1:12" ht="15" customHeight="1" x14ac:dyDescent="0.25">
      <c r="A448" s="69" t="str">
        <f>CONCATENATE(B448,C448)</f>
        <v>76576991</v>
      </c>
      <c r="B448" s="72">
        <v>7657699</v>
      </c>
      <c r="C448" s="72">
        <v>1</v>
      </c>
      <c r="D448" s="72" t="s">
        <v>1881</v>
      </c>
      <c r="E448" s="72" t="s">
        <v>1882</v>
      </c>
      <c r="F448" s="72" t="s">
        <v>201</v>
      </c>
      <c r="G448" s="72">
        <v>73538</v>
      </c>
      <c r="H448" s="72" t="s">
        <v>343</v>
      </c>
      <c r="I448" s="72">
        <v>36</v>
      </c>
      <c r="J448" s="72" t="s">
        <v>343</v>
      </c>
      <c r="K448" t="s">
        <v>198</v>
      </c>
      <c r="L448" t="s">
        <v>199</v>
      </c>
    </row>
    <row r="449" spans="1:12" ht="15" customHeight="1" x14ac:dyDescent="0.25">
      <c r="A449" s="69" t="str">
        <f>CONCATENATE(B449,C449)</f>
        <v>89944071</v>
      </c>
      <c r="B449" s="72">
        <v>8994407</v>
      </c>
      <c r="C449" s="72">
        <v>1</v>
      </c>
      <c r="D449" s="72" t="s">
        <v>3166</v>
      </c>
      <c r="E449" s="72" t="s">
        <v>3167</v>
      </c>
      <c r="F449" s="72" t="s">
        <v>201</v>
      </c>
      <c r="G449" s="72">
        <v>73538</v>
      </c>
      <c r="H449" s="72" t="s">
        <v>343</v>
      </c>
      <c r="I449" s="72">
        <v>36</v>
      </c>
      <c r="J449" s="72" t="s">
        <v>343</v>
      </c>
      <c r="K449" t="s">
        <v>203</v>
      </c>
      <c r="L449" t="s">
        <v>198</v>
      </c>
    </row>
    <row r="450" spans="1:12" ht="15" customHeight="1" x14ac:dyDescent="0.25">
      <c r="A450" s="69" t="str">
        <f>CONCATENATE(B450,C450)</f>
        <v>60666414</v>
      </c>
      <c r="B450" s="72">
        <v>6066641</v>
      </c>
      <c r="C450" s="72">
        <v>4</v>
      </c>
      <c r="D450" s="72" t="s">
        <v>4535</v>
      </c>
      <c r="E450" s="72">
        <v>10130121</v>
      </c>
      <c r="F450" s="72" t="s">
        <v>197</v>
      </c>
      <c r="G450" s="72">
        <v>73538</v>
      </c>
      <c r="H450" s="72" t="s">
        <v>343</v>
      </c>
      <c r="I450" s="72">
        <v>36</v>
      </c>
      <c r="J450" s="72" t="s">
        <v>343</v>
      </c>
      <c r="K450" t="s">
        <v>199</v>
      </c>
      <c r="L450" t="s">
        <v>202</v>
      </c>
    </row>
    <row r="451" spans="1:12" ht="15" customHeight="1" x14ac:dyDescent="0.25">
      <c r="A451" s="69" t="str">
        <f>CONCATENATE(B451,C451)</f>
        <v>31217681</v>
      </c>
      <c r="B451" s="72">
        <v>3121768</v>
      </c>
      <c r="C451" s="72">
        <v>1</v>
      </c>
      <c r="D451" s="72" t="s">
        <v>2410</v>
      </c>
      <c r="E451" s="72" t="s">
        <v>2411</v>
      </c>
      <c r="F451" s="72" t="s">
        <v>201</v>
      </c>
      <c r="G451" s="72">
        <v>73538</v>
      </c>
      <c r="H451" s="72" t="s">
        <v>343</v>
      </c>
      <c r="I451" s="72">
        <v>36</v>
      </c>
      <c r="J451" s="72" t="s">
        <v>343</v>
      </c>
      <c r="K451" t="s">
        <v>199</v>
      </c>
      <c r="L451" t="s">
        <v>202</v>
      </c>
    </row>
    <row r="452" spans="1:12" ht="15" customHeight="1" x14ac:dyDescent="0.25">
      <c r="A452" s="69" t="str">
        <f>CONCATENATE(B452,C452)</f>
        <v>91517091</v>
      </c>
      <c r="B452" s="72">
        <v>9151709</v>
      </c>
      <c r="C452" s="72">
        <v>1</v>
      </c>
      <c r="D452" s="72" t="s">
        <v>2282</v>
      </c>
      <c r="E452" s="72" t="s">
        <v>2283</v>
      </c>
      <c r="F452" s="72" t="s">
        <v>201</v>
      </c>
      <c r="G452" s="72">
        <v>73538</v>
      </c>
      <c r="H452" s="72" t="s">
        <v>343</v>
      </c>
      <c r="I452" s="72">
        <v>36</v>
      </c>
      <c r="J452" s="72" t="s">
        <v>343</v>
      </c>
      <c r="K452" t="s">
        <v>199</v>
      </c>
      <c r="L452" t="s">
        <v>202</v>
      </c>
    </row>
    <row r="453" spans="1:12" ht="15" customHeight="1" x14ac:dyDescent="0.25">
      <c r="A453" s="69" t="str">
        <f>CONCATENATE(B453,C453)</f>
        <v>55178251</v>
      </c>
      <c r="B453" s="72">
        <v>5517825</v>
      </c>
      <c r="C453" s="72">
        <v>1</v>
      </c>
      <c r="D453" s="72" t="s">
        <v>2659</v>
      </c>
      <c r="E453" s="72" t="s">
        <v>2660</v>
      </c>
      <c r="F453" s="72" t="s">
        <v>201</v>
      </c>
      <c r="G453" s="72">
        <v>73538</v>
      </c>
      <c r="H453" s="72" t="s">
        <v>343</v>
      </c>
      <c r="I453" s="72">
        <v>36</v>
      </c>
      <c r="J453" s="72" t="s">
        <v>343</v>
      </c>
      <c r="K453" t="s">
        <v>205</v>
      </c>
      <c r="L453" t="s">
        <v>216</v>
      </c>
    </row>
    <row r="454" spans="1:12" ht="15" customHeight="1" x14ac:dyDescent="0.25">
      <c r="A454" s="69" t="str">
        <f>CONCATENATE(B454,C454)</f>
        <v>25163661</v>
      </c>
      <c r="B454" s="72">
        <v>2516366</v>
      </c>
      <c r="C454" s="72">
        <v>1</v>
      </c>
      <c r="D454" s="72" t="s">
        <v>2297</v>
      </c>
      <c r="E454" s="72" t="s">
        <v>2298</v>
      </c>
      <c r="F454" s="72" t="s">
        <v>201</v>
      </c>
      <c r="G454" s="72">
        <v>73538</v>
      </c>
      <c r="H454" s="72" t="s">
        <v>343</v>
      </c>
      <c r="I454" s="72">
        <v>36</v>
      </c>
      <c r="J454" s="72" t="s">
        <v>343</v>
      </c>
      <c r="K454" t="s">
        <v>202</v>
      </c>
      <c r="L454" t="s">
        <v>205</v>
      </c>
    </row>
    <row r="455" spans="1:12" ht="15" customHeight="1" x14ac:dyDescent="0.25">
      <c r="A455" s="69" t="str">
        <f>CONCATENATE(B455,C455)</f>
        <v>122409531</v>
      </c>
      <c r="B455" s="72">
        <v>12240953</v>
      </c>
      <c r="C455" s="72">
        <v>1</v>
      </c>
      <c r="D455" s="72" t="s">
        <v>2898</v>
      </c>
      <c r="E455" s="72" t="s">
        <v>2899</v>
      </c>
      <c r="F455" s="72" t="s">
        <v>201</v>
      </c>
      <c r="G455" s="72">
        <v>73538</v>
      </c>
      <c r="H455" s="72" t="s">
        <v>343</v>
      </c>
      <c r="I455" s="72">
        <v>36</v>
      </c>
      <c r="J455" s="72" t="s">
        <v>343</v>
      </c>
      <c r="K455" t="s">
        <v>202</v>
      </c>
      <c r="L455" t="s">
        <v>205</v>
      </c>
    </row>
    <row r="456" spans="1:12" ht="15" customHeight="1" x14ac:dyDescent="0.25">
      <c r="A456" s="69" t="str">
        <f>CONCATENATE(B456,C456)</f>
        <v>37638331</v>
      </c>
      <c r="B456" s="72">
        <v>3763833</v>
      </c>
      <c r="C456" s="72">
        <v>1</v>
      </c>
      <c r="D456" s="72" t="s">
        <v>1723</v>
      </c>
      <c r="E456" s="72" t="s">
        <v>1724</v>
      </c>
      <c r="F456" s="72" t="s">
        <v>201</v>
      </c>
      <c r="G456" s="72">
        <v>73538</v>
      </c>
      <c r="H456" s="72" t="s">
        <v>343</v>
      </c>
      <c r="I456" s="72">
        <v>36</v>
      </c>
      <c r="J456" s="72" t="s">
        <v>343</v>
      </c>
      <c r="K456" t="s">
        <v>203</v>
      </c>
      <c r="L456" t="s">
        <v>198</v>
      </c>
    </row>
    <row r="457" spans="1:12" ht="15" customHeight="1" x14ac:dyDescent="0.25">
      <c r="A457" s="69" t="str">
        <f>CONCATENATE(B457,C457)</f>
        <v>54701091</v>
      </c>
      <c r="B457" s="72">
        <v>5470109</v>
      </c>
      <c r="C457" s="72">
        <v>1</v>
      </c>
      <c r="D457" s="72" t="s">
        <v>3898</v>
      </c>
      <c r="E457" s="72" t="s">
        <v>3899</v>
      </c>
      <c r="F457" s="72" t="s">
        <v>197</v>
      </c>
      <c r="G457" s="72">
        <v>73538</v>
      </c>
      <c r="H457" s="72" t="s">
        <v>343</v>
      </c>
      <c r="I457" s="72">
        <v>36</v>
      </c>
      <c r="J457" s="72" t="s">
        <v>343</v>
      </c>
      <c r="K457" t="s">
        <v>198</v>
      </c>
      <c r="L457" t="s">
        <v>199</v>
      </c>
    </row>
    <row r="458" spans="1:12" ht="15" customHeight="1" x14ac:dyDescent="0.25">
      <c r="A458" s="69" t="str">
        <f>CONCATENATE(B458,C458)</f>
        <v>131616592</v>
      </c>
      <c r="B458" s="72">
        <v>13161659</v>
      </c>
      <c r="C458" s="72">
        <v>2</v>
      </c>
      <c r="D458" s="72" t="s">
        <v>2196</v>
      </c>
      <c r="E458" s="72">
        <v>18230146</v>
      </c>
      <c r="F458" s="72" t="s">
        <v>201</v>
      </c>
      <c r="G458" s="72">
        <v>73538</v>
      </c>
      <c r="H458" s="72" t="s">
        <v>343</v>
      </c>
      <c r="I458" s="72">
        <v>36</v>
      </c>
      <c r="J458" s="72" t="s">
        <v>343</v>
      </c>
      <c r="K458" t="s">
        <v>203</v>
      </c>
      <c r="L458" t="s">
        <v>198</v>
      </c>
    </row>
    <row r="459" spans="1:12" ht="15" customHeight="1" x14ac:dyDescent="0.25">
      <c r="A459" s="69" t="str">
        <f>CONCATENATE(B459,C459)</f>
        <v>76422101</v>
      </c>
      <c r="B459" s="72">
        <v>7642210</v>
      </c>
      <c r="C459" s="72">
        <v>1</v>
      </c>
      <c r="D459" s="72" t="s">
        <v>2504</v>
      </c>
      <c r="E459" s="72" t="s">
        <v>2505</v>
      </c>
      <c r="F459" s="72" t="s">
        <v>201</v>
      </c>
      <c r="G459" s="72">
        <v>73538</v>
      </c>
      <c r="H459" s="72" t="s">
        <v>343</v>
      </c>
      <c r="I459" s="72">
        <v>36</v>
      </c>
      <c r="J459" s="72" t="s">
        <v>343</v>
      </c>
      <c r="K459" t="s">
        <v>205</v>
      </c>
      <c r="L459" t="s">
        <v>216</v>
      </c>
    </row>
    <row r="460" spans="1:12" ht="15" customHeight="1" x14ac:dyDescent="0.25">
      <c r="A460" s="69" t="str">
        <f>CONCATENATE(B460,C460)</f>
        <v>90415391</v>
      </c>
      <c r="B460" s="72">
        <v>9041539</v>
      </c>
      <c r="C460" s="72">
        <v>1</v>
      </c>
      <c r="D460" s="72" t="s">
        <v>5075</v>
      </c>
      <c r="E460" s="72" t="s">
        <v>5076</v>
      </c>
      <c r="F460" s="72" t="s">
        <v>200</v>
      </c>
      <c r="G460" s="72">
        <v>73538</v>
      </c>
      <c r="H460" s="72" t="s">
        <v>343</v>
      </c>
      <c r="I460" s="72">
        <v>36</v>
      </c>
      <c r="J460" s="72" t="s">
        <v>343</v>
      </c>
      <c r="K460" t="s">
        <v>198</v>
      </c>
      <c r="L460" t="s">
        <v>199</v>
      </c>
    </row>
    <row r="461" spans="1:12" ht="15" customHeight="1" x14ac:dyDescent="0.25">
      <c r="A461" s="69" t="str">
        <f>CONCATENATE(B461,C461)</f>
        <v>72391301</v>
      </c>
      <c r="B461" s="72">
        <v>7239130</v>
      </c>
      <c r="C461" s="72">
        <v>1</v>
      </c>
      <c r="D461" s="72" t="s">
        <v>2735</v>
      </c>
      <c r="E461" s="72">
        <v>18451850</v>
      </c>
      <c r="F461" s="72" t="s">
        <v>201</v>
      </c>
      <c r="G461" s="72">
        <v>73538</v>
      </c>
      <c r="H461" s="72" t="s">
        <v>343</v>
      </c>
      <c r="I461" s="72">
        <v>36</v>
      </c>
      <c r="J461" s="72" t="s">
        <v>343</v>
      </c>
      <c r="K461" t="s">
        <v>202</v>
      </c>
      <c r="L461" t="s">
        <v>205</v>
      </c>
    </row>
    <row r="462" spans="1:12" ht="15" customHeight="1" x14ac:dyDescent="0.25">
      <c r="A462" s="69" t="str">
        <f>CONCATENATE(B462,C462)</f>
        <v>129120012</v>
      </c>
      <c r="B462" s="72">
        <v>12912001</v>
      </c>
      <c r="C462" s="72">
        <v>2</v>
      </c>
      <c r="D462" s="72" t="s">
        <v>2693</v>
      </c>
      <c r="E462" s="72" t="s">
        <v>2694</v>
      </c>
      <c r="F462" s="72" t="s">
        <v>201</v>
      </c>
      <c r="G462" s="72">
        <v>73538</v>
      </c>
      <c r="H462" s="72" t="s">
        <v>343</v>
      </c>
      <c r="I462" s="72">
        <v>36</v>
      </c>
      <c r="J462" s="72" t="s">
        <v>343</v>
      </c>
      <c r="K462" t="s">
        <v>202</v>
      </c>
      <c r="L462" t="s">
        <v>205</v>
      </c>
    </row>
    <row r="463" spans="1:12" ht="15" customHeight="1" x14ac:dyDescent="0.25">
      <c r="A463" s="69" t="str">
        <f>CONCATENATE(B463,C463)</f>
        <v>129377692</v>
      </c>
      <c r="B463" s="72">
        <v>12937769</v>
      </c>
      <c r="C463" s="72">
        <v>2</v>
      </c>
      <c r="D463" s="72" t="s">
        <v>1868</v>
      </c>
      <c r="E463" s="72">
        <v>405058846</v>
      </c>
      <c r="F463" s="72" t="s">
        <v>201</v>
      </c>
      <c r="G463" s="72">
        <v>73538</v>
      </c>
      <c r="H463" s="72" t="s">
        <v>343</v>
      </c>
      <c r="I463" s="72">
        <v>36</v>
      </c>
      <c r="J463" s="72" t="s">
        <v>343</v>
      </c>
      <c r="K463" t="s">
        <v>203</v>
      </c>
      <c r="L463" t="s">
        <v>198</v>
      </c>
    </row>
    <row r="464" spans="1:12" ht="15" customHeight="1" x14ac:dyDescent="0.25">
      <c r="A464" s="69" t="str">
        <f>CONCATENATE(B464,C464)</f>
        <v>95241861</v>
      </c>
      <c r="B464" s="72">
        <v>9524186</v>
      </c>
      <c r="C464" s="72">
        <v>1</v>
      </c>
      <c r="D464" s="72" t="s">
        <v>3889</v>
      </c>
      <c r="E464" s="72" t="s">
        <v>3890</v>
      </c>
      <c r="F464" s="72" t="s">
        <v>197</v>
      </c>
      <c r="G464" s="72">
        <v>73538</v>
      </c>
      <c r="H464" s="72" t="s">
        <v>343</v>
      </c>
      <c r="I464" s="72">
        <v>36</v>
      </c>
      <c r="J464" s="72" t="s">
        <v>343</v>
      </c>
      <c r="K464" t="s">
        <v>198</v>
      </c>
      <c r="L464" t="s">
        <v>199</v>
      </c>
    </row>
    <row r="465" spans="1:12" ht="15" customHeight="1" x14ac:dyDescent="0.25">
      <c r="A465" s="69" t="str">
        <f>CONCATENATE(B465,C465)</f>
        <v>52039341</v>
      </c>
      <c r="B465" s="72">
        <v>5203934</v>
      </c>
      <c r="C465" s="72">
        <v>1</v>
      </c>
      <c r="D465" s="72" t="s">
        <v>1689</v>
      </c>
      <c r="E465" s="72" t="s">
        <v>1690</v>
      </c>
      <c r="F465" s="72" t="s">
        <v>201</v>
      </c>
      <c r="G465" s="72">
        <v>73538</v>
      </c>
      <c r="H465" s="72" t="s">
        <v>343</v>
      </c>
      <c r="I465" s="72">
        <v>36</v>
      </c>
      <c r="J465" s="72" t="s">
        <v>343</v>
      </c>
      <c r="K465" t="s">
        <v>198</v>
      </c>
      <c r="L465" t="s">
        <v>199</v>
      </c>
    </row>
    <row r="466" spans="1:12" ht="15" customHeight="1" x14ac:dyDescent="0.25">
      <c r="A466" s="69" t="str">
        <f>CONCATENATE(B466,C466)</f>
        <v>96606162</v>
      </c>
      <c r="B466" s="72">
        <v>9660616</v>
      </c>
      <c r="C466" s="72">
        <v>2</v>
      </c>
      <c r="D466" s="72" t="s">
        <v>5067</v>
      </c>
      <c r="E466" s="72">
        <v>12483630</v>
      </c>
      <c r="F466" s="72" t="s">
        <v>200</v>
      </c>
      <c r="G466" s="72">
        <v>73538</v>
      </c>
      <c r="H466" s="72" t="s">
        <v>343</v>
      </c>
      <c r="I466" s="72">
        <v>36</v>
      </c>
      <c r="J466" s="72" t="s">
        <v>343</v>
      </c>
      <c r="K466" t="s">
        <v>199</v>
      </c>
      <c r="L466" t="s">
        <v>202</v>
      </c>
    </row>
    <row r="467" spans="1:12" ht="15" customHeight="1" x14ac:dyDescent="0.25">
      <c r="A467" s="69" t="str">
        <f>CONCATENATE(B467,C467)</f>
        <v>69251701</v>
      </c>
      <c r="B467" s="72">
        <v>6925170</v>
      </c>
      <c r="C467" s="72">
        <v>1</v>
      </c>
      <c r="D467" s="72" t="s">
        <v>3689</v>
      </c>
      <c r="E467" s="72">
        <v>18872428</v>
      </c>
      <c r="F467" s="72" t="s">
        <v>197</v>
      </c>
      <c r="G467" s="72">
        <v>73538</v>
      </c>
      <c r="H467" s="72" t="s">
        <v>343</v>
      </c>
      <c r="I467" s="72">
        <v>36</v>
      </c>
      <c r="J467" s="72" t="s">
        <v>343</v>
      </c>
      <c r="K467" t="s">
        <v>204</v>
      </c>
      <c r="L467" t="s">
        <v>203</v>
      </c>
    </row>
    <row r="468" spans="1:12" ht="15" customHeight="1" x14ac:dyDescent="0.25">
      <c r="A468" s="69" t="str">
        <f>CONCATENATE(B468,C468)</f>
        <v>123958822</v>
      </c>
      <c r="B468" s="72">
        <v>12395882</v>
      </c>
      <c r="C468" s="72">
        <v>2</v>
      </c>
      <c r="D468" s="72" t="s">
        <v>2848</v>
      </c>
      <c r="E468" s="72" t="s">
        <v>2849</v>
      </c>
      <c r="F468" s="72" t="s">
        <v>201</v>
      </c>
      <c r="G468" s="72">
        <v>73538</v>
      </c>
      <c r="H468" s="72" t="s">
        <v>343</v>
      </c>
      <c r="I468" s="72">
        <v>36</v>
      </c>
      <c r="J468" s="72" t="s">
        <v>343</v>
      </c>
      <c r="K468" t="s">
        <v>198</v>
      </c>
      <c r="L468" t="s">
        <v>199</v>
      </c>
    </row>
    <row r="469" spans="1:12" ht="15" customHeight="1" x14ac:dyDescent="0.25">
      <c r="A469" s="69" t="str">
        <f>CONCATENATE(B469,C469)</f>
        <v>79394011</v>
      </c>
      <c r="B469" s="72">
        <v>7939401</v>
      </c>
      <c r="C469" s="72">
        <v>1</v>
      </c>
      <c r="D469" s="72" t="s">
        <v>2076</v>
      </c>
      <c r="E469" s="72" t="s">
        <v>2077</v>
      </c>
      <c r="F469" s="72" t="s">
        <v>201</v>
      </c>
      <c r="G469" s="72">
        <v>73538</v>
      </c>
      <c r="H469" s="72" t="s">
        <v>343</v>
      </c>
      <c r="I469" s="72">
        <v>36</v>
      </c>
      <c r="J469" s="72" t="s">
        <v>343</v>
      </c>
      <c r="K469" t="s">
        <v>203</v>
      </c>
      <c r="L469" t="s">
        <v>198</v>
      </c>
    </row>
    <row r="470" spans="1:12" ht="15" customHeight="1" x14ac:dyDescent="0.25">
      <c r="A470" s="69" t="str">
        <f>CONCATENATE(B470,C470)</f>
        <v>58708841</v>
      </c>
      <c r="B470" s="72">
        <v>5870884</v>
      </c>
      <c r="C470" s="72">
        <v>1</v>
      </c>
      <c r="D470" s="72" t="s">
        <v>3127</v>
      </c>
      <c r="E470" s="72" t="s">
        <v>3128</v>
      </c>
      <c r="F470" s="72" t="s">
        <v>201</v>
      </c>
      <c r="G470" s="72">
        <v>73538</v>
      </c>
      <c r="H470" s="72" t="s">
        <v>343</v>
      </c>
      <c r="I470" s="72">
        <v>36</v>
      </c>
      <c r="J470" s="72" t="s">
        <v>343</v>
      </c>
      <c r="K470" t="s">
        <v>202</v>
      </c>
      <c r="L470" t="s">
        <v>205</v>
      </c>
    </row>
    <row r="471" spans="1:12" ht="15" customHeight="1" x14ac:dyDescent="0.25">
      <c r="A471" s="69" t="str">
        <f>CONCATENATE(B471,C471)</f>
        <v>72365661</v>
      </c>
      <c r="B471" s="72">
        <v>7236566</v>
      </c>
      <c r="C471" s="72">
        <v>1</v>
      </c>
      <c r="D471" s="72" t="s">
        <v>2814</v>
      </c>
      <c r="E471" s="72" t="s">
        <v>2815</v>
      </c>
      <c r="F471" s="72" t="s">
        <v>201</v>
      </c>
      <c r="G471" s="72">
        <v>73538</v>
      </c>
      <c r="H471" s="72" t="s">
        <v>343</v>
      </c>
      <c r="I471" s="72">
        <v>36</v>
      </c>
      <c r="J471" s="72" t="s">
        <v>343</v>
      </c>
      <c r="K471" t="s">
        <v>202</v>
      </c>
      <c r="L471" t="s">
        <v>205</v>
      </c>
    </row>
    <row r="472" spans="1:12" ht="15" customHeight="1" x14ac:dyDescent="0.25">
      <c r="A472" s="69" t="str">
        <f>CONCATENATE(B472,C472)</f>
        <v>91549661</v>
      </c>
      <c r="B472" s="72">
        <v>9154966</v>
      </c>
      <c r="C472" s="72">
        <v>1</v>
      </c>
      <c r="D472" s="72" t="s">
        <v>2823</v>
      </c>
      <c r="E472" s="72">
        <v>17950912</v>
      </c>
      <c r="F472" s="72" t="s">
        <v>201</v>
      </c>
      <c r="G472" s="72">
        <v>73538</v>
      </c>
      <c r="H472" s="72" t="s">
        <v>343</v>
      </c>
      <c r="I472" s="72">
        <v>36</v>
      </c>
      <c r="J472" s="72" t="s">
        <v>343</v>
      </c>
      <c r="K472" t="s">
        <v>202</v>
      </c>
      <c r="L472" t="s">
        <v>205</v>
      </c>
    </row>
    <row r="473" spans="1:12" ht="15" customHeight="1" x14ac:dyDescent="0.25">
      <c r="A473" s="69" t="str">
        <f>CONCATENATE(B473,C473)</f>
        <v>122423661</v>
      </c>
      <c r="B473" s="72">
        <v>12242366</v>
      </c>
      <c r="C473" s="72">
        <v>1</v>
      </c>
      <c r="D473" s="72" t="s">
        <v>1641</v>
      </c>
      <c r="E473" s="72" t="s">
        <v>1642</v>
      </c>
      <c r="F473" s="72" t="s">
        <v>201</v>
      </c>
      <c r="G473" s="72">
        <v>73538</v>
      </c>
      <c r="H473" s="72" t="s">
        <v>343</v>
      </c>
      <c r="I473" s="72">
        <v>36</v>
      </c>
      <c r="J473" s="72" t="s">
        <v>343</v>
      </c>
      <c r="K473" t="s">
        <v>204</v>
      </c>
      <c r="L473" t="s">
        <v>203</v>
      </c>
    </row>
    <row r="474" spans="1:12" ht="15" customHeight="1" x14ac:dyDescent="0.25">
      <c r="A474" s="69" t="str">
        <f>CONCATENATE(B474,C474)</f>
        <v>114900931</v>
      </c>
      <c r="B474" s="72">
        <v>11490093</v>
      </c>
      <c r="C474" s="72">
        <v>1</v>
      </c>
      <c r="D474" s="72" t="s">
        <v>5193</v>
      </c>
      <c r="E474" s="72" t="s">
        <v>5194</v>
      </c>
      <c r="F474" s="72" t="s">
        <v>212</v>
      </c>
      <c r="G474" s="72">
        <v>73538</v>
      </c>
      <c r="H474" s="72" t="s">
        <v>343</v>
      </c>
      <c r="I474" s="72">
        <v>36</v>
      </c>
      <c r="J474" s="72" t="s">
        <v>343</v>
      </c>
      <c r="K474" t="s">
        <v>199</v>
      </c>
      <c r="L474" t="s">
        <v>202</v>
      </c>
    </row>
    <row r="475" spans="1:12" ht="15" customHeight="1" x14ac:dyDescent="0.25">
      <c r="A475" s="69" t="str">
        <f>CONCATENATE(B475,C475)</f>
        <v>69235371</v>
      </c>
      <c r="B475" s="72">
        <v>6923537</v>
      </c>
      <c r="C475" s="72">
        <v>1</v>
      </c>
      <c r="D475" s="72" t="s">
        <v>2412</v>
      </c>
      <c r="E475" s="72" t="s">
        <v>2413</v>
      </c>
      <c r="F475" s="72" t="s">
        <v>201</v>
      </c>
      <c r="G475" s="72">
        <v>73538</v>
      </c>
      <c r="H475" s="72" t="s">
        <v>343</v>
      </c>
      <c r="I475" s="72">
        <v>36</v>
      </c>
      <c r="J475" s="72" t="s">
        <v>343</v>
      </c>
      <c r="K475" t="s">
        <v>202</v>
      </c>
      <c r="L475" t="s">
        <v>205</v>
      </c>
    </row>
    <row r="476" spans="1:12" ht="15" customHeight="1" x14ac:dyDescent="0.25">
      <c r="A476" s="69" t="str">
        <f>CONCATENATE(B476,C476)</f>
        <v>69127221</v>
      </c>
      <c r="B476" s="72">
        <v>6912722</v>
      </c>
      <c r="C476" s="72">
        <v>1</v>
      </c>
      <c r="D476" s="72" t="s">
        <v>2345</v>
      </c>
      <c r="E476" s="72">
        <v>11321402</v>
      </c>
      <c r="F476" s="72" t="s">
        <v>201</v>
      </c>
      <c r="G476" s="72">
        <v>73538</v>
      </c>
      <c r="H476" s="72" t="s">
        <v>343</v>
      </c>
      <c r="I476" s="72">
        <v>36</v>
      </c>
      <c r="J476" s="72" t="s">
        <v>343</v>
      </c>
      <c r="K476" t="s">
        <v>202</v>
      </c>
      <c r="L476" t="s">
        <v>205</v>
      </c>
    </row>
    <row r="477" spans="1:12" ht="15" customHeight="1" x14ac:dyDescent="0.25">
      <c r="A477" s="69" t="str">
        <f>CONCATENATE(B477,C477)</f>
        <v>72366451</v>
      </c>
      <c r="B477" s="72">
        <v>7236645</v>
      </c>
      <c r="C477" s="72">
        <v>1</v>
      </c>
      <c r="D477" s="72" t="s">
        <v>5087</v>
      </c>
      <c r="E477" s="72" t="s">
        <v>5088</v>
      </c>
      <c r="F477" s="72" t="s">
        <v>200</v>
      </c>
      <c r="G477" s="72">
        <v>73538</v>
      </c>
      <c r="H477" s="72" t="s">
        <v>343</v>
      </c>
      <c r="I477" s="72">
        <v>36</v>
      </c>
      <c r="J477" s="72" t="s">
        <v>343</v>
      </c>
      <c r="K477" t="s">
        <v>199</v>
      </c>
      <c r="L477" t="s">
        <v>202</v>
      </c>
    </row>
    <row r="478" spans="1:12" ht="15" customHeight="1" x14ac:dyDescent="0.25">
      <c r="A478" s="69" t="str">
        <f>CONCATENATE(B478,C478)</f>
        <v>114249531</v>
      </c>
      <c r="B478" s="72">
        <v>11424953</v>
      </c>
      <c r="C478" s="72">
        <v>1</v>
      </c>
      <c r="D478" s="72" t="s">
        <v>5200</v>
      </c>
      <c r="E478" s="72" t="s">
        <v>5201</v>
      </c>
      <c r="F478" s="72" t="s">
        <v>212</v>
      </c>
      <c r="G478" s="72">
        <v>73538</v>
      </c>
      <c r="H478" s="72" t="s">
        <v>343</v>
      </c>
      <c r="I478" s="72">
        <v>36</v>
      </c>
      <c r="J478" s="72" t="s">
        <v>343</v>
      </c>
      <c r="K478" t="s">
        <v>207</v>
      </c>
      <c r="L478" t="s">
        <v>211</v>
      </c>
    </row>
    <row r="479" spans="1:12" ht="15" customHeight="1" x14ac:dyDescent="0.25">
      <c r="A479" s="69" t="str">
        <f>CONCATENATE(B479,C479)</f>
        <v>87949962</v>
      </c>
      <c r="B479" s="72">
        <v>8794996</v>
      </c>
      <c r="C479" s="72">
        <v>2</v>
      </c>
      <c r="D479" s="72" t="s">
        <v>4394</v>
      </c>
      <c r="E479" s="72" t="s">
        <v>4395</v>
      </c>
      <c r="F479" s="72" t="s">
        <v>197</v>
      </c>
      <c r="G479" s="72">
        <v>73538</v>
      </c>
      <c r="H479" s="72" t="s">
        <v>343</v>
      </c>
      <c r="I479" s="72">
        <v>36</v>
      </c>
      <c r="J479" s="72" t="s">
        <v>343</v>
      </c>
      <c r="K479" t="s">
        <v>211</v>
      </c>
      <c r="L479" t="s">
        <v>219</v>
      </c>
    </row>
    <row r="480" spans="1:12" ht="15" customHeight="1" x14ac:dyDescent="0.25">
      <c r="A480" s="69" t="str">
        <f>CONCATENATE(B480,C480)</f>
        <v>69953541</v>
      </c>
      <c r="B480" s="72">
        <v>6995354</v>
      </c>
      <c r="C480" s="72">
        <v>1</v>
      </c>
      <c r="D480" s="72" t="s">
        <v>1806</v>
      </c>
      <c r="E480" s="72" t="s">
        <v>1807</v>
      </c>
      <c r="F480" s="72" t="s">
        <v>201</v>
      </c>
      <c r="G480" s="72">
        <v>73538</v>
      </c>
      <c r="H480" s="72" t="s">
        <v>343</v>
      </c>
      <c r="I480" s="72">
        <v>36</v>
      </c>
      <c r="J480" s="72" t="s">
        <v>343</v>
      </c>
      <c r="K480" t="s">
        <v>199</v>
      </c>
      <c r="L480" t="s">
        <v>202</v>
      </c>
    </row>
    <row r="481" spans="1:12" ht="15" customHeight="1" x14ac:dyDescent="0.25">
      <c r="A481" s="69" t="str">
        <f>CONCATENATE(B481,C481)</f>
        <v>158220721</v>
      </c>
      <c r="B481" s="72">
        <v>15822072</v>
      </c>
      <c r="C481" s="72">
        <v>1</v>
      </c>
      <c r="D481" s="72" t="s">
        <v>5268</v>
      </c>
      <c r="E481" s="72" t="s">
        <v>5269</v>
      </c>
      <c r="F481" s="72" t="s">
        <v>208</v>
      </c>
      <c r="G481" s="72">
        <v>89957</v>
      </c>
      <c r="H481" s="72" t="s">
        <v>351</v>
      </c>
      <c r="I481" s="72">
        <v>13</v>
      </c>
      <c r="J481" s="72" t="s">
        <v>351</v>
      </c>
      <c r="K481" t="s">
        <v>203</v>
      </c>
      <c r="L481" t="s">
        <v>198</v>
      </c>
    </row>
    <row r="482" spans="1:12" ht="15" customHeight="1" x14ac:dyDescent="0.25">
      <c r="A482" s="69" t="str">
        <f>CONCATENATE(B482,C482)</f>
        <v>124109742</v>
      </c>
      <c r="B482" s="72">
        <v>12410974</v>
      </c>
      <c r="C482" s="72">
        <v>2</v>
      </c>
      <c r="D482" s="72" t="s">
        <v>3842</v>
      </c>
      <c r="E482" s="72">
        <v>12867814</v>
      </c>
      <c r="F482" s="72" t="s">
        <v>197</v>
      </c>
      <c r="G482" s="72">
        <v>89957</v>
      </c>
      <c r="H482" s="72" t="s">
        <v>351</v>
      </c>
      <c r="I482" s="72">
        <v>13</v>
      </c>
      <c r="J482" s="72" t="s">
        <v>351</v>
      </c>
      <c r="K482" t="s">
        <v>203</v>
      </c>
      <c r="L482" t="s">
        <v>198</v>
      </c>
    </row>
    <row r="483" spans="1:12" ht="15" customHeight="1" x14ac:dyDescent="0.25">
      <c r="A483" s="69" t="str">
        <f>CONCATENATE(B483,C483)</f>
        <v>99261976</v>
      </c>
      <c r="B483" s="72">
        <v>9926197</v>
      </c>
      <c r="C483" s="72">
        <v>6</v>
      </c>
      <c r="D483" s="72" t="s">
        <v>5250</v>
      </c>
      <c r="E483" s="72">
        <v>9867106</v>
      </c>
      <c r="F483" s="72" t="s">
        <v>208</v>
      </c>
      <c r="G483" s="72">
        <v>89957</v>
      </c>
      <c r="H483" s="72" t="s">
        <v>351</v>
      </c>
      <c r="I483" s="72">
        <v>13</v>
      </c>
      <c r="J483" s="72" t="s">
        <v>351</v>
      </c>
      <c r="K483" t="s">
        <v>199</v>
      </c>
      <c r="L483" t="s">
        <v>202</v>
      </c>
    </row>
    <row r="484" spans="1:12" ht="15" customHeight="1" x14ac:dyDescent="0.25">
      <c r="A484" s="69" t="str">
        <f>CONCATENATE(B484,C484)</f>
        <v>113437091</v>
      </c>
      <c r="B484" s="72">
        <v>11343709</v>
      </c>
      <c r="C484" s="72">
        <v>1</v>
      </c>
      <c r="D484" s="72" t="s">
        <v>3647</v>
      </c>
      <c r="E484" s="72" t="s">
        <v>3648</v>
      </c>
      <c r="F484" s="72" t="s">
        <v>197</v>
      </c>
      <c r="G484" s="72">
        <v>67442</v>
      </c>
      <c r="H484" s="72" t="s">
        <v>150</v>
      </c>
      <c r="I484" s="72">
        <v>5</v>
      </c>
      <c r="J484" s="72" t="s">
        <v>150</v>
      </c>
      <c r="K484" t="s">
        <v>204</v>
      </c>
      <c r="L484" t="s">
        <v>203</v>
      </c>
    </row>
    <row r="485" spans="1:12" ht="15" customHeight="1" x14ac:dyDescent="0.25">
      <c r="A485" s="69" t="str">
        <f>CONCATENATE(B485,C485)</f>
        <v>142747004</v>
      </c>
      <c r="B485" s="72">
        <v>14274700</v>
      </c>
      <c r="C485" s="72">
        <v>4</v>
      </c>
      <c r="D485" s="72" t="s">
        <v>5241</v>
      </c>
      <c r="E485" s="72" t="s">
        <v>5242</v>
      </c>
      <c r="F485" s="72" t="s">
        <v>208</v>
      </c>
      <c r="G485" s="72">
        <v>67442</v>
      </c>
      <c r="H485" s="72" t="s">
        <v>150</v>
      </c>
      <c r="I485" s="72">
        <v>5</v>
      </c>
      <c r="J485" s="72" t="s">
        <v>150</v>
      </c>
      <c r="K485" t="s">
        <v>203</v>
      </c>
      <c r="L485" t="s">
        <v>198</v>
      </c>
    </row>
    <row r="486" spans="1:12" ht="15" customHeight="1" x14ac:dyDescent="0.25">
      <c r="A486" s="69" t="str">
        <f>CONCATENATE(B486,C486)</f>
        <v>72936281</v>
      </c>
      <c r="B486" s="72">
        <v>7293628</v>
      </c>
      <c r="C486" s="72">
        <v>1</v>
      </c>
      <c r="D486" s="72" t="s">
        <v>2793</v>
      </c>
      <c r="E486" s="72" t="s">
        <v>2794</v>
      </c>
      <c r="F486" s="72" t="s">
        <v>201</v>
      </c>
      <c r="G486" s="72">
        <v>67442</v>
      </c>
      <c r="H486" s="72" t="s">
        <v>150</v>
      </c>
      <c r="I486" s="72">
        <v>5</v>
      </c>
      <c r="J486" s="72" t="s">
        <v>150</v>
      </c>
      <c r="K486" t="s">
        <v>198</v>
      </c>
      <c r="L486" t="s">
        <v>199</v>
      </c>
    </row>
    <row r="487" spans="1:12" ht="15" customHeight="1" x14ac:dyDescent="0.25">
      <c r="A487" s="69" t="str">
        <f>CONCATENATE(B487,C487)</f>
        <v>70260207</v>
      </c>
      <c r="B487" s="72">
        <v>7026020</v>
      </c>
      <c r="C487" s="72">
        <v>7</v>
      </c>
      <c r="D487" s="72" t="s">
        <v>5212</v>
      </c>
      <c r="E487" s="72" t="s">
        <v>5213</v>
      </c>
      <c r="F487" s="72" t="s">
        <v>215</v>
      </c>
      <c r="G487" s="72">
        <v>67442</v>
      </c>
      <c r="H487" s="72" t="s">
        <v>150</v>
      </c>
      <c r="I487" s="72">
        <v>5</v>
      </c>
      <c r="J487" s="72" t="s">
        <v>150</v>
      </c>
      <c r="K487" t="s">
        <v>198</v>
      </c>
      <c r="L487" t="s">
        <v>199</v>
      </c>
    </row>
    <row r="488" spans="1:12" ht="15" customHeight="1" x14ac:dyDescent="0.25">
      <c r="A488" s="69" t="str">
        <f>CONCATENATE(B488,C488)</f>
        <v>79497041</v>
      </c>
      <c r="B488" s="72">
        <v>7949704</v>
      </c>
      <c r="C488" s="72">
        <v>1</v>
      </c>
      <c r="D488" s="72" t="s">
        <v>4068</v>
      </c>
      <c r="E488" s="72">
        <v>19258653</v>
      </c>
      <c r="F488" s="72" t="s">
        <v>197</v>
      </c>
      <c r="G488" s="72">
        <v>67442</v>
      </c>
      <c r="H488" s="72" t="s">
        <v>150</v>
      </c>
      <c r="I488" s="72">
        <v>5</v>
      </c>
      <c r="J488" s="72" t="s">
        <v>150</v>
      </c>
      <c r="K488" t="s">
        <v>198</v>
      </c>
      <c r="L488" t="s">
        <v>199</v>
      </c>
    </row>
    <row r="489" spans="1:12" ht="15" customHeight="1" x14ac:dyDescent="0.25">
      <c r="A489" s="69" t="str">
        <f>CONCATENATE(B489,C489)</f>
        <v>91256322</v>
      </c>
      <c r="B489" s="72">
        <v>9125632</v>
      </c>
      <c r="C489" s="72">
        <v>2</v>
      </c>
      <c r="D489" s="72" t="s">
        <v>3415</v>
      </c>
      <c r="E489" s="72">
        <v>20366142</v>
      </c>
      <c r="F489" s="72" t="s">
        <v>197</v>
      </c>
      <c r="G489" s="72">
        <v>67442</v>
      </c>
      <c r="H489" s="72" t="s">
        <v>150</v>
      </c>
      <c r="I489" s="72">
        <v>5</v>
      </c>
      <c r="J489" s="72" t="s">
        <v>150</v>
      </c>
      <c r="K489" t="s">
        <v>207</v>
      </c>
      <c r="L489" t="s">
        <v>211</v>
      </c>
    </row>
    <row r="490" spans="1:12" ht="15" customHeight="1" x14ac:dyDescent="0.25">
      <c r="A490" s="69" t="str">
        <f>CONCATENATE(B490,C490)</f>
        <v>146191673</v>
      </c>
      <c r="B490" s="72">
        <v>14619167</v>
      </c>
      <c r="C490" s="72">
        <v>3</v>
      </c>
      <c r="D490" s="72" t="s">
        <v>5214</v>
      </c>
      <c r="E490" s="72" t="s">
        <v>5215</v>
      </c>
      <c r="F490" s="72" t="s">
        <v>215</v>
      </c>
      <c r="G490" s="72">
        <v>67442</v>
      </c>
      <c r="H490" s="72" t="s">
        <v>150</v>
      </c>
      <c r="I490" s="72">
        <v>5</v>
      </c>
      <c r="J490" s="72" t="s">
        <v>150</v>
      </c>
      <c r="K490" t="s">
        <v>203</v>
      </c>
      <c r="L490" t="s">
        <v>198</v>
      </c>
    </row>
    <row r="491" spans="1:12" ht="15" customHeight="1" x14ac:dyDescent="0.25">
      <c r="A491" s="69" t="str">
        <f>CONCATENATE(B491,C491)</f>
        <v>118736193</v>
      </c>
      <c r="B491" s="72">
        <v>11873619</v>
      </c>
      <c r="C491" s="72">
        <v>3</v>
      </c>
      <c r="D491" s="72" t="s">
        <v>5272</v>
      </c>
      <c r="E491" s="72" t="s">
        <v>5273</v>
      </c>
      <c r="F491" s="72" t="s">
        <v>208</v>
      </c>
      <c r="G491" s="72">
        <v>67442</v>
      </c>
      <c r="H491" s="72" t="s">
        <v>150</v>
      </c>
      <c r="I491" s="72">
        <v>5</v>
      </c>
      <c r="J491" s="72" t="s">
        <v>150</v>
      </c>
      <c r="K491" t="s">
        <v>206</v>
      </c>
      <c r="L491" t="s">
        <v>207</v>
      </c>
    </row>
    <row r="492" spans="1:12" ht="15" customHeight="1" x14ac:dyDescent="0.25">
      <c r="A492" s="69" t="str">
        <f>CONCATENATE(B492,C492)</f>
        <v>32371631</v>
      </c>
      <c r="B492" s="72">
        <v>3237163</v>
      </c>
      <c r="C492" s="72">
        <v>1</v>
      </c>
      <c r="D492" s="72" t="s">
        <v>4625</v>
      </c>
      <c r="E492" s="72" t="s">
        <v>4626</v>
      </c>
      <c r="F492" s="72" t="s">
        <v>197</v>
      </c>
      <c r="G492" s="72">
        <v>67442</v>
      </c>
      <c r="H492" s="72" t="s">
        <v>150</v>
      </c>
      <c r="I492" s="72">
        <v>5</v>
      </c>
      <c r="J492" s="72" t="s">
        <v>150</v>
      </c>
      <c r="K492" t="s">
        <v>216</v>
      </c>
      <c r="L492" t="s">
        <v>217</v>
      </c>
    </row>
    <row r="493" spans="1:12" ht="15" customHeight="1" x14ac:dyDescent="0.25">
      <c r="A493" s="69" t="str">
        <f>CONCATENATE(B493,C493)</f>
        <v>80533882</v>
      </c>
      <c r="B493" s="72">
        <v>8053388</v>
      </c>
      <c r="C493" s="72">
        <v>2</v>
      </c>
      <c r="D493" s="72" t="s">
        <v>4259</v>
      </c>
      <c r="E493" s="72" t="s">
        <v>4260</v>
      </c>
      <c r="F493" s="72" t="s">
        <v>197</v>
      </c>
      <c r="G493" s="72">
        <v>67442</v>
      </c>
      <c r="H493" s="72" t="s">
        <v>150</v>
      </c>
      <c r="I493" s="72">
        <v>5</v>
      </c>
      <c r="J493" s="72" t="s">
        <v>150</v>
      </c>
      <c r="K493" t="s">
        <v>207</v>
      </c>
      <c r="L493" t="s">
        <v>211</v>
      </c>
    </row>
    <row r="494" spans="1:12" ht="15" customHeight="1" x14ac:dyDescent="0.25">
      <c r="A494" s="69" t="str">
        <f>CONCATENATE(B494,C494)</f>
        <v>78693563</v>
      </c>
      <c r="B494" s="72">
        <v>7869356</v>
      </c>
      <c r="C494" s="72">
        <v>3</v>
      </c>
      <c r="D494" s="72" t="s">
        <v>3854</v>
      </c>
      <c r="E494" s="72" t="s">
        <v>3855</v>
      </c>
      <c r="F494" s="72" t="s">
        <v>197</v>
      </c>
      <c r="G494" s="72">
        <v>67442</v>
      </c>
      <c r="H494" s="72" t="s">
        <v>150</v>
      </c>
      <c r="I494" s="72">
        <v>5</v>
      </c>
      <c r="J494" s="72" t="s">
        <v>150</v>
      </c>
      <c r="K494" t="s">
        <v>198</v>
      </c>
      <c r="L494" t="s">
        <v>199</v>
      </c>
    </row>
    <row r="495" spans="1:12" ht="15" customHeight="1" x14ac:dyDescent="0.25">
      <c r="A495" s="69" t="str">
        <f>CONCATENATE(B495,C495)</f>
        <v>157743751</v>
      </c>
      <c r="B495" s="72">
        <v>15774375</v>
      </c>
      <c r="C495" s="72">
        <v>1</v>
      </c>
      <c r="D495" s="72" t="s">
        <v>5235</v>
      </c>
      <c r="E495" s="72" t="s">
        <v>5236</v>
      </c>
      <c r="F495" s="72" t="s">
        <v>208</v>
      </c>
      <c r="G495" s="72">
        <v>67442</v>
      </c>
      <c r="H495" s="72" t="s">
        <v>150</v>
      </c>
      <c r="I495" s="72">
        <v>5</v>
      </c>
      <c r="J495" s="72" t="s">
        <v>150</v>
      </c>
      <c r="K495" t="s">
        <v>203</v>
      </c>
      <c r="L495" t="s">
        <v>198</v>
      </c>
    </row>
    <row r="496" spans="1:12" ht="15" customHeight="1" x14ac:dyDescent="0.25">
      <c r="A496" s="69" t="str">
        <f>CONCATENATE(B496,C496)</f>
        <v>160332181</v>
      </c>
      <c r="B496" s="72">
        <v>16033218</v>
      </c>
      <c r="C496" s="72">
        <v>1</v>
      </c>
      <c r="D496" s="72" t="s">
        <v>5251</v>
      </c>
      <c r="E496" s="72" t="s">
        <v>5252</v>
      </c>
      <c r="F496" s="72" t="s">
        <v>208</v>
      </c>
      <c r="G496" s="72">
        <v>67442</v>
      </c>
      <c r="H496" s="72" t="s">
        <v>150</v>
      </c>
      <c r="I496" s="72">
        <v>5</v>
      </c>
      <c r="J496" s="72" t="s">
        <v>150</v>
      </c>
      <c r="K496" t="s">
        <v>203</v>
      </c>
      <c r="L496" t="s">
        <v>198</v>
      </c>
    </row>
    <row r="497" spans="1:12" ht="15" customHeight="1" x14ac:dyDescent="0.25">
      <c r="A497" s="69" t="str">
        <f>CONCATENATE(B497,C497)</f>
        <v>81724682</v>
      </c>
      <c r="B497" s="72">
        <v>8172468</v>
      </c>
      <c r="C497" s="72">
        <v>2</v>
      </c>
      <c r="D497" s="72" t="s">
        <v>3283</v>
      </c>
      <c r="E497" s="72" t="s">
        <v>3284</v>
      </c>
      <c r="F497" s="72" t="s">
        <v>197</v>
      </c>
      <c r="G497" s="72">
        <v>67442</v>
      </c>
      <c r="H497" s="72" t="s">
        <v>150</v>
      </c>
      <c r="I497" s="72">
        <v>5</v>
      </c>
      <c r="J497" s="72" t="s">
        <v>150</v>
      </c>
      <c r="K497" t="s">
        <v>210</v>
      </c>
      <c r="L497" t="s">
        <v>206</v>
      </c>
    </row>
    <row r="498" spans="1:12" ht="15" customHeight="1" x14ac:dyDescent="0.25">
      <c r="A498" s="69" t="str">
        <f>CONCATENATE(B498,C498)</f>
        <v>89039181</v>
      </c>
      <c r="B498" s="72">
        <v>8903918</v>
      </c>
      <c r="C498" s="72">
        <v>1</v>
      </c>
      <c r="D498" s="72" t="s">
        <v>3790</v>
      </c>
      <c r="E498" s="72" t="s">
        <v>3791</v>
      </c>
      <c r="F498" s="72" t="s">
        <v>197</v>
      </c>
      <c r="G498" s="72">
        <v>67442</v>
      </c>
      <c r="H498" s="72" t="s">
        <v>150</v>
      </c>
      <c r="I498" s="72">
        <v>5</v>
      </c>
      <c r="J498" s="72" t="s">
        <v>150</v>
      </c>
      <c r="K498" t="s">
        <v>198</v>
      </c>
      <c r="L498" t="s">
        <v>199</v>
      </c>
    </row>
    <row r="499" spans="1:12" ht="15" customHeight="1" x14ac:dyDescent="0.25">
      <c r="A499" s="69" t="str">
        <f>CONCATENATE(B499,C499)</f>
        <v>57725761</v>
      </c>
      <c r="B499" s="72">
        <v>5772576</v>
      </c>
      <c r="C499" s="72">
        <v>1</v>
      </c>
      <c r="D499" s="72" t="s">
        <v>3943</v>
      </c>
      <c r="E499" s="72" t="s">
        <v>3944</v>
      </c>
      <c r="F499" s="72" t="s">
        <v>197</v>
      </c>
      <c r="G499" s="72">
        <v>4703</v>
      </c>
      <c r="H499" s="72" t="s">
        <v>346</v>
      </c>
      <c r="I499" s="72">
        <v>2</v>
      </c>
      <c r="J499" s="72" t="s">
        <v>347</v>
      </c>
      <c r="K499" t="s">
        <v>207</v>
      </c>
      <c r="L499" t="s">
        <v>211</v>
      </c>
    </row>
    <row r="500" spans="1:12" ht="15" customHeight="1" x14ac:dyDescent="0.25">
      <c r="A500" s="69" t="str">
        <f>CONCATENATE(B500,C500)</f>
        <v>55897821</v>
      </c>
      <c r="B500" s="72">
        <v>5589782</v>
      </c>
      <c r="C500" s="72">
        <v>1</v>
      </c>
      <c r="D500" s="72" t="s">
        <v>2269</v>
      </c>
      <c r="E500" s="72">
        <v>4354159</v>
      </c>
      <c r="F500" s="72" t="s">
        <v>201</v>
      </c>
      <c r="G500" s="72">
        <v>4703</v>
      </c>
      <c r="H500" s="72" t="s">
        <v>346</v>
      </c>
      <c r="I500" s="72">
        <v>2</v>
      </c>
      <c r="J500" s="72" t="s">
        <v>347</v>
      </c>
      <c r="K500" t="s">
        <v>202</v>
      </c>
      <c r="L500" t="s">
        <v>205</v>
      </c>
    </row>
    <row r="501" spans="1:12" ht="15" customHeight="1" x14ac:dyDescent="0.25">
      <c r="A501" s="69" t="str">
        <f>CONCATENATE(B501,C501)</f>
        <v>68989441</v>
      </c>
      <c r="B501" s="72">
        <v>6898944</v>
      </c>
      <c r="C501" s="72">
        <v>1</v>
      </c>
      <c r="D501" s="72" t="s">
        <v>5084</v>
      </c>
      <c r="E501" s="72" t="s">
        <v>5085</v>
      </c>
      <c r="F501" s="72" t="s">
        <v>200</v>
      </c>
      <c r="G501" s="72">
        <v>4747</v>
      </c>
      <c r="H501" s="72" t="s">
        <v>348</v>
      </c>
      <c r="I501" s="72">
        <v>2</v>
      </c>
      <c r="J501" s="72" t="s">
        <v>347</v>
      </c>
      <c r="K501" t="s">
        <v>202</v>
      </c>
      <c r="L501" t="s">
        <v>205</v>
      </c>
    </row>
    <row r="502" spans="1:12" ht="15" customHeight="1" x14ac:dyDescent="0.25">
      <c r="A502" s="69" t="str">
        <f>CONCATENATE(B502,C502)</f>
        <v>113453541</v>
      </c>
      <c r="B502" s="72">
        <v>11345354</v>
      </c>
      <c r="C502" s="72">
        <v>1</v>
      </c>
      <c r="D502" s="72" t="s">
        <v>3371</v>
      </c>
      <c r="E502" s="72" t="s">
        <v>3372</v>
      </c>
      <c r="F502" s="72" t="s">
        <v>197</v>
      </c>
      <c r="G502" s="72">
        <v>4703</v>
      </c>
      <c r="H502" s="72" t="s">
        <v>346</v>
      </c>
      <c r="I502" s="72">
        <v>2</v>
      </c>
      <c r="J502" s="72" t="s">
        <v>347</v>
      </c>
      <c r="K502" t="s">
        <v>199</v>
      </c>
      <c r="L502" t="s">
        <v>202</v>
      </c>
    </row>
    <row r="503" spans="1:12" ht="15" customHeight="1" x14ac:dyDescent="0.25">
      <c r="A503" s="69" t="str">
        <f>CONCATENATE(B503,C503)</f>
        <v>69437791</v>
      </c>
      <c r="B503" s="72">
        <v>6943779</v>
      </c>
      <c r="C503" s="72">
        <v>1</v>
      </c>
      <c r="D503" s="72" t="s">
        <v>2658</v>
      </c>
      <c r="E503" s="72">
        <v>14678650</v>
      </c>
      <c r="F503" s="72" t="s">
        <v>201</v>
      </c>
      <c r="G503" s="72">
        <v>4747</v>
      </c>
      <c r="H503" s="72" t="s">
        <v>348</v>
      </c>
      <c r="I503" s="72">
        <v>2</v>
      </c>
      <c r="J503" s="72" t="s">
        <v>347</v>
      </c>
      <c r="K503" t="s">
        <v>202</v>
      </c>
      <c r="L503" t="s">
        <v>205</v>
      </c>
    </row>
    <row r="504" spans="1:12" ht="15" customHeight="1" x14ac:dyDescent="0.25">
      <c r="A504" s="69" t="str">
        <f>CONCATENATE(B504,C504)</f>
        <v>30510672</v>
      </c>
      <c r="B504" s="72">
        <v>3051067</v>
      </c>
      <c r="C504" s="72">
        <v>2</v>
      </c>
      <c r="D504" s="72" t="s">
        <v>5270</v>
      </c>
      <c r="E504" s="72" t="s">
        <v>5271</v>
      </c>
      <c r="F504" s="72" t="s">
        <v>208</v>
      </c>
      <c r="G504" s="72">
        <v>4703</v>
      </c>
      <c r="H504" s="72" t="s">
        <v>346</v>
      </c>
      <c r="I504" s="72">
        <v>2</v>
      </c>
      <c r="J504" s="72" t="s">
        <v>347</v>
      </c>
      <c r="K504" t="s">
        <v>203</v>
      </c>
      <c r="L504" t="s">
        <v>198</v>
      </c>
    </row>
    <row r="505" spans="1:12" ht="15" customHeight="1" x14ac:dyDescent="0.25">
      <c r="A505" s="69" t="str">
        <f>CONCATENATE(B505,C505)</f>
        <v>37427631</v>
      </c>
      <c r="B505" s="72">
        <v>3742763</v>
      </c>
      <c r="C505" s="72">
        <v>1</v>
      </c>
      <c r="D505" s="72" t="s">
        <v>3310</v>
      </c>
      <c r="E505" s="72" t="s">
        <v>3311</v>
      </c>
      <c r="F505" s="72" t="s">
        <v>197</v>
      </c>
      <c r="G505" s="72">
        <v>4703</v>
      </c>
      <c r="H505" s="72" t="s">
        <v>346</v>
      </c>
      <c r="I505" s="72">
        <v>2</v>
      </c>
      <c r="J505" s="72" t="s">
        <v>347</v>
      </c>
      <c r="K505" t="s">
        <v>199</v>
      </c>
      <c r="L505" t="s">
        <v>202</v>
      </c>
    </row>
    <row r="506" spans="1:12" ht="15" customHeight="1" x14ac:dyDescent="0.25">
      <c r="A506" s="69" t="str">
        <f>CONCATENATE(B506,C506)</f>
        <v>90048651</v>
      </c>
      <c r="B506" s="72">
        <v>9004865</v>
      </c>
      <c r="C506" s="72">
        <v>1</v>
      </c>
      <c r="D506" s="72" t="s">
        <v>3802</v>
      </c>
      <c r="E506" s="72" t="s">
        <v>3803</v>
      </c>
      <c r="F506" s="72" t="s">
        <v>197</v>
      </c>
      <c r="G506" s="72">
        <v>4703</v>
      </c>
      <c r="H506" s="72" t="s">
        <v>346</v>
      </c>
      <c r="I506" s="72">
        <v>2</v>
      </c>
      <c r="J506" s="72" t="s">
        <v>347</v>
      </c>
      <c r="K506" t="s">
        <v>198</v>
      </c>
      <c r="L506" t="s">
        <v>199</v>
      </c>
    </row>
    <row r="507" spans="1:12" ht="15" customHeight="1" x14ac:dyDescent="0.25">
      <c r="A507" s="69" t="str">
        <f>CONCATENATE(B507,C507)</f>
        <v>83542611</v>
      </c>
      <c r="B507" s="72">
        <v>8354261</v>
      </c>
      <c r="C507" s="72">
        <v>1</v>
      </c>
      <c r="D507" s="72" t="s">
        <v>5122</v>
      </c>
      <c r="E507" s="72" t="s">
        <v>5123</v>
      </c>
      <c r="F507" s="72" t="s">
        <v>200</v>
      </c>
      <c r="G507" s="72">
        <v>4703</v>
      </c>
      <c r="H507" s="72" t="s">
        <v>346</v>
      </c>
      <c r="I507" s="72">
        <v>2</v>
      </c>
      <c r="J507" s="72" t="s">
        <v>347</v>
      </c>
      <c r="K507" t="s">
        <v>199</v>
      </c>
      <c r="L507" t="s">
        <v>202</v>
      </c>
    </row>
    <row r="508" spans="1:12" ht="15" customHeight="1" x14ac:dyDescent="0.25">
      <c r="A508" s="69" t="str">
        <f>CONCATENATE(B508,C508)</f>
        <v>114146491</v>
      </c>
      <c r="B508" s="72">
        <v>11414649</v>
      </c>
      <c r="C508" s="72">
        <v>1</v>
      </c>
      <c r="D508" s="72" t="s">
        <v>3739</v>
      </c>
      <c r="E508" s="72" t="s">
        <v>3740</v>
      </c>
      <c r="F508" s="72" t="s">
        <v>197</v>
      </c>
      <c r="G508" s="72">
        <v>4703</v>
      </c>
      <c r="H508" s="72" t="s">
        <v>346</v>
      </c>
      <c r="I508" s="72">
        <v>2</v>
      </c>
      <c r="J508" s="72" t="s">
        <v>347</v>
      </c>
      <c r="K508" t="s">
        <v>203</v>
      </c>
      <c r="L508" t="s">
        <v>198</v>
      </c>
    </row>
    <row r="509" spans="1:12" ht="15" customHeight="1" x14ac:dyDescent="0.25">
      <c r="A509" s="69" t="str">
        <f>CONCATENATE(B509,C509)</f>
        <v>76937462</v>
      </c>
      <c r="B509" s="72">
        <v>7693746</v>
      </c>
      <c r="C509" s="72">
        <v>2</v>
      </c>
      <c r="D509" s="72" t="s">
        <v>4970</v>
      </c>
      <c r="E509" s="72" t="s">
        <v>4971</v>
      </c>
      <c r="F509" s="72" t="s">
        <v>200</v>
      </c>
      <c r="G509" s="72">
        <v>4747</v>
      </c>
      <c r="H509" s="72" t="s">
        <v>348</v>
      </c>
      <c r="I509" s="72">
        <v>2</v>
      </c>
      <c r="J509" s="72" t="s">
        <v>347</v>
      </c>
      <c r="K509" t="s">
        <v>204</v>
      </c>
      <c r="L509" t="s">
        <v>203</v>
      </c>
    </row>
    <row r="510" spans="1:12" ht="15" customHeight="1" x14ac:dyDescent="0.25">
      <c r="A510" s="69" t="str">
        <f>CONCATENATE(B510,C510)</f>
        <v>125549963</v>
      </c>
      <c r="B510" s="72">
        <v>12554996</v>
      </c>
      <c r="C510" s="72">
        <v>3</v>
      </c>
      <c r="D510" s="72" t="s">
        <v>3780</v>
      </c>
      <c r="E510" s="72" t="s">
        <v>3781</v>
      </c>
      <c r="F510" s="72" t="s">
        <v>197</v>
      </c>
      <c r="G510" s="72">
        <v>4703</v>
      </c>
      <c r="H510" s="72" t="s">
        <v>346</v>
      </c>
      <c r="I510" s="72">
        <v>2</v>
      </c>
      <c r="J510" s="72" t="s">
        <v>347</v>
      </c>
      <c r="K510" t="s">
        <v>203</v>
      </c>
      <c r="L510" t="s">
        <v>198</v>
      </c>
    </row>
    <row r="511" spans="1:12" ht="15" customHeight="1" x14ac:dyDescent="0.25">
      <c r="A511" s="69" t="str">
        <f>CONCATENATE(B511,C511)</f>
        <v>72279172</v>
      </c>
      <c r="B511" s="72">
        <v>7227917</v>
      </c>
      <c r="C511" s="72">
        <v>2</v>
      </c>
      <c r="D511" s="72" t="s">
        <v>5119</v>
      </c>
      <c r="E511" s="72">
        <v>20075746</v>
      </c>
      <c r="F511" s="72" t="s">
        <v>200</v>
      </c>
      <c r="G511" s="72">
        <v>4703</v>
      </c>
      <c r="H511" s="72" t="s">
        <v>346</v>
      </c>
      <c r="I511" s="72">
        <v>2</v>
      </c>
      <c r="J511" s="72" t="s">
        <v>347</v>
      </c>
      <c r="K511" t="s">
        <v>202</v>
      </c>
      <c r="L511" t="s">
        <v>205</v>
      </c>
    </row>
    <row r="512" spans="1:12" ht="15" customHeight="1" x14ac:dyDescent="0.25">
      <c r="A512" s="69" t="str">
        <f>CONCATENATE(B512,C512)</f>
        <v>57956181</v>
      </c>
      <c r="B512" s="72">
        <v>5795618</v>
      </c>
      <c r="C512" s="72">
        <v>1</v>
      </c>
      <c r="D512" s="72" t="s">
        <v>3588</v>
      </c>
      <c r="E512" s="72" t="s">
        <v>3589</v>
      </c>
      <c r="F512" s="72" t="s">
        <v>197</v>
      </c>
      <c r="G512" s="72">
        <v>4703</v>
      </c>
      <c r="H512" s="72" t="s">
        <v>346</v>
      </c>
      <c r="I512" s="72">
        <v>2</v>
      </c>
      <c r="J512" s="72" t="s">
        <v>347</v>
      </c>
      <c r="K512" t="s">
        <v>199</v>
      </c>
      <c r="L512" t="s">
        <v>202</v>
      </c>
    </row>
    <row r="513" spans="1:12" ht="15" customHeight="1" x14ac:dyDescent="0.25">
      <c r="A513" s="69" t="str">
        <f>CONCATENATE(B513,C513)</f>
        <v>160326271</v>
      </c>
      <c r="B513" s="72">
        <v>16032627</v>
      </c>
      <c r="C513" s="72">
        <v>1</v>
      </c>
      <c r="D513" s="72" t="s">
        <v>5285</v>
      </c>
      <c r="E513" s="72" t="s">
        <v>5286</v>
      </c>
      <c r="F513" s="72" t="s">
        <v>208</v>
      </c>
      <c r="G513" s="72">
        <v>96355</v>
      </c>
      <c r="H513" s="72" t="s">
        <v>1320</v>
      </c>
      <c r="I513" s="72">
        <v>196</v>
      </c>
      <c r="J513" s="72" t="s">
        <v>1321</v>
      </c>
      <c r="K513" t="s">
        <v>203</v>
      </c>
      <c r="L513" t="s">
        <v>198</v>
      </c>
    </row>
    <row r="514" spans="1:12" ht="15" customHeight="1" x14ac:dyDescent="0.25">
      <c r="A514" s="69" t="str">
        <f>CONCATENATE(B514,C514)</f>
        <v>78765672</v>
      </c>
      <c r="B514" s="72">
        <v>7876567</v>
      </c>
      <c r="C514" s="72">
        <v>2</v>
      </c>
      <c r="D514" s="72" t="s">
        <v>3836</v>
      </c>
      <c r="E514" s="72" t="s">
        <v>3837</v>
      </c>
      <c r="F514" s="72" t="s">
        <v>197</v>
      </c>
      <c r="G514" s="72">
        <v>85789</v>
      </c>
      <c r="H514" s="72" t="s">
        <v>367</v>
      </c>
      <c r="I514" s="72">
        <v>149</v>
      </c>
      <c r="J514" s="72" t="s">
        <v>354</v>
      </c>
      <c r="K514" t="s">
        <v>198</v>
      </c>
      <c r="L514" t="s">
        <v>199</v>
      </c>
    </row>
    <row r="515" spans="1:12" ht="15" customHeight="1" x14ac:dyDescent="0.25">
      <c r="A515" s="69" t="str">
        <f>CONCATENATE(B515,C515)</f>
        <v>69667671</v>
      </c>
      <c r="B515" s="72">
        <v>6966767</v>
      </c>
      <c r="C515" s="72">
        <v>1</v>
      </c>
      <c r="D515" s="72" t="s">
        <v>3961</v>
      </c>
      <c r="E515" s="72" t="s">
        <v>3962</v>
      </c>
      <c r="F515" s="72" t="s">
        <v>197</v>
      </c>
      <c r="G515" s="72">
        <v>3584</v>
      </c>
      <c r="H515" s="72" t="s">
        <v>355</v>
      </c>
      <c r="I515" s="72">
        <v>149</v>
      </c>
      <c r="J515" s="72" t="s">
        <v>354</v>
      </c>
      <c r="K515" t="s">
        <v>198</v>
      </c>
      <c r="L515" t="s">
        <v>199</v>
      </c>
    </row>
    <row r="516" spans="1:12" ht="15" customHeight="1" x14ac:dyDescent="0.25">
      <c r="A516" s="69" t="str">
        <f>CONCATENATE(B516,C516)</f>
        <v>72657851</v>
      </c>
      <c r="B516" s="72">
        <v>7265785</v>
      </c>
      <c r="C516" s="72">
        <v>1</v>
      </c>
      <c r="D516" s="72" t="s">
        <v>4830</v>
      </c>
      <c r="E516" s="72">
        <v>168691498</v>
      </c>
      <c r="F516" s="72" t="s">
        <v>197</v>
      </c>
      <c r="G516" s="72">
        <v>59169</v>
      </c>
      <c r="H516" s="72" t="s">
        <v>360</v>
      </c>
      <c r="I516" s="72">
        <v>149</v>
      </c>
      <c r="J516" s="72" t="s">
        <v>354</v>
      </c>
      <c r="K516" t="s">
        <v>198</v>
      </c>
      <c r="L516" t="s">
        <v>199</v>
      </c>
    </row>
    <row r="517" spans="1:12" ht="15" customHeight="1" x14ac:dyDescent="0.25">
      <c r="A517" s="69" t="str">
        <f>CONCATENATE(B517,C517)</f>
        <v>72871001</v>
      </c>
      <c r="B517" s="72">
        <v>7287100</v>
      </c>
      <c r="C517" s="72">
        <v>1</v>
      </c>
      <c r="D517" s="72" t="s">
        <v>1783</v>
      </c>
      <c r="E517" s="72">
        <v>17874845</v>
      </c>
      <c r="F517" s="72" t="s">
        <v>201</v>
      </c>
      <c r="G517" s="72">
        <v>85995</v>
      </c>
      <c r="H517" s="72" t="s">
        <v>369</v>
      </c>
      <c r="I517" s="72">
        <v>149</v>
      </c>
      <c r="J517" s="72" t="s">
        <v>354</v>
      </c>
      <c r="K517" t="s">
        <v>199</v>
      </c>
      <c r="L517" t="s">
        <v>202</v>
      </c>
    </row>
    <row r="518" spans="1:12" ht="15" customHeight="1" x14ac:dyDescent="0.25">
      <c r="A518" s="69" t="str">
        <f>CONCATENATE(B518,C518)</f>
        <v>72952361</v>
      </c>
      <c r="B518" s="72">
        <v>7295236</v>
      </c>
      <c r="C518" s="72">
        <v>1</v>
      </c>
      <c r="D518" s="72" t="s">
        <v>1879</v>
      </c>
      <c r="E518" s="72" t="s">
        <v>1880</v>
      </c>
      <c r="F518" s="72" t="s">
        <v>201</v>
      </c>
      <c r="G518" s="72">
        <v>85995</v>
      </c>
      <c r="H518" s="72" t="s">
        <v>369</v>
      </c>
      <c r="I518" s="72">
        <v>149</v>
      </c>
      <c r="J518" s="72" t="s">
        <v>354</v>
      </c>
      <c r="K518" t="s">
        <v>198</v>
      </c>
      <c r="L518" t="s">
        <v>199</v>
      </c>
    </row>
    <row r="519" spans="1:12" ht="15" customHeight="1" x14ac:dyDescent="0.25">
      <c r="A519" s="69" t="str">
        <f>CONCATENATE(B519,C519)</f>
        <v>69871261</v>
      </c>
      <c r="B519" s="72">
        <v>6987126</v>
      </c>
      <c r="C519" s="72">
        <v>1</v>
      </c>
      <c r="D519" s="72" t="s">
        <v>4838</v>
      </c>
      <c r="E519" s="72">
        <v>11109913</v>
      </c>
      <c r="F519" s="72" t="s">
        <v>197</v>
      </c>
      <c r="G519" s="72">
        <v>85995</v>
      </c>
      <c r="H519" s="72" t="s">
        <v>369</v>
      </c>
      <c r="I519" s="72">
        <v>149</v>
      </c>
      <c r="J519" s="72" t="s">
        <v>354</v>
      </c>
      <c r="K519" t="s">
        <v>202</v>
      </c>
      <c r="L519" t="s">
        <v>205</v>
      </c>
    </row>
    <row r="520" spans="1:12" ht="15" customHeight="1" x14ac:dyDescent="0.25">
      <c r="A520" s="69" t="str">
        <f>CONCATENATE(B520,C520)</f>
        <v>70047101</v>
      </c>
      <c r="B520" s="72">
        <v>7004710</v>
      </c>
      <c r="C520" s="72">
        <v>1</v>
      </c>
      <c r="D520" s="72" t="s">
        <v>1823</v>
      </c>
      <c r="E520" s="72" t="s">
        <v>1824</v>
      </c>
      <c r="F520" s="72" t="s">
        <v>201</v>
      </c>
      <c r="G520" s="72">
        <v>85789</v>
      </c>
      <c r="H520" s="72" t="s">
        <v>367</v>
      </c>
      <c r="I520" s="72">
        <v>149</v>
      </c>
      <c r="J520" s="72" t="s">
        <v>354</v>
      </c>
      <c r="K520" t="s">
        <v>199</v>
      </c>
      <c r="L520" t="s">
        <v>202</v>
      </c>
    </row>
    <row r="521" spans="1:12" ht="15" customHeight="1" x14ac:dyDescent="0.25">
      <c r="A521" s="69" t="str">
        <f>CONCATENATE(B521,C521)</f>
        <v>69870601</v>
      </c>
      <c r="B521" s="72">
        <v>6987060</v>
      </c>
      <c r="C521" s="72">
        <v>1</v>
      </c>
      <c r="D521" s="72" t="s">
        <v>4734</v>
      </c>
      <c r="E521" s="72" t="s">
        <v>4735</v>
      </c>
      <c r="F521" s="72" t="s">
        <v>197</v>
      </c>
      <c r="G521" s="72">
        <v>85995</v>
      </c>
      <c r="H521" s="72" t="s">
        <v>369</v>
      </c>
      <c r="I521" s="72">
        <v>149</v>
      </c>
      <c r="J521" s="72" t="s">
        <v>354</v>
      </c>
      <c r="K521" t="s">
        <v>203</v>
      </c>
      <c r="L521" t="s">
        <v>198</v>
      </c>
    </row>
    <row r="522" spans="1:12" ht="15" customHeight="1" x14ac:dyDescent="0.25">
      <c r="A522" s="69" t="str">
        <f>CONCATENATE(B522,C522)</f>
        <v>72925572</v>
      </c>
      <c r="B522" s="72">
        <v>7292557</v>
      </c>
      <c r="C522" s="72">
        <v>2</v>
      </c>
      <c r="D522" s="72" t="s">
        <v>3355</v>
      </c>
      <c r="E522" s="72" t="s">
        <v>3356</v>
      </c>
      <c r="F522" s="72" t="s">
        <v>197</v>
      </c>
      <c r="G522" s="72">
        <v>85995</v>
      </c>
      <c r="H522" s="72" t="s">
        <v>369</v>
      </c>
      <c r="I522" s="72">
        <v>149</v>
      </c>
      <c r="J522" s="72" t="s">
        <v>354</v>
      </c>
      <c r="K522" t="s">
        <v>5289</v>
      </c>
      <c r="L522" t="s">
        <v>5290</v>
      </c>
    </row>
    <row r="523" spans="1:12" ht="15" customHeight="1" x14ac:dyDescent="0.25">
      <c r="A523" s="69" t="str">
        <f>CONCATENATE(B523,C523)</f>
        <v>72699612</v>
      </c>
      <c r="B523" s="72">
        <v>7269961</v>
      </c>
      <c r="C523" s="72">
        <v>2</v>
      </c>
      <c r="D523" s="72" t="s">
        <v>3031</v>
      </c>
      <c r="E523" s="72" t="s">
        <v>3032</v>
      </c>
      <c r="F523" s="72" t="s">
        <v>201</v>
      </c>
      <c r="G523" s="72">
        <v>3570</v>
      </c>
      <c r="H523" s="72" t="s">
        <v>353</v>
      </c>
      <c r="I523" s="72">
        <v>149</v>
      </c>
      <c r="J523" s="72" t="s">
        <v>354</v>
      </c>
      <c r="K523" t="s">
        <v>199</v>
      </c>
      <c r="L523" t="s">
        <v>202</v>
      </c>
    </row>
    <row r="524" spans="1:12" ht="15" customHeight="1" x14ac:dyDescent="0.25">
      <c r="A524" s="69" t="str">
        <f>CONCATENATE(B524,C524)</f>
        <v>91154931</v>
      </c>
      <c r="B524" s="72">
        <v>9115493</v>
      </c>
      <c r="C524" s="72">
        <v>1</v>
      </c>
      <c r="D524" s="72" t="s">
        <v>2299</v>
      </c>
      <c r="E524" s="72" t="s">
        <v>2300</v>
      </c>
      <c r="F524" s="72" t="s">
        <v>201</v>
      </c>
      <c r="G524" s="72">
        <v>85789</v>
      </c>
      <c r="H524" s="72" t="s">
        <v>367</v>
      </c>
      <c r="I524" s="72">
        <v>149</v>
      </c>
      <c r="J524" s="72" t="s">
        <v>354</v>
      </c>
      <c r="K524" t="s">
        <v>203</v>
      </c>
      <c r="L524" t="s">
        <v>198</v>
      </c>
    </row>
    <row r="525" spans="1:12" ht="15" customHeight="1" x14ac:dyDescent="0.25">
      <c r="A525" s="69" t="str">
        <f>CONCATENATE(B525,C525)</f>
        <v>70374303</v>
      </c>
      <c r="B525" s="72">
        <v>7037430</v>
      </c>
      <c r="C525" s="72">
        <v>3</v>
      </c>
      <c r="D525" s="72" t="s">
        <v>4427</v>
      </c>
      <c r="E525" s="72" t="s">
        <v>4428</v>
      </c>
      <c r="F525" s="72" t="s">
        <v>197</v>
      </c>
      <c r="G525" s="72">
        <v>85995</v>
      </c>
      <c r="H525" s="72" t="s">
        <v>369</v>
      </c>
      <c r="I525" s="72">
        <v>149</v>
      </c>
      <c r="J525" s="72" t="s">
        <v>354</v>
      </c>
      <c r="K525" t="s">
        <v>203</v>
      </c>
      <c r="L525" t="s">
        <v>198</v>
      </c>
    </row>
    <row r="526" spans="1:12" ht="15" customHeight="1" x14ac:dyDescent="0.25">
      <c r="A526" s="69" t="str">
        <f>CONCATENATE(B526,C526)</f>
        <v>95246781</v>
      </c>
      <c r="B526" s="72">
        <v>9524678</v>
      </c>
      <c r="C526" s="72">
        <v>1</v>
      </c>
      <c r="D526" s="72" t="s">
        <v>2378</v>
      </c>
      <c r="E526" s="72">
        <v>9522686</v>
      </c>
      <c r="F526" s="72" t="s">
        <v>201</v>
      </c>
      <c r="G526" s="72">
        <v>59169</v>
      </c>
      <c r="H526" s="72" t="s">
        <v>360</v>
      </c>
      <c r="I526" s="72">
        <v>149</v>
      </c>
      <c r="J526" s="72" t="s">
        <v>354</v>
      </c>
      <c r="K526" t="s">
        <v>199</v>
      </c>
      <c r="L526" t="s">
        <v>202</v>
      </c>
    </row>
    <row r="527" spans="1:12" ht="15" customHeight="1" x14ac:dyDescent="0.25">
      <c r="A527" s="69" t="str">
        <f>CONCATENATE(B527,C527)</f>
        <v>72823101</v>
      </c>
      <c r="B527" s="72">
        <v>7282310</v>
      </c>
      <c r="C527" s="72">
        <v>1</v>
      </c>
      <c r="D527" s="72" t="s">
        <v>4935</v>
      </c>
      <c r="E527" s="72">
        <v>18311384</v>
      </c>
      <c r="F527" s="72" t="s">
        <v>197</v>
      </c>
      <c r="G527" s="72">
        <v>85995</v>
      </c>
      <c r="H527" s="72" t="s">
        <v>369</v>
      </c>
      <c r="I527" s="72">
        <v>149</v>
      </c>
      <c r="J527" s="72" t="s">
        <v>354</v>
      </c>
      <c r="K527" t="s">
        <v>198</v>
      </c>
      <c r="L527" t="s">
        <v>199</v>
      </c>
    </row>
    <row r="528" spans="1:12" ht="15" customHeight="1" x14ac:dyDescent="0.25">
      <c r="A528" s="69" t="str">
        <f>CONCATENATE(B528,C528)</f>
        <v>91281771</v>
      </c>
      <c r="B528" s="72">
        <v>9128177</v>
      </c>
      <c r="C528" s="72">
        <v>1</v>
      </c>
      <c r="D528" s="72" t="s">
        <v>4312</v>
      </c>
      <c r="E528" s="72">
        <v>26891077</v>
      </c>
      <c r="F528" s="72" t="s">
        <v>197</v>
      </c>
      <c r="G528" s="72">
        <v>85609</v>
      </c>
      <c r="H528" s="72" t="s">
        <v>365</v>
      </c>
      <c r="I528" s="72">
        <v>149</v>
      </c>
      <c r="J528" s="72" t="s">
        <v>354</v>
      </c>
      <c r="K528" t="s">
        <v>5292</v>
      </c>
      <c r="L528" t="s">
        <v>5289</v>
      </c>
    </row>
    <row r="529" spans="1:12" ht="15" customHeight="1" x14ac:dyDescent="0.25">
      <c r="A529" s="69" t="str">
        <f>CONCATENATE(B529,C529)</f>
        <v>87975722</v>
      </c>
      <c r="B529" s="72">
        <v>8797572</v>
      </c>
      <c r="C529" s="72">
        <v>2</v>
      </c>
      <c r="D529" s="72" t="s">
        <v>3672</v>
      </c>
      <c r="E529" s="72" t="s">
        <v>3673</v>
      </c>
      <c r="F529" s="72" t="s">
        <v>197</v>
      </c>
      <c r="G529" s="72">
        <v>85995</v>
      </c>
      <c r="H529" s="72" t="s">
        <v>369</v>
      </c>
      <c r="I529" s="72">
        <v>149</v>
      </c>
      <c r="J529" s="72" t="s">
        <v>354</v>
      </c>
      <c r="K529" t="s">
        <v>204</v>
      </c>
      <c r="L529" t="s">
        <v>203</v>
      </c>
    </row>
    <row r="530" spans="1:12" ht="15" customHeight="1" x14ac:dyDescent="0.25">
      <c r="A530" s="69" t="str">
        <f>CONCATENATE(B530,C530)</f>
        <v>92712001</v>
      </c>
      <c r="B530" s="72">
        <v>9271200</v>
      </c>
      <c r="C530" s="72">
        <v>1</v>
      </c>
      <c r="D530" s="72" t="s">
        <v>3856</v>
      </c>
      <c r="E530" s="72" t="s">
        <v>3857</v>
      </c>
      <c r="F530" s="72" t="s">
        <v>197</v>
      </c>
      <c r="G530" s="72">
        <v>85609</v>
      </c>
      <c r="H530" s="72" t="s">
        <v>365</v>
      </c>
      <c r="I530" s="72">
        <v>149</v>
      </c>
      <c r="J530" s="72" t="s">
        <v>354</v>
      </c>
      <c r="K530" t="s">
        <v>198</v>
      </c>
      <c r="L530" t="s">
        <v>199</v>
      </c>
    </row>
    <row r="531" spans="1:12" ht="15" customHeight="1" x14ac:dyDescent="0.25">
      <c r="A531" s="69" t="str">
        <f>CONCATENATE(B531,C531)</f>
        <v>35788592</v>
      </c>
      <c r="B531" s="72">
        <v>3578859</v>
      </c>
      <c r="C531" s="72">
        <v>2</v>
      </c>
      <c r="D531" s="72" t="s">
        <v>3405</v>
      </c>
      <c r="E531" s="72" t="s">
        <v>3406</v>
      </c>
      <c r="F531" s="72" t="s">
        <v>197</v>
      </c>
      <c r="G531" s="72">
        <v>85995</v>
      </c>
      <c r="H531" s="72" t="s">
        <v>369</v>
      </c>
      <c r="I531" s="72">
        <v>149</v>
      </c>
      <c r="J531" s="72" t="s">
        <v>354</v>
      </c>
      <c r="K531" t="s">
        <v>199</v>
      </c>
      <c r="L531" t="s">
        <v>202</v>
      </c>
    </row>
    <row r="532" spans="1:12" ht="15" customHeight="1" x14ac:dyDescent="0.25">
      <c r="A532" s="69" t="str">
        <f>CONCATENATE(B532,C532)</f>
        <v>72791521</v>
      </c>
      <c r="B532" s="72">
        <v>7279152</v>
      </c>
      <c r="C532" s="72">
        <v>1</v>
      </c>
      <c r="D532" s="72" t="s">
        <v>4844</v>
      </c>
      <c r="E532" s="72" t="s">
        <v>4845</v>
      </c>
      <c r="F532" s="72" t="s">
        <v>197</v>
      </c>
      <c r="G532" s="72">
        <v>85789</v>
      </c>
      <c r="H532" s="72" t="s">
        <v>367</v>
      </c>
      <c r="I532" s="72">
        <v>149</v>
      </c>
      <c r="J532" s="72" t="s">
        <v>354</v>
      </c>
      <c r="K532" t="s">
        <v>199</v>
      </c>
      <c r="L532" t="s">
        <v>202</v>
      </c>
    </row>
    <row r="533" spans="1:12" ht="15" customHeight="1" x14ac:dyDescent="0.25">
      <c r="A533" s="69" t="str">
        <f>CONCATENATE(B533,C533)</f>
        <v>70238561</v>
      </c>
      <c r="B533" s="72">
        <v>7023856</v>
      </c>
      <c r="C533" s="72">
        <v>1</v>
      </c>
      <c r="D533" s="72" t="s">
        <v>4495</v>
      </c>
      <c r="E533" s="72" t="s">
        <v>4496</v>
      </c>
      <c r="F533" s="72" t="s">
        <v>197</v>
      </c>
      <c r="G533" s="72">
        <v>85789</v>
      </c>
      <c r="H533" s="72" t="s">
        <v>367</v>
      </c>
      <c r="I533" s="72">
        <v>149</v>
      </c>
      <c r="J533" s="72" t="s">
        <v>354</v>
      </c>
      <c r="K533" t="s">
        <v>203</v>
      </c>
      <c r="L533" t="s">
        <v>198</v>
      </c>
    </row>
    <row r="534" spans="1:12" ht="15" customHeight="1" x14ac:dyDescent="0.25">
      <c r="A534" s="69" t="str">
        <f>CONCATENATE(B534,C534)</f>
        <v>92441281</v>
      </c>
      <c r="B534" s="72">
        <v>9244128</v>
      </c>
      <c r="C534" s="72">
        <v>1</v>
      </c>
      <c r="D534" s="72" t="s">
        <v>4474</v>
      </c>
      <c r="E534" s="72" t="s">
        <v>4475</v>
      </c>
      <c r="F534" s="72" t="s">
        <v>197</v>
      </c>
      <c r="G534" s="72">
        <v>85789</v>
      </c>
      <c r="H534" s="72" t="s">
        <v>367</v>
      </c>
      <c r="I534" s="72">
        <v>149</v>
      </c>
      <c r="J534" s="72" t="s">
        <v>354</v>
      </c>
      <c r="K534" t="s">
        <v>207</v>
      </c>
      <c r="L534" t="s">
        <v>211</v>
      </c>
    </row>
    <row r="535" spans="1:12" ht="15" customHeight="1" x14ac:dyDescent="0.25">
      <c r="A535" s="69" t="str">
        <f>CONCATENATE(B535,C535)</f>
        <v>69907571</v>
      </c>
      <c r="B535" s="72">
        <v>6990757</v>
      </c>
      <c r="C535" s="72">
        <v>1</v>
      </c>
      <c r="D535" s="72" t="s">
        <v>4842</v>
      </c>
      <c r="E535" s="72" t="s">
        <v>4843</v>
      </c>
      <c r="F535" s="72" t="s">
        <v>197</v>
      </c>
      <c r="G535" s="72">
        <v>33852</v>
      </c>
      <c r="H535" s="72" t="s">
        <v>357</v>
      </c>
      <c r="I535" s="72">
        <v>149</v>
      </c>
      <c r="J535" s="72" t="s">
        <v>354</v>
      </c>
      <c r="K535" t="s">
        <v>203</v>
      </c>
      <c r="L535" t="s">
        <v>198</v>
      </c>
    </row>
    <row r="536" spans="1:12" ht="15" customHeight="1" x14ac:dyDescent="0.25">
      <c r="A536" s="69" t="str">
        <f>CONCATENATE(B536,C536)</f>
        <v>73777081</v>
      </c>
      <c r="B536" s="72">
        <v>7377708</v>
      </c>
      <c r="C536" s="72">
        <v>1</v>
      </c>
      <c r="D536" s="72" t="s">
        <v>4436</v>
      </c>
      <c r="E536" s="72" t="s">
        <v>4437</v>
      </c>
      <c r="F536" s="72" t="s">
        <v>197</v>
      </c>
      <c r="G536" s="72">
        <v>59169</v>
      </c>
      <c r="H536" s="72" t="s">
        <v>360</v>
      </c>
      <c r="I536" s="72">
        <v>149</v>
      </c>
      <c r="J536" s="72" t="s">
        <v>354</v>
      </c>
      <c r="K536" t="s">
        <v>199</v>
      </c>
      <c r="L536" t="s">
        <v>202</v>
      </c>
    </row>
    <row r="537" spans="1:12" ht="15" customHeight="1" x14ac:dyDescent="0.25">
      <c r="A537" s="69" t="str">
        <f>CONCATENATE(B537,C537)</f>
        <v>70104851</v>
      </c>
      <c r="B537" s="72">
        <v>7010485</v>
      </c>
      <c r="C537" s="72">
        <v>1</v>
      </c>
      <c r="D537" s="72" t="s">
        <v>2331</v>
      </c>
      <c r="E537" s="72" t="s">
        <v>2332</v>
      </c>
      <c r="F537" s="72" t="s">
        <v>201</v>
      </c>
      <c r="G537" s="72">
        <v>85995</v>
      </c>
      <c r="H537" s="72" t="s">
        <v>369</v>
      </c>
      <c r="I537" s="72">
        <v>149</v>
      </c>
      <c r="J537" s="72" t="s">
        <v>354</v>
      </c>
      <c r="K537" t="s">
        <v>198</v>
      </c>
      <c r="L537" t="s">
        <v>199</v>
      </c>
    </row>
    <row r="538" spans="1:12" ht="15" customHeight="1" x14ac:dyDescent="0.25">
      <c r="A538" s="69" t="str">
        <f>CONCATENATE(B538,C538)</f>
        <v>69621051</v>
      </c>
      <c r="B538" s="72">
        <v>6962105</v>
      </c>
      <c r="C538" s="72">
        <v>1</v>
      </c>
      <c r="D538" s="72" t="s">
        <v>3531</v>
      </c>
      <c r="E538" s="72" t="s">
        <v>3532</v>
      </c>
      <c r="F538" s="72" t="s">
        <v>197</v>
      </c>
      <c r="G538" s="72">
        <v>3584</v>
      </c>
      <c r="H538" s="72" t="s">
        <v>355</v>
      </c>
      <c r="I538" s="72">
        <v>149</v>
      </c>
      <c r="J538" s="72" t="s">
        <v>354</v>
      </c>
      <c r="K538" t="s">
        <v>198</v>
      </c>
      <c r="L538" t="s">
        <v>199</v>
      </c>
    </row>
    <row r="539" spans="1:12" ht="15" customHeight="1" x14ac:dyDescent="0.25">
      <c r="A539" s="69" t="str">
        <f>CONCATENATE(B539,C539)</f>
        <v>69713981</v>
      </c>
      <c r="B539" s="72">
        <v>6971398</v>
      </c>
      <c r="C539" s="72">
        <v>1</v>
      </c>
      <c r="D539" s="72" t="s">
        <v>4451</v>
      </c>
      <c r="E539" s="72" t="s">
        <v>4452</v>
      </c>
      <c r="F539" s="72" t="s">
        <v>197</v>
      </c>
      <c r="G539" s="72">
        <v>85700</v>
      </c>
      <c r="H539" s="72" t="s">
        <v>366</v>
      </c>
      <c r="I539" s="72">
        <v>149</v>
      </c>
      <c r="J539" s="72" t="s">
        <v>354</v>
      </c>
      <c r="K539" t="s">
        <v>199</v>
      </c>
      <c r="L539" t="s">
        <v>202</v>
      </c>
    </row>
    <row r="540" spans="1:12" ht="15" customHeight="1" x14ac:dyDescent="0.25">
      <c r="A540" s="69" t="str">
        <f>CONCATENATE(B540,C540)</f>
        <v>133120912</v>
      </c>
      <c r="B540" s="72">
        <v>13312091</v>
      </c>
      <c r="C540" s="72">
        <v>2</v>
      </c>
      <c r="D540" s="72" t="s">
        <v>3409</v>
      </c>
      <c r="E540" s="72" t="s">
        <v>3410</v>
      </c>
      <c r="F540" s="72" t="s">
        <v>197</v>
      </c>
      <c r="G540" s="72">
        <v>73711</v>
      </c>
      <c r="H540" s="72" t="s">
        <v>362</v>
      </c>
      <c r="I540" s="72">
        <v>149</v>
      </c>
      <c r="J540" s="72" t="s">
        <v>354</v>
      </c>
      <c r="K540" t="s">
        <v>199</v>
      </c>
      <c r="L540" t="s">
        <v>202</v>
      </c>
    </row>
    <row r="541" spans="1:12" ht="15" customHeight="1" x14ac:dyDescent="0.25">
      <c r="A541" s="69" t="str">
        <f>CONCATENATE(B541,C541)</f>
        <v>54288041</v>
      </c>
      <c r="B541" s="72">
        <v>5428804</v>
      </c>
      <c r="C541" s="72">
        <v>1</v>
      </c>
      <c r="D541" s="72" t="s">
        <v>3747</v>
      </c>
      <c r="E541" s="72">
        <v>12681140</v>
      </c>
      <c r="F541" s="72" t="s">
        <v>197</v>
      </c>
      <c r="G541" s="72">
        <v>85995</v>
      </c>
      <c r="H541" s="72" t="s">
        <v>369</v>
      </c>
      <c r="I541" s="72">
        <v>149</v>
      </c>
      <c r="J541" s="72" t="s">
        <v>354</v>
      </c>
      <c r="K541" t="s">
        <v>203</v>
      </c>
      <c r="L541" t="s">
        <v>198</v>
      </c>
    </row>
    <row r="542" spans="1:12" ht="15" customHeight="1" x14ac:dyDescent="0.25">
      <c r="A542" s="69" t="str">
        <f>CONCATENATE(B542,C542)</f>
        <v>70242891</v>
      </c>
      <c r="B542" s="72">
        <v>7024289</v>
      </c>
      <c r="C542" s="72">
        <v>1</v>
      </c>
      <c r="D542" s="72" t="s">
        <v>3548</v>
      </c>
      <c r="E542" s="72" t="s">
        <v>3549</v>
      </c>
      <c r="F542" s="72" t="s">
        <v>197</v>
      </c>
      <c r="G542" s="72">
        <v>73711</v>
      </c>
      <c r="H542" s="72" t="s">
        <v>362</v>
      </c>
      <c r="I542" s="72">
        <v>149</v>
      </c>
      <c r="J542" s="72" t="s">
        <v>354</v>
      </c>
      <c r="K542" t="s">
        <v>199</v>
      </c>
      <c r="L542" t="s">
        <v>202</v>
      </c>
    </row>
    <row r="543" spans="1:12" ht="15" customHeight="1" x14ac:dyDescent="0.25">
      <c r="A543" s="69" t="str">
        <f>CONCATENATE(B543,C543)</f>
        <v>92020671</v>
      </c>
      <c r="B543" s="72">
        <v>9202067</v>
      </c>
      <c r="C543" s="72">
        <v>1</v>
      </c>
      <c r="D543" s="72" t="s">
        <v>3155</v>
      </c>
      <c r="E543" s="72">
        <v>18758853</v>
      </c>
      <c r="F543" s="72" t="s">
        <v>201</v>
      </c>
      <c r="G543" s="72">
        <v>33852</v>
      </c>
      <c r="H543" s="72" t="s">
        <v>357</v>
      </c>
      <c r="I543" s="72">
        <v>149</v>
      </c>
      <c r="J543" s="72" t="s">
        <v>354</v>
      </c>
      <c r="K543" t="s">
        <v>202</v>
      </c>
      <c r="L543" t="s">
        <v>205</v>
      </c>
    </row>
    <row r="544" spans="1:12" ht="15" customHeight="1" x14ac:dyDescent="0.25">
      <c r="A544" s="69" t="str">
        <f>CONCATENATE(B544,C544)</f>
        <v>72927151</v>
      </c>
      <c r="B544" s="72">
        <v>7292715</v>
      </c>
      <c r="C544" s="72">
        <v>1</v>
      </c>
      <c r="D544" s="72" t="s">
        <v>3017</v>
      </c>
      <c r="E544" s="72" t="s">
        <v>3018</v>
      </c>
      <c r="F544" s="72" t="s">
        <v>201</v>
      </c>
      <c r="G544" s="72">
        <v>85995</v>
      </c>
      <c r="H544" s="72" t="s">
        <v>369</v>
      </c>
      <c r="I544" s="72">
        <v>149</v>
      </c>
      <c r="J544" s="72" t="s">
        <v>354</v>
      </c>
      <c r="K544" t="s">
        <v>203</v>
      </c>
      <c r="L544" t="s">
        <v>198</v>
      </c>
    </row>
    <row r="545" spans="1:12" ht="15" customHeight="1" x14ac:dyDescent="0.25">
      <c r="A545" s="69" t="str">
        <f>CONCATENATE(B545,C545)</f>
        <v>70037661</v>
      </c>
      <c r="B545" s="72">
        <v>7003766</v>
      </c>
      <c r="C545" s="72">
        <v>1</v>
      </c>
      <c r="D545" s="72" t="s">
        <v>1834</v>
      </c>
      <c r="E545" s="72" t="s">
        <v>1835</v>
      </c>
      <c r="F545" s="72" t="s">
        <v>201</v>
      </c>
      <c r="G545" s="72">
        <v>85995</v>
      </c>
      <c r="H545" s="72" t="s">
        <v>369</v>
      </c>
      <c r="I545" s="72">
        <v>149</v>
      </c>
      <c r="J545" s="72" t="s">
        <v>354</v>
      </c>
      <c r="K545" t="s">
        <v>199</v>
      </c>
      <c r="L545" t="s">
        <v>202</v>
      </c>
    </row>
    <row r="546" spans="1:12" ht="15" customHeight="1" x14ac:dyDescent="0.25">
      <c r="A546" s="69" t="str">
        <f>CONCATENATE(B546,C546)</f>
        <v>70056111</v>
      </c>
      <c r="B546" s="72">
        <v>7005611</v>
      </c>
      <c r="C546" s="72">
        <v>1</v>
      </c>
      <c r="D546" s="72" t="s">
        <v>4699</v>
      </c>
      <c r="E546" s="72">
        <v>14993800</v>
      </c>
      <c r="F546" s="72" t="s">
        <v>197</v>
      </c>
      <c r="G546" s="72">
        <v>85789</v>
      </c>
      <c r="H546" s="72" t="s">
        <v>367</v>
      </c>
      <c r="I546" s="72">
        <v>149</v>
      </c>
      <c r="J546" s="72" t="s">
        <v>354</v>
      </c>
      <c r="K546" t="s">
        <v>199</v>
      </c>
      <c r="L546" t="s">
        <v>202</v>
      </c>
    </row>
    <row r="547" spans="1:12" ht="15" customHeight="1" x14ac:dyDescent="0.25">
      <c r="A547" s="69" t="str">
        <f>CONCATENATE(B547,C547)</f>
        <v>96172551</v>
      </c>
      <c r="B547" s="72">
        <v>9617255</v>
      </c>
      <c r="C547" s="72">
        <v>1</v>
      </c>
      <c r="D547" s="72" t="s">
        <v>1794</v>
      </c>
      <c r="E547" s="72">
        <v>29441438</v>
      </c>
      <c r="F547" s="72" t="s">
        <v>201</v>
      </c>
      <c r="G547" s="72">
        <v>3570</v>
      </c>
      <c r="H547" s="72" t="s">
        <v>353</v>
      </c>
      <c r="I547" s="72">
        <v>149</v>
      </c>
      <c r="J547" s="72" t="s">
        <v>354</v>
      </c>
      <c r="K547" t="s">
        <v>198</v>
      </c>
      <c r="L547" t="s">
        <v>199</v>
      </c>
    </row>
    <row r="548" spans="1:12" ht="15" customHeight="1" x14ac:dyDescent="0.25">
      <c r="A548" s="69" t="str">
        <f>CONCATENATE(B548,C548)</f>
        <v>68971501</v>
      </c>
      <c r="B548" s="72">
        <v>6897150</v>
      </c>
      <c r="C548" s="72">
        <v>1</v>
      </c>
      <c r="D548" s="72" t="s">
        <v>3038</v>
      </c>
      <c r="E548" s="72">
        <v>17998250</v>
      </c>
      <c r="F548" s="72" t="s">
        <v>201</v>
      </c>
      <c r="G548" s="72">
        <v>85789</v>
      </c>
      <c r="H548" s="72" t="s">
        <v>367</v>
      </c>
      <c r="I548" s="72">
        <v>149</v>
      </c>
      <c r="J548" s="72" t="s">
        <v>354</v>
      </c>
      <c r="K548" t="s">
        <v>205</v>
      </c>
      <c r="L548" t="s">
        <v>216</v>
      </c>
    </row>
    <row r="549" spans="1:12" ht="15" customHeight="1" x14ac:dyDescent="0.25">
      <c r="A549" s="69" t="str">
        <f>CONCATENATE(B549,C549)</f>
        <v>85075451</v>
      </c>
      <c r="B549" s="72">
        <v>8507545</v>
      </c>
      <c r="C549" s="72">
        <v>1</v>
      </c>
      <c r="D549" s="72" t="s">
        <v>1763</v>
      </c>
      <c r="E549" s="72" t="s">
        <v>1764</v>
      </c>
      <c r="F549" s="72" t="s">
        <v>201</v>
      </c>
      <c r="G549" s="72">
        <v>85995</v>
      </c>
      <c r="H549" s="72" t="s">
        <v>369</v>
      </c>
      <c r="I549" s="72">
        <v>149</v>
      </c>
      <c r="J549" s="72" t="s">
        <v>354</v>
      </c>
      <c r="K549" t="s">
        <v>203</v>
      </c>
      <c r="L549" t="s">
        <v>198</v>
      </c>
    </row>
    <row r="550" spans="1:12" ht="15" customHeight="1" x14ac:dyDescent="0.25">
      <c r="A550" s="69" t="str">
        <f>CONCATENATE(B550,C550)</f>
        <v>74916821</v>
      </c>
      <c r="B550" s="72">
        <v>7491682</v>
      </c>
      <c r="C550" s="72">
        <v>1</v>
      </c>
      <c r="D550" s="72" t="s">
        <v>4052</v>
      </c>
      <c r="E550" s="72" t="s">
        <v>4053</v>
      </c>
      <c r="F550" s="72" t="s">
        <v>197</v>
      </c>
      <c r="G550" s="72">
        <v>85789</v>
      </c>
      <c r="H550" s="72" t="s">
        <v>367</v>
      </c>
      <c r="I550" s="72">
        <v>149</v>
      </c>
      <c r="J550" s="72" t="s">
        <v>354</v>
      </c>
      <c r="K550" t="s">
        <v>199</v>
      </c>
      <c r="L550" t="s">
        <v>202</v>
      </c>
    </row>
    <row r="551" spans="1:12" ht="15" customHeight="1" x14ac:dyDescent="0.25">
      <c r="A551" s="69" t="str">
        <f>CONCATENATE(B551,C551)</f>
        <v>72782021</v>
      </c>
      <c r="B551" s="72">
        <v>7278202</v>
      </c>
      <c r="C551" s="72">
        <v>1</v>
      </c>
      <c r="D551" s="72" t="s">
        <v>3734</v>
      </c>
      <c r="E551" s="72" t="s">
        <v>3735</v>
      </c>
      <c r="F551" s="72" t="s">
        <v>197</v>
      </c>
      <c r="G551" s="72">
        <v>85789</v>
      </c>
      <c r="H551" s="72" t="s">
        <v>367</v>
      </c>
      <c r="I551" s="72">
        <v>149</v>
      </c>
      <c r="J551" s="72" t="s">
        <v>354</v>
      </c>
      <c r="K551" t="s">
        <v>198</v>
      </c>
      <c r="L551" t="s">
        <v>199</v>
      </c>
    </row>
    <row r="552" spans="1:12" ht="15" customHeight="1" x14ac:dyDescent="0.25">
      <c r="A552" s="69" t="str">
        <f>CONCATENATE(B552,C552)</f>
        <v>82031551</v>
      </c>
      <c r="B552" s="72">
        <v>8203155</v>
      </c>
      <c r="C552" s="72">
        <v>1</v>
      </c>
      <c r="D552" s="72" t="s">
        <v>3873</v>
      </c>
      <c r="E552" s="72" t="s">
        <v>3874</v>
      </c>
      <c r="F552" s="72" t="s">
        <v>197</v>
      </c>
      <c r="G552" s="72">
        <v>85995</v>
      </c>
      <c r="H552" s="72" t="s">
        <v>369</v>
      </c>
      <c r="I552" s="72">
        <v>149</v>
      </c>
      <c r="J552" s="72" t="s">
        <v>354</v>
      </c>
      <c r="K552" t="s">
        <v>198</v>
      </c>
      <c r="L552" t="s">
        <v>199</v>
      </c>
    </row>
    <row r="553" spans="1:12" ht="15" customHeight="1" x14ac:dyDescent="0.25">
      <c r="A553" s="69" t="str">
        <f>CONCATENATE(B553,C553)</f>
        <v>70389751</v>
      </c>
      <c r="B553" s="72">
        <v>7038975</v>
      </c>
      <c r="C553" s="72">
        <v>1</v>
      </c>
      <c r="D553" s="72" t="s">
        <v>4742</v>
      </c>
      <c r="E553" s="72" t="s">
        <v>4743</v>
      </c>
      <c r="F553" s="72" t="s">
        <v>197</v>
      </c>
      <c r="G553" s="72">
        <v>85958</v>
      </c>
      <c r="H553" s="72" t="s">
        <v>368</v>
      </c>
      <c r="I553" s="72">
        <v>149</v>
      </c>
      <c r="J553" s="72" t="s">
        <v>354</v>
      </c>
      <c r="K553" t="s">
        <v>198</v>
      </c>
      <c r="L553" t="s">
        <v>199</v>
      </c>
    </row>
    <row r="554" spans="1:12" ht="15" customHeight="1" x14ac:dyDescent="0.25">
      <c r="A554" s="69" t="str">
        <f>CONCATENATE(B554,C554)</f>
        <v>72127811</v>
      </c>
      <c r="B554" s="72">
        <v>7212781</v>
      </c>
      <c r="C554" s="72">
        <v>1</v>
      </c>
      <c r="D554" s="72" t="s">
        <v>4581</v>
      </c>
      <c r="E554" s="72" t="s">
        <v>4582</v>
      </c>
      <c r="F554" s="72" t="s">
        <v>197</v>
      </c>
      <c r="G554" s="72">
        <v>85995</v>
      </c>
      <c r="H554" s="72" t="s">
        <v>369</v>
      </c>
      <c r="I554" s="72">
        <v>149</v>
      </c>
      <c r="J554" s="72" t="s">
        <v>354</v>
      </c>
      <c r="K554" t="s">
        <v>203</v>
      </c>
      <c r="L554" t="s">
        <v>198</v>
      </c>
    </row>
    <row r="555" spans="1:12" ht="15" customHeight="1" x14ac:dyDescent="0.25">
      <c r="A555" s="69" t="str">
        <f>CONCATENATE(B555,C555)</f>
        <v>77547601</v>
      </c>
      <c r="B555" s="72">
        <v>7754760</v>
      </c>
      <c r="C555" s="72">
        <v>1</v>
      </c>
      <c r="D555" s="72" t="s">
        <v>3538</v>
      </c>
      <c r="E555" s="72" t="s">
        <v>3539</v>
      </c>
      <c r="F555" s="72" t="s">
        <v>197</v>
      </c>
      <c r="G555" s="72">
        <v>85995</v>
      </c>
      <c r="H555" s="72" t="s">
        <v>369</v>
      </c>
      <c r="I555" s="72">
        <v>149</v>
      </c>
      <c r="J555" s="72" t="s">
        <v>354</v>
      </c>
      <c r="K555" t="s">
        <v>199</v>
      </c>
      <c r="L555" t="s">
        <v>202</v>
      </c>
    </row>
    <row r="556" spans="1:12" ht="15" customHeight="1" x14ac:dyDescent="0.25">
      <c r="A556" s="69" t="str">
        <f>CONCATENATE(B556,C556)</f>
        <v>93065111</v>
      </c>
      <c r="B556" s="72">
        <v>9306511</v>
      </c>
      <c r="C556" s="72">
        <v>1</v>
      </c>
      <c r="D556" s="72" t="s">
        <v>2045</v>
      </c>
      <c r="E556" s="72" t="s">
        <v>2046</v>
      </c>
      <c r="F556" s="72" t="s">
        <v>201</v>
      </c>
      <c r="G556" s="72">
        <v>3584</v>
      </c>
      <c r="H556" s="72" t="s">
        <v>355</v>
      </c>
      <c r="I556" s="72">
        <v>149</v>
      </c>
      <c r="J556" s="72" t="s">
        <v>354</v>
      </c>
      <c r="K556" t="s">
        <v>199</v>
      </c>
      <c r="L556" t="s">
        <v>202</v>
      </c>
    </row>
    <row r="557" spans="1:12" ht="15" customHeight="1" x14ac:dyDescent="0.25">
      <c r="A557" s="69" t="str">
        <f>CONCATENATE(B557,C557)</f>
        <v>96310701</v>
      </c>
      <c r="B557" s="72">
        <v>9631070</v>
      </c>
      <c r="C557" s="72">
        <v>1</v>
      </c>
      <c r="D557" s="72" t="s">
        <v>4014</v>
      </c>
      <c r="E557" s="72" t="s">
        <v>4015</v>
      </c>
      <c r="F557" s="72" t="s">
        <v>197</v>
      </c>
      <c r="G557" s="72">
        <v>33331</v>
      </c>
      <c r="H557" s="72" t="s">
        <v>412</v>
      </c>
      <c r="I557" s="72">
        <v>191</v>
      </c>
      <c r="J557" s="72" t="s">
        <v>372</v>
      </c>
      <c r="K557" t="s">
        <v>210</v>
      </c>
      <c r="L557" t="s">
        <v>206</v>
      </c>
    </row>
    <row r="558" spans="1:12" ht="15" customHeight="1" x14ac:dyDescent="0.25">
      <c r="A558" s="69" t="str">
        <f>CONCATENATE(B558,C558)</f>
        <v>91346331</v>
      </c>
      <c r="B558" s="72">
        <v>9134633</v>
      </c>
      <c r="C558" s="72">
        <v>1</v>
      </c>
      <c r="D558" s="72" t="s">
        <v>4597</v>
      </c>
      <c r="E558" s="72">
        <v>10216982</v>
      </c>
      <c r="F558" s="72" t="s">
        <v>197</v>
      </c>
      <c r="G558" s="72">
        <v>59192</v>
      </c>
      <c r="H558" s="72" t="s">
        <v>492</v>
      </c>
      <c r="I558" s="72">
        <v>191</v>
      </c>
      <c r="J558" s="72" t="s">
        <v>372</v>
      </c>
      <c r="K558" t="s">
        <v>202</v>
      </c>
      <c r="L558" t="s">
        <v>205</v>
      </c>
    </row>
    <row r="559" spans="1:12" ht="15" customHeight="1" x14ac:dyDescent="0.25">
      <c r="A559" s="69" t="str">
        <f>CONCATENATE(B559,C559)</f>
        <v>72704711</v>
      </c>
      <c r="B559" s="72">
        <v>7270471</v>
      </c>
      <c r="C559" s="72">
        <v>1</v>
      </c>
      <c r="D559" s="72" t="s">
        <v>3884</v>
      </c>
      <c r="E559" s="72">
        <v>149444898</v>
      </c>
      <c r="F559" s="72" t="s">
        <v>197</v>
      </c>
      <c r="G559" s="72">
        <v>58336</v>
      </c>
      <c r="H559" s="72" t="s">
        <v>466</v>
      </c>
      <c r="I559" s="72">
        <v>191</v>
      </c>
      <c r="J559" s="72" t="s">
        <v>372</v>
      </c>
      <c r="K559" t="s">
        <v>198</v>
      </c>
      <c r="L559" t="s">
        <v>199</v>
      </c>
    </row>
    <row r="560" spans="1:12" ht="15" customHeight="1" x14ac:dyDescent="0.25">
      <c r="A560" s="69" t="str">
        <f>CONCATENATE(B560,C560)</f>
        <v>78600431</v>
      </c>
      <c r="B560" s="72">
        <v>7860043</v>
      </c>
      <c r="C560" s="72">
        <v>1</v>
      </c>
      <c r="D560" s="72" t="s">
        <v>2006</v>
      </c>
      <c r="E560" s="72" t="s">
        <v>2007</v>
      </c>
      <c r="F560" s="72" t="s">
        <v>201</v>
      </c>
      <c r="G560" s="72">
        <v>7495</v>
      </c>
      <c r="H560" s="72" t="s">
        <v>402</v>
      </c>
      <c r="I560" s="72">
        <v>191</v>
      </c>
      <c r="J560" s="72" t="s">
        <v>372</v>
      </c>
      <c r="K560" t="s">
        <v>198</v>
      </c>
      <c r="L560" t="s">
        <v>199</v>
      </c>
    </row>
    <row r="561" spans="1:12" ht="15" customHeight="1" x14ac:dyDescent="0.25">
      <c r="A561" s="69" t="str">
        <f>CONCATENATE(B561,C561)</f>
        <v>81600902</v>
      </c>
      <c r="B561" s="72">
        <v>8160090</v>
      </c>
      <c r="C561" s="72">
        <v>2</v>
      </c>
      <c r="D561" s="72" t="s">
        <v>4144</v>
      </c>
      <c r="E561" s="72">
        <v>12826787</v>
      </c>
      <c r="F561" s="72" t="s">
        <v>197</v>
      </c>
      <c r="G561" s="72">
        <v>73767</v>
      </c>
      <c r="H561" s="72" t="s">
        <v>624</v>
      </c>
      <c r="I561" s="72">
        <v>191</v>
      </c>
      <c r="J561" s="72" t="s">
        <v>372</v>
      </c>
      <c r="K561" t="s">
        <v>210</v>
      </c>
      <c r="L561" t="s">
        <v>206</v>
      </c>
    </row>
    <row r="562" spans="1:12" ht="15" customHeight="1" x14ac:dyDescent="0.25">
      <c r="A562" s="69" t="str">
        <f>CONCATENATE(B562,C562)</f>
        <v>86652781</v>
      </c>
      <c r="B562" s="72">
        <v>8665278</v>
      </c>
      <c r="C562" s="72">
        <v>1</v>
      </c>
      <c r="D562" s="72" t="s">
        <v>1918</v>
      </c>
      <c r="E562" s="72" t="s">
        <v>1919</v>
      </c>
      <c r="F562" s="72" t="s">
        <v>201</v>
      </c>
      <c r="G562" s="72">
        <v>33319</v>
      </c>
      <c r="H562" s="72" t="s">
        <v>408</v>
      </c>
      <c r="I562" s="72">
        <v>191</v>
      </c>
      <c r="J562" s="72" t="s">
        <v>372</v>
      </c>
      <c r="K562" t="s">
        <v>199</v>
      </c>
      <c r="L562" t="s">
        <v>202</v>
      </c>
    </row>
    <row r="563" spans="1:12" ht="15" customHeight="1" x14ac:dyDescent="0.25">
      <c r="A563" s="69" t="str">
        <f>CONCATENATE(B563,C563)</f>
        <v>50038912</v>
      </c>
      <c r="B563" s="72">
        <v>5003891</v>
      </c>
      <c r="C563" s="72">
        <v>2</v>
      </c>
      <c r="D563" s="72" t="s">
        <v>2729</v>
      </c>
      <c r="E563" s="72">
        <v>11607439</v>
      </c>
      <c r="F563" s="72" t="s">
        <v>201</v>
      </c>
      <c r="G563" s="72">
        <v>73767</v>
      </c>
      <c r="H563" s="72" t="s">
        <v>624</v>
      </c>
      <c r="I563" s="72">
        <v>191</v>
      </c>
      <c r="J563" s="72" t="s">
        <v>372</v>
      </c>
      <c r="K563" t="s">
        <v>199</v>
      </c>
      <c r="L563" t="s">
        <v>202</v>
      </c>
    </row>
    <row r="564" spans="1:12" ht="15" customHeight="1" x14ac:dyDescent="0.25">
      <c r="A564" s="69" t="str">
        <f>CONCATENATE(B564,C564)</f>
        <v>72593591</v>
      </c>
      <c r="B564" s="72">
        <v>7259359</v>
      </c>
      <c r="C564" s="72">
        <v>1</v>
      </c>
      <c r="D564" s="72" t="s">
        <v>2469</v>
      </c>
      <c r="E564" s="72" t="s">
        <v>2470</v>
      </c>
      <c r="F564" s="72" t="s">
        <v>201</v>
      </c>
      <c r="G564" s="72">
        <v>73767</v>
      </c>
      <c r="H564" s="72" t="s">
        <v>624</v>
      </c>
      <c r="I564" s="72">
        <v>191</v>
      </c>
      <c r="J564" s="72" t="s">
        <v>372</v>
      </c>
      <c r="K564" t="s">
        <v>202</v>
      </c>
      <c r="L564" t="s">
        <v>205</v>
      </c>
    </row>
    <row r="565" spans="1:12" ht="15" customHeight="1" x14ac:dyDescent="0.25">
      <c r="A565" s="69" t="str">
        <f>CONCATENATE(B565,C565)</f>
        <v>82174882</v>
      </c>
      <c r="B565" s="72">
        <v>8217488</v>
      </c>
      <c r="C565" s="72">
        <v>2</v>
      </c>
      <c r="D565" s="72" t="s">
        <v>3811</v>
      </c>
      <c r="E565" s="72">
        <v>23436601</v>
      </c>
      <c r="F565" s="72" t="s">
        <v>197</v>
      </c>
      <c r="G565" s="72">
        <v>33402</v>
      </c>
      <c r="H565" s="72" t="s">
        <v>430</v>
      </c>
      <c r="I565" s="72">
        <v>191</v>
      </c>
      <c r="J565" s="72" t="s">
        <v>372</v>
      </c>
      <c r="K565" t="s">
        <v>198</v>
      </c>
      <c r="L565" t="s">
        <v>199</v>
      </c>
    </row>
    <row r="566" spans="1:12" ht="15" customHeight="1" x14ac:dyDescent="0.25">
      <c r="A566" s="69" t="str">
        <f>CONCATENATE(B566,C566)</f>
        <v>70307451</v>
      </c>
      <c r="B566" s="72">
        <v>7030745</v>
      </c>
      <c r="C566" s="72">
        <v>1</v>
      </c>
      <c r="D566" s="72" t="s">
        <v>2136</v>
      </c>
      <c r="E566" s="72" t="s">
        <v>2137</v>
      </c>
      <c r="F566" s="72" t="s">
        <v>201</v>
      </c>
      <c r="G566" s="72">
        <v>68973</v>
      </c>
      <c r="H566" s="72" t="s">
        <v>603</v>
      </c>
      <c r="I566" s="72">
        <v>191</v>
      </c>
      <c r="J566" s="72" t="s">
        <v>372</v>
      </c>
      <c r="K566" t="s">
        <v>199</v>
      </c>
      <c r="L566" t="s">
        <v>202</v>
      </c>
    </row>
    <row r="567" spans="1:12" ht="15" customHeight="1" x14ac:dyDescent="0.25">
      <c r="A567" s="69" t="str">
        <f>CONCATENATE(B567,C567)</f>
        <v>52591862</v>
      </c>
      <c r="B567" s="72">
        <v>5259186</v>
      </c>
      <c r="C567" s="72">
        <v>2</v>
      </c>
      <c r="D567" s="72" t="s">
        <v>4912</v>
      </c>
      <c r="E567" s="72" t="s">
        <v>4913</v>
      </c>
      <c r="F567" s="72" t="s">
        <v>197</v>
      </c>
      <c r="G567" s="72">
        <v>60827</v>
      </c>
      <c r="H567" s="72" t="s">
        <v>579</v>
      </c>
      <c r="I567" s="72">
        <v>191</v>
      </c>
      <c r="J567" s="72" t="s">
        <v>372</v>
      </c>
      <c r="K567" t="s">
        <v>202</v>
      </c>
      <c r="L567" t="s">
        <v>205</v>
      </c>
    </row>
    <row r="568" spans="1:12" ht="15" customHeight="1" x14ac:dyDescent="0.25">
      <c r="A568" s="69" t="str">
        <f>CONCATENATE(B568,C568)</f>
        <v>38233131</v>
      </c>
      <c r="B568" s="72">
        <v>3823313</v>
      </c>
      <c r="C568" s="72">
        <v>1</v>
      </c>
      <c r="D568" s="72" t="s">
        <v>3826</v>
      </c>
      <c r="E568" s="72" t="s">
        <v>3827</v>
      </c>
      <c r="F568" s="72" t="s">
        <v>197</v>
      </c>
      <c r="G568" s="72">
        <v>73767</v>
      </c>
      <c r="H568" s="72" t="s">
        <v>624</v>
      </c>
      <c r="I568" s="72">
        <v>191</v>
      </c>
      <c r="J568" s="72" t="s">
        <v>372</v>
      </c>
      <c r="K568" t="s">
        <v>199</v>
      </c>
      <c r="L568" t="s">
        <v>202</v>
      </c>
    </row>
    <row r="569" spans="1:12" ht="15" customHeight="1" x14ac:dyDescent="0.25">
      <c r="A569" s="69" t="str">
        <f>CONCATENATE(B569,C569)</f>
        <v>52504192</v>
      </c>
      <c r="B569" s="72">
        <v>5250419</v>
      </c>
      <c r="C569" s="72">
        <v>2</v>
      </c>
      <c r="D569" s="72" t="s">
        <v>4431</v>
      </c>
      <c r="E569" s="72">
        <v>6383212</v>
      </c>
      <c r="F569" s="72" t="s">
        <v>197</v>
      </c>
      <c r="G569" s="72">
        <v>59208</v>
      </c>
      <c r="H569" s="72" t="s">
        <v>504</v>
      </c>
      <c r="I569" s="72">
        <v>191</v>
      </c>
      <c r="J569" s="72" t="s">
        <v>372</v>
      </c>
      <c r="K569" t="s">
        <v>203</v>
      </c>
      <c r="L569" t="s">
        <v>198</v>
      </c>
    </row>
    <row r="570" spans="1:12" ht="15" customHeight="1" x14ac:dyDescent="0.25">
      <c r="A570" s="69" t="str">
        <f>CONCATENATE(B570,C570)</f>
        <v>74244621</v>
      </c>
      <c r="B570" s="72">
        <v>7424462</v>
      </c>
      <c r="C570" s="72">
        <v>1</v>
      </c>
      <c r="D570" s="72" t="s">
        <v>2696</v>
      </c>
      <c r="E570" s="72" t="s">
        <v>2697</v>
      </c>
      <c r="F570" s="72" t="s">
        <v>201</v>
      </c>
      <c r="G570" s="72">
        <v>2672</v>
      </c>
      <c r="H570" s="72" t="s">
        <v>378</v>
      </c>
      <c r="I570" s="72">
        <v>191</v>
      </c>
      <c r="J570" s="72" t="s">
        <v>372</v>
      </c>
      <c r="K570" t="s">
        <v>199</v>
      </c>
      <c r="L570" t="s">
        <v>202</v>
      </c>
    </row>
    <row r="571" spans="1:12" ht="15" customHeight="1" x14ac:dyDescent="0.25">
      <c r="A571" s="69" t="str">
        <f>CONCATENATE(B571,C571)</f>
        <v>84874061</v>
      </c>
      <c r="B571" s="72">
        <v>8487406</v>
      </c>
      <c r="C571" s="72">
        <v>1</v>
      </c>
      <c r="D571" s="72" t="s">
        <v>2668</v>
      </c>
      <c r="E571" s="72">
        <v>18500399</v>
      </c>
      <c r="F571" s="72" t="s">
        <v>201</v>
      </c>
      <c r="G571" s="72">
        <v>73767</v>
      </c>
      <c r="H571" s="72" t="s">
        <v>624</v>
      </c>
      <c r="I571" s="72">
        <v>191</v>
      </c>
      <c r="J571" s="72" t="s">
        <v>372</v>
      </c>
      <c r="K571" t="s">
        <v>202</v>
      </c>
      <c r="L571" t="s">
        <v>205</v>
      </c>
    </row>
    <row r="572" spans="1:12" ht="15" customHeight="1" x14ac:dyDescent="0.25">
      <c r="A572" s="69" t="str">
        <f>CONCATENATE(B572,C572)</f>
        <v>70297311</v>
      </c>
      <c r="B572" s="72">
        <v>7029731</v>
      </c>
      <c r="C572" s="72">
        <v>1</v>
      </c>
      <c r="D572" s="72" t="s">
        <v>2852</v>
      </c>
      <c r="E572" s="72">
        <v>17457275</v>
      </c>
      <c r="F572" s="72" t="s">
        <v>201</v>
      </c>
      <c r="G572" s="72">
        <v>33351</v>
      </c>
      <c r="H572" s="72" t="s">
        <v>427</v>
      </c>
      <c r="I572" s="72">
        <v>191</v>
      </c>
      <c r="J572" s="72" t="s">
        <v>372</v>
      </c>
      <c r="K572" t="s">
        <v>202</v>
      </c>
      <c r="L572" t="s">
        <v>205</v>
      </c>
    </row>
    <row r="573" spans="1:12" ht="15" customHeight="1" x14ac:dyDescent="0.25">
      <c r="A573" s="69" t="str">
        <f>CONCATENATE(B573,C573)</f>
        <v>73551051</v>
      </c>
      <c r="B573" s="72">
        <v>7355105</v>
      </c>
      <c r="C573" s="72">
        <v>1</v>
      </c>
      <c r="D573" s="72" t="s">
        <v>1600</v>
      </c>
      <c r="E573" s="72">
        <v>9716065</v>
      </c>
      <c r="F573" s="72" t="s">
        <v>201</v>
      </c>
      <c r="G573" s="72">
        <v>73015</v>
      </c>
      <c r="H573" s="72" t="s">
        <v>619</v>
      </c>
      <c r="I573" s="72">
        <v>191</v>
      </c>
      <c r="J573" s="72" t="s">
        <v>372</v>
      </c>
      <c r="K573" t="s">
        <v>204</v>
      </c>
      <c r="L573" t="s">
        <v>203</v>
      </c>
    </row>
    <row r="574" spans="1:12" ht="15" customHeight="1" x14ac:dyDescent="0.25">
      <c r="A574" s="69" t="str">
        <f>CONCATENATE(B574,C574)</f>
        <v>69866511</v>
      </c>
      <c r="B574" s="72">
        <v>6986651</v>
      </c>
      <c r="C574" s="72">
        <v>1</v>
      </c>
      <c r="D574" s="72" t="s">
        <v>4537</v>
      </c>
      <c r="E574" s="72">
        <v>19507462</v>
      </c>
      <c r="F574" s="72" t="s">
        <v>197</v>
      </c>
      <c r="G574" s="72">
        <v>80527</v>
      </c>
      <c r="H574" s="72" t="s">
        <v>630</v>
      </c>
      <c r="I574" s="72">
        <v>191</v>
      </c>
      <c r="J574" s="72" t="s">
        <v>372</v>
      </c>
      <c r="K574" t="s">
        <v>198</v>
      </c>
      <c r="L574" t="s">
        <v>199</v>
      </c>
    </row>
    <row r="575" spans="1:12" ht="15" customHeight="1" x14ac:dyDescent="0.25">
      <c r="A575" s="69" t="str">
        <f>CONCATENATE(B575,C575)</f>
        <v>62021231</v>
      </c>
      <c r="B575" s="72">
        <v>6202123</v>
      </c>
      <c r="C575" s="72">
        <v>1</v>
      </c>
      <c r="D575" s="72" t="s">
        <v>1784</v>
      </c>
      <c r="E575" s="72">
        <v>19887373</v>
      </c>
      <c r="F575" s="72" t="s">
        <v>201</v>
      </c>
      <c r="G575" s="72">
        <v>69801</v>
      </c>
      <c r="H575" s="72" t="s">
        <v>612</v>
      </c>
      <c r="I575" s="72">
        <v>191</v>
      </c>
      <c r="J575" s="72" t="s">
        <v>372</v>
      </c>
      <c r="K575" t="s">
        <v>199</v>
      </c>
      <c r="L575" t="s">
        <v>202</v>
      </c>
    </row>
    <row r="576" spans="1:12" ht="15" customHeight="1" x14ac:dyDescent="0.25">
      <c r="A576" s="69" t="str">
        <f>CONCATENATE(B576,C576)</f>
        <v>83426721</v>
      </c>
      <c r="B576" s="72">
        <v>8342672</v>
      </c>
      <c r="C576" s="72">
        <v>1</v>
      </c>
      <c r="D576" s="72" t="s">
        <v>2672</v>
      </c>
      <c r="E576" s="72" t="s">
        <v>2673</v>
      </c>
      <c r="F576" s="72" t="s">
        <v>201</v>
      </c>
      <c r="G576" s="72">
        <v>77663</v>
      </c>
      <c r="H576" s="72" t="s">
        <v>629</v>
      </c>
      <c r="I576" s="72">
        <v>191</v>
      </c>
      <c r="J576" s="72" t="s">
        <v>372</v>
      </c>
      <c r="K576" t="s">
        <v>202</v>
      </c>
      <c r="L576" t="s">
        <v>205</v>
      </c>
    </row>
    <row r="577" spans="1:12" ht="15" customHeight="1" x14ac:dyDescent="0.25">
      <c r="A577" s="69" t="str">
        <f>CONCATENATE(B577,C577)</f>
        <v>79248002</v>
      </c>
      <c r="B577" s="72">
        <v>7924800</v>
      </c>
      <c r="C577" s="72">
        <v>2</v>
      </c>
      <c r="D577" s="72" t="s">
        <v>4720</v>
      </c>
      <c r="E577" s="72" t="s">
        <v>4721</v>
      </c>
      <c r="F577" s="72" t="s">
        <v>197</v>
      </c>
      <c r="G577" s="72">
        <v>73767</v>
      </c>
      <c r="H577" s="72" t="s">
        <v>624</v>
      </c>
      <c r="I577" s="72">
        <v>191</v>
      </c>
      <c r="J577" s="72" t="s">
        <v>372</v>
      </c>
      <c r="K577" t="s">
        <v>202</v>
      </c>
      <c r="L577" t="s">
        <v>205</v>
      </c>
    </row>
    <row r="578" spans="1:12" ht="15" customHeight="1" x14ac:dyDescent="0.25">
      <c r="A578" s="69" t="str">
        <f>CONCATENATE(B578,C578)</f>
        <v>69751731</v>
      </c>
      <c r="B578" s="72">
        <v>6975173</v>
      </c>
      <c r="C578" s="72">
        <v>1</v>
      </c>
      <c r="D578" s="72" t="s">
        <v>4423</v>
      </c>
      <c r="E578" s="72" t="s">
        <v>4424</v>
      </c>
      <c r="F578" s="72" t="s">
        <v>197</v>
      </c>
      <c r="G578" s="72">
        <v>3626</v>
      </c>
      <c r="H578" s="72" t="s">
        <v>398</v>
      </c>
      <c r="I578" s="72">
        <v>191</v>
      </c>
      <c r="J578" s="72" t="s">
        <v>372</v>
      </c>
      <c r="K578" t="s">
        <v>203</v>
      </c>
      <c r="L578" t="s">
        <v>198</v>
      </c>
    </row>
    <row r="579" spans="1:12" ht="15" customHeight="1" x14ac:dyDescent="0.25">
      <c r="A579" s="69" t="str">
        <f>CONCATENATE(B579,C579)</f>
        <v>73174871</v>
      </c>
      <c r="B579" s="72">
        <v>7317487</v>
      </c>
      <c r="C579" s="72">
        <v>1</v>
      </c>
      <c r="D579" s="72" t="s">
        <v>2337</v>
      </c>
      <c r="E579" s="72" t="s">
        <v>2338</v>
      </c>
      <c r="F579" s="72" t="s">
        <v>201</v>
      </c>
      <c r="G579" s="72">
        <v>73767</v>
      </c>
      <c r="H579" s="72" t="s">
        <v>624</v>
      </c>
      <c r="I579" s="72">
        <v>191</v>
      </c>
      <c r="J579" s="72" t="s">
        <v>372</v>
      </c>
      <c r="K579" t="s">
        <v>205</v>
      </c>
      <c r="L579" t="s">
        <v>216</v>
      </c>
    </row>
    <row r="580" spans="1:12" ht="15" customHeight="1" x14ac:dyDescent="0.25">
      <c r="A580" s="69" t="str">
        <f>CONCATENATE(B580,C580)</f>
        <v>70208431</v>
      </c>
      <c r="B580" s="72">
        <v>7020843</v>
      </c>
      <c r="C580" s="72">
        <v>1</v>
      </c>
      <c r="D580" s="72" t="s">
        <v>1709</v>
      </c>
      <c r="E580" s="72">
        <v>14554047</v>
      </c>
      <c r="F580" s="72" t="s">
        <v>201</v>
      </c>
      <c r="G580" s="72">
        <v>73767</v>
      </c>
      <c r="H580" s="72" t="s">
        <v>624</v>
      </c>
      <c r="I580" s="72">
        <v>191</v>
      </c>
      <c r="J580" s="72" t="s">
        <v>372</v>
      </c>
      <c r="K580" t="s">
        <v>198</v>
      </c>
      <c r="L580" t="s">
        <v>199</v>
      </c>
    </row>
    <row r="581" spans="1:12" ht="15" customHeight="1" x14ac:dyDescent="0.25">
      <c r="A581" s="69" t="str">
        <f>CONCATENATE(B581,C581)</f>
        <v>94451221</v>
      </c>
      <c r="B581" s="72">
        <v>9445122</v>
      </c>
      <c r="C581" s="72">
        <v>1</v>
      </c>
      <c r="D581" s="72" t="s">
        <v>3649</v>
      </c>
      <c r="E581" s="72">
        <v>14476714</v>
      </c>
      <c r="F581" s="72" t="s">
        <v>197</v>
      </c>
      <c r="G581" s="72">
        <v>59166</v>
      </c>
      <c r="H581" s="72" t="s">
        <v>475</v>
      </c>
      <c r="I581" s="72">
        <v>191</v>
      </c>
      <c r="J581" s="72" t="s">
        <v>372</v>
      </c>
      <c r="K581" t="s">
        <v>204</v>
      </c>
      <c r="L581" t="s">
        <v>203</v>
      </c>
    </row>
    <row r="582" spans="1:12" ht="15" customHeight="1" x14ac:dyDescent="0.25">
      <c r="A582" s="69" t="str">
        <f>CONCATENATE(B582,C582)</f>
        <v>37147061</v>
      </c>
      <c r="B582" s="72">
        <v>3714706</v>
      </c>
      <c r="C582" s="72">
        <v>1</v>
      </c>
      <c r="D582" s="72" t="s">
        <v>4661</v>
      </c>
      <c r="E582" s="72">
        <v>13544140</v>
      </c>
      <c r="F582" s="72" t="s">
        <v>197</v>
      </c>
      <c r="G582" s="72">
        <v>67595</v>
      </c>
      <c r="H582" s="72" t="s">
        <v>602</v>
      </c>
      <c r="I582" s="72">
        <v>191</v>
      </c>
      <c r="J582" s="72" t="s">
        <v>372</v>
      </c>
      <c r="K582" t="s">
        <v>199</v>
      </c>
      <c r="L582" t="s">
        <v>202</v>
      </c>
    </row>
    <row r="583" spans="1:12" ht="15" customHeight="1" x14ac:dyDescent="0.25">
      <c r="A583" s="69" t="str">
        <f>CONCATENATE(B583,C583)</f>
        <v>70289821</v>
      </c>
      <c r="B583" s="72">
        <v>7028982</v>
      </c>
      <c r="C583" s="72">
        <v>1</v>
      </c>
      <c r="D583" s="72" t="s">
        <v>3950</v>
      </c>
      <c r="E583" s="72">
        <v>12919935</v>
      </c>
      <c r="F583" s="72" t="s">
        <v>197</v>
      </c>
      <c r="G583" s="72">
        <v>72050</v>
      </c>
      <c r="H583" s="72" t="s">
        <v>616</v>
      </c>
      <c r="I583" s="72">
        <v>191</v>
      </c>
      <c r="J583" s="72" t="s">
        <v>372</v>
      </c>
      <c r="K583" t="s">
        <v>198</v>
      </c>
      <c r="L583" t="s">
        <v>199</v>
      </c>
    </row>
    <row r="584" spans="1:12" ht="15" customHeight="1" x14ac:dyDescent="0.25">
      <c r="A584" s="69" t="str">
        <f>CONCATENATE(B584,C584)</f>
        <v>35756271</v>
      </c>
      <c r="B584" s="72">
        <v>3575627</v>
      </c>
      <c r="C584" s="72">
        <v>1</v>
      </c>
      <c r="D584" s="72" t="s">
        <v>4201</v>
      </c>
      <c r="E584" s="72" t="s">
        <v>4202</v>
      </c>
      <c r="F584" s="72" t="s">
        <v>197</v>
      </c>
      <c r="G584" s="72">
        <v>2650</v>
      </c>
      <c r="H584" s="72" t="s">
        <v>376</v>
      </c>
      <c r="I584" s="72">
        <v>191</v>
      </c>
      <c r="J584" s="72" t="s">
        <v>372</v>
      </c>
      <c r="K584" t="s">
        <v>202</v>
      </c>
      <c r="L584" t="s">
        <v>205</v>
      </c>
    </row>
    <row r="585" spans="1:12" ht="15" customHeight="1" x14ac:dyDescent="0.25">
      <c r="A585" s="69" t="str">
        <f>CONCATENATE(B585,C585)</f>
        <v>70375101</v>
      </c>
      <c r="B585" s="72">
        <v>7037510</v>
      </c>
      <c r="C585" s="72">
        <v>1</v>
      </c>
      <c r="D585" s="72" t="s">
        <v>4039</v>
      </c>
      <c r="E585" s="72">
        <v>6972842</v>
      </c>
      <c r="F585" s="72" t="s">
        <v>197</v>
      </c>
      <c r="G585" s="72">
        <v>2782</v>
      </c>
      <c r="H585" s="72" t="s">
        <v>387</v>
      </c>
      <c r="I585" s="72">
        <v>191</v>
      </c>
      <c r="J585" s="72" t="s">
        <v>372</v>
      </c>
      <c r="K585" t="s">
        <v>198</v>
      </c>
      <c r="L585" t="s">
        <v>199</v>
      </c>
    </row>
    <row r="586" spans="1:12" ht="15" customHeight="1" x14ac:dyDescent="0.25">
      <c r="A586" s="69" t="str">
        <f>CONCATENATE(B586,C586)</f>
        <v>73370121</v>
      </c>
      <c r="B586" s="72">
        <v>7337012</v>
      </c>
      <c r="C586" s="72">
        <v>1</v>
      </c>
      <c r="D586" s="72" t="s">
        <v>3882</v>
      </c>
      <c r="E586" s="72" t="s">
        <v>3883</v>
      </c>
      <c r="F586" s="72" t="s">
        <v>197</v>
      </c>
      <c r="G586" s="72">
        <v>33511</v>
      </c>
      <c r="H586" s="72" t="s">
        <v>447</v>
      </c>
      <c r="I586" s="72">
        <v>191</v>
      </c>
      <c r="J586" s="72" t="s">
        <v>372</v>
      </c>
      <c r="K586" t="s">
        <v>198</v>
      </c>
      <c r="L586" t="s">
        <v>199</v>
      </c>
    </row>
    <row r="587" spans="1:12" ht="15" customHeight="1" x14ac:dyDescent="0.25">
      <c r="A587" s="69" t="str">
        <f>CONCATENATE(B587,C587)</f>
        <v>84242512</v>
      </c>
      <c r="B587" s="72">
        <v>8424251</v>
      </c>
      <c r="C587" s="72">
        <v>2</v>
      </c>
      <c r="D587" s="72" t="s">
        <v>4027</v>
      </c>
      <c r="E587" s="72">
        <v>20072784</v>
      </c>
      <c r="F587" s="72" t="s">
        <v>197</v>
      </c>
      <c r="G587" s="72">
        <v>67321</v>
      </c>
      <c r="H587" s="72" t="s">
        <v>596</v>
      </c>
      <c r="I587" s="72">
        <v>191</v>
      </c>
      <c r="J587" s="72" t="s">
        <v>372</v>
      </c>
      <c r="K587" t="s">
        <v>198</v>
      </c>
      <c r="L587" t="s">
        <v>199</v>
      </c>
    </row>
    <row r="588" spans="1:12" ht="15" customHeight="1" x14ac:dyDescent="0.25">
      <c r="A588" s="69" t="str">
        <f>CONCATENATE(B588,C588)</f>
        <v>72954791</v>
      </c>
      <c r="B588" s="72">
        <v>7295479</v>
      </c>
      <c r="C588" s="72">
        <v>1</v>
      </c>
      <c r="D588" s="72" t="s">
        <v>4131</v>
      </c>
      <c r="E588" s="72" t="s">
        <v>4132</v>
      </c>
      <c r="F588" s="72" t="s">
        <v>197</v>
      </c>
      <c r="G588" s="72">
        <v>69143</v>
      </c>
      <c r="H588" s="72" t="s">
        <v>605</v>
      </c>
      <c r="I588" s="72">
        <v>191</v>
      </c>
      <c r="J588" s="72" t="s">
        <v>372</v>
      </c>
      <c r="K588" t="s">
        <v>198</v>
      </c>
      <c r="L588" t="s">
        <v>199</v>
      </c>
    </row>
    <row r="589" spans="1:12" ht="15" customHeight="1" x14ac:dyDescent="0.25">
      <c r="A589" s="69" t="str">
        <f>CONCATENATE(B589,C589)</f>
        <v>70459203</v>
      </c>
      <c r="B589" s="72">
        <v>7045920</v>
      </c>
      <c r="C589" s="72">
        <v>3</v>
      </c>
      <c r="D589" s="72" t="s">
        <v>1757</v>
      </c>
      <c r="E589" s="72" t="s">
        <v>1758</v>
      </c>
      <c r="F589" s="72" t="s">
        <v>201</v>
      </c>
      <c r="G589" s="72">
        <v>33327</v>
      </c>
      <c r="H589" s="72" t="s">
        <v>411</v>
      </c>
      <c r="I589" s="72">
        <v>191</v>
      </c>
      <c r="J589" s="72" t="s">
        <v>372</v>
      </c>
      <c r="K589" t="s">
        <v>203</v>
      </c>
      <c r="L589" t="s">
        <v>198</v>
      </c>
    </row>
    <row r="590" spans="1:12" ht="15" customHeight="1" x14ac:dyDescent="0.25">
      <c r="A590" s="69" t="str">
        <f>CONCATENATE(B590,C590)</f>
        <v>79153171</v>
      </c>
      <c r="B590" s="72">
        <v>7915317</v>
      </c>
      <c r="C590" s="72">
        <v>1</v>
      </c>
      <c r="D590" s="72" t="s">
        <v>4693</v>
      </c>
      <c r="E590" s="72" t="s">
        <v>4694</v>
      </c>
      <c r="F590" s="72" t="s">
        <v>197</v>
      </c>
      <c r="G590" s="72">
        <v>59231</v>
      </c>
      <c r="H590" s="72" t="s">
        <v>519</v>
      </c>
      <c r="I590" s="72">
        <v>191</v>
      </c>
      <c r="J590" s="72" t="s">
        <v>372</v>
      </c>
      <c r="K590" t="s">
        <v>202</v>
      </c>
      <c r="L590" t="s">
        <v>205</v>
      </c>
    </row>
    <row r="591" spans="1:12" ht="15" customHeight="1" x14ac:dyDescent="0.25">
      <c r="A591" s="69" t="str">
        <f>CONCATENATE(B591,C591)</f>
        <v>69492041</v>
      </c>
      <c r="B591" s="72">
        <v>6949204</v>
      </c>
      <c r="C591" s="72">
        <v>1</v>
      </c>
      <c r="D591" s="72" t="s">
        <v>2144</v>
      </c>
      <c r="E591" s="72">
        <v>76481384</v>
      </c>
      <c r="F591" s="72" t="s">
        <v>201</v>
      </c>
      <c r="G591" s="72">
        <v>48203</v>
      </c>
      <c r="H591" s="72" t="s">
        <v>458</v>
      </c>
      <c r="I591" s="72">
        <v>191</v>
      </c>
      <c r="J591" s="72" t="s">
        <v>372</v>
      </c>
      <c r="K591" t="s">
        <v>202</v>
      </c>
      <c r="L591" t="s">
        <v>205</v>
      </c>
    </row>
    <row r="592" spans="1:12" ht="15" customHeight="1" x14ac:dyDescent="0.25">
      <c r="A592" s="69" t="str">
        <f>CONCATENATE(B592,C592)</f>
        <v>96492191</v>
      </c>
      <c r="B592" s="72">
        <v>9649219</v>
      </c>
      <c r="C592" s="72">
        <v>1</v>
      </c>
      <c r="D592" s="72" t="s">
        <v>3176</v>
      </c>
      <c r="E592" s="72" t="s">
        <v>3177</v>
      </c>
      <c r="F592" s="72" t="s">
        <v>201</v>
      </c>
      <c r="G592" s="72">
        <v>2672</v>
      </c>
      <c r="H592" s="72" t="s">
        <v>378</v>
      </c>
      <c r="I592" s="72">
        <v>191</v>
      </c>
      <c r="J592" s="72" t="s">
        <v>372</v>
      </c>
      <c r="K592" t="s">
        <v>199</v>
      </c>
      <c r="L592" t="s">
        <v>202</v>
      </c>
    </row>
    <row r="593" spans="1:12" ht="15" customHeight="1" x14ac:dyDescent="0.25">
      <c r="A593" s="69" t="str">
        <f>CONCATENATE(B593,C593)</f>
        <v>87947531</v>
      </c>
      <c r="B593" s="72">
        <v>8794753</v>
      </c>
      <c r="C593" s="72">
        <v>1</v>
      </c>
      <c r="D593" s="72" t="s">
        <v>2590</v>
      </c>
      <c r="E593" s="72" t="s">
        <v>2591</v>
      </c>
      <c r="F593" s="72" t="s">
        <v>201</v>
      </c>
      <c r="G593" s="72">
        <v>73767</v>
      </c>
      <c r="H593" s="72" t="s">
        <v>624</v>
      </c>
      <c r="I593" s="72">
        <v>191</v>
      </c>
      <c r="J593" s="72" t="s">
        <v>372</v>
      </c>
      <c r="K593" t="s">
        <v>202</v>
      </c>
      <c r="L593" t="s">
        <v>205</v>
      </c>
    </row>
    <row r="594" spans="1:12" ht="15" customHeight="1" x14ac:dyDescent="0.25">
      <c r="A594" s="69" t="str">
        <f>CONCATENATE(B594,C594)</f>
        <v>91100451</v>
      </c>
      <c r="B594" s="72">
        <v>9110045</v>
      </c>
      <c r="C594" s="72">
        <v>1</v>
      </c>
      <c r="D594" s="72" t="s">
        <v>4096</v>
      </c>
      <c r="E594" s="72" t="s">
        <v>4097</v>
      </c>
      <c r="F594" s="72" t="s">
        <v>197</v>
      </c>
      <c r="G594" s="72">
        <v>73015</v>
      </c>
      <c r="H594" s="72" t="s">
        <v>619</v>
      </c>
      <c r="I594" s="72">
        <v>191</v>
      </c>
      <c r="J594" s="72" t="s">
        <v>372</v>
      </c>
      <c r="K594" t="s">
        <v>199</v>
      </c>
      <c r="L594" t="s">
        <v>202</v>
      </c>
    </row>
    <row r="595" spans="1:12" ht="15" customHeight="1" x14ac:dyDescent="0.25">
      <c r="A595" s="69" t="str">
        <f>CONCATENATE(B595,C595)</f>
        <v>71533381</v>
      </c>
      <c r="B595" s="72">
        <v>7153338</v>
      </c>
      <c r="C595" s="72">
        <v>1</v>
      </c>
      <c r="D595" s="72" t="s">
        <v>2039</v>
      </c>
      <c r="E595" s="72">
        <v>14242288</v>
      </c>
      <c r="F595" s="72" t="s">
        <v>201</v>
      </c>
      <c r="G595" s="72">
        <v>67319</v>
      </c>
      <c r="H595" s="72" t="s">
        <v>594</v>
      </c>
      <c r="I595" s="72">
        <v>191</v>
      </c>
      <c r="J595" s="72" t="s">
        <v>372</v>
      </c>
      <c r="K595" t="s">
        <v>198</v>
      </c>
      <c r="L595" t="s">
        <v>199</v>
      </c>
    </row>
    <row r="596" spans="1:12" ht="15" customHeight="1" x14ac:dyDescent="0.25">
      <c r="A596" s="69" t="str">
        <f>CONCATENATE(B596,C596)</f>
        <v>36010551</v>
      </c>
      <c r="B596" s="72">
        <v>3601055</v>
      </c>
      <c r="C596" s="72">
        <v>1</v>
      </c>
      <c r="D596" s="72" t="s">
        <v>4585</v>
      </c>
      <c r="E596" s="72" t="s">
        <v>4586</v>
      </c>
      <c r="F596" s="72" t="s">
        <v>197</v>
      </c>
      <c r="G596" s="72">
        <v>80527</v>
      </c>
      <c r="H596" s="72" t="s">
        <v>630</v>
      </c>
      <c r="I596" s="72">
        <v>191</v>
      </c>
      <c r="J596" s="72" t="s">
        <v>372</v>
      </c>
      <c r="K596" t="s">
        <v>205</v>
      </c>
      <c r="L596" t="s">
        <v>216</v>
      </c>
    </row>
    <row r="597" spans="1:12" ht="15" customHeight="1" x14ac:dyDescent="0.25">
      <c r="A597" s="69" t="str">
        <f>CONCATENATE(B597,C597)</f>
        <v>69941061</v>
      </c>
      <c r="B597" s="72">
        <v>6994106</v>
      </c>
      <c r="C597" s="72">
        <v>1</v>
      </c>
      <c r="D597" s="72" t="s">
        <v>4194</v>
      </c>
      <c r="E597" s="72">
        <v>7624608</v>
      </c>
      <c r="F597" s="72" t="s">
        <v>197</v>
      </c>
      <c r="G597" s="72">
        <v>73767</v>
      </c>
      <c r="H597" s="72" t="s">
        <v>624</v>
      </c>
      <c r="I597" s="72">
        <v>191</v>
      </c>
      <c r="J597" s="72" t="s">
        <v>372</v>
      </c>
      <c r="K597" t="s">
        <v>198</v>
      </c>
      <c r="L597" t="s">
        <v>199</v>
      </c>
    </row>
    <row r="598" spans="1:12" ht="15" customHeight="1" x14ac:dyDescent="0.25">
      <c r="A598" s="69" t="str">
        <f>CONCATENATE(B598,C598)</f>
        <v>69827361</v>
      </c>
      <c r="B598" s="72">
        <v>6982736</v>
      </c>
      <c r="C598" s="72">
        <v>1</v>
      </c>
      <c r="D598" s="72" t="s">
        <v>2674</v>
      </c>
      <c r="E598" s="72">
        <v>16298813</v>
      </c>
      <c r="F598" s="72" t="s">
        <v>201</v>
      </c>
      <c r="G598" s="72">
        <v>2815</v>
      </c>
      <c r="H598" s="72" t="s">
        <v>390</v>
      </c>
      <c r="I598" s="72">
        <v>191</v>
      </c>
      <c r="J598" s="72" t="s">
        <v>372</v>
      </c>
      <c r="K598" t="s">
        <v>202</v>
      </c>
      <c r="L598" t="s">
        <v>205</v>
      </c>
    </row>
    <row r="599" spans="1:12" ht="15" customHeight="1" x14ac:dyDescent="0.25">
      <c r="A599" s="69" t="str">
        <f>CONCATENATE(B599,C599)</f>
        <v>35561892</v>
      </c>
      <c r="B599" s="72">
        <v>3556189</v>
      </c>
      <c r="C599" s="72">
        <v>2</v>
      </c>
      <c r="D599" s="72" t="s">
        <v>4350</v>
      </c>
      <c r="E599" s="72" t="s">
        <v>4351</v>
      </c>
      <c r="F599" s="72" t="s">
        <v>197</v>
      </c>
      <c r="G599" s="72">
        <v>67314</v>
      </c>
      <c r="H599" s="72" t="s">
        <v>591</v>
      </c>
      <c r="I599" s="72">
        <v>191</v>
      </c>
      <c r="J599" s="72" t="s">
        <v>372</v>
      </c>
      <c r="K599" t="s">
        <v>199</v>
      </c>
      <c r="L599" t="s">
        <v>202</v>
      </c>
    </row>
    <row r="600" spans="1:12" ht="15" customHeight="1" x14ac:dyDescent="0.25">
      <c r="A600" s="69" t="str">
        <f>CONCATENATE(B600,C600)</f>
        <v>70045761</v>
      </c>
      <c r="B600" s="72">
        <v>7004576</v>
      </c>
      <c r="C600" s="72">
        <v>1</v>
      </c>
      <c r="D600" s="72" t="s">
        <v>4183</v>
      </c>
      <c r="E600" s="72">
        <v>16657829</v>
      </c>
      <c r="F600" s="72" t="s">
        <v>197</v>
      </c>
      <c r="G600" s="72">
        <v>59195</v>
      </c>
      <c r="H600" s="72" t="s">
        <v>494</v>
      </c>
      <c r="I600" s="72">
        <v>191</v>
      </c>
      <c r="J600" s="72" t="s">
        <v>372</v>
      </c>
      <c r="K600" t="s">
        <v>198</v>
      </c>
      <c r="L600" t="s">
        <v>199</v>
      </c>
    </row>
    <row r="601" spans="1:12" ht="15" customHeight="1" x14ac:dyDescent="0.25">
      <c r="A601" s="69" t="str">
        <f>CONCATENATE(B601,C601)</f>
        <v>49496402</v>
      </c>
      <c r="B601" s="72">
        <v>4949640</v>
      </c>
      <c r="C601" s="72">
        <v>2</v>
      </c>
      <c r="D601" s="72" t="s">
        <v>4576</v>
      </c>
      <c r="E601" s="72" t="s">
        <v>4577</v>
      </c>
      <c r="F601" s="72" t="s">
        <v>197</v>
      </c>
      <c r="G601" s="72">
        <v>73767</v>
      </c>
      <c r="H601" s="72" t="s">
        <v>624</v>
      </c>
      <c r="I601" s="72">
        <v>191</v>
      </c>
      <c r="J601" s="72" t="s">
        <v>372</v>
      </c>
      <c r="K601" t="s">
        <v>199</v>
      </c>
      <c r="L601" t="s">
        <v>202</v>
      </c>
    </row>
    <row r="602" spans="1:12" ht="15" customHeight="1" x14ac:dyDescent="0.25">
      <c r="A602" s="69" t="str">
        <f>CONCATENATE(B602,C602)</f>
        <v>57955031</v>
      </c>
      <c r="B602" s="72">
        <v>5795503</v>
      </c>
      <c r="C602" s="72">
        <v>1</v>
      </c>
      <c r="D602" s="72" t="s">
        <v>4781</v>
      </c>
      <c r="E602" s="72" t="s">
        <v>4782</v>
      </c>
      <c r="F602" s="72" t="s">
        <v>197</v>
      </c>
      <c r="G602" s="72">
        <v>59203</v>
      </c>
      <c r="H602" s="72" t="s">
        <v>500</v>
      </c>
      <c r="I602" s="72">
        <v>191</v>
      </c>
      <c r="J602" s="72" t="s">
        <v>372</v>
      </c>
      <c r="K602" t="s">
        <v>202</v>
      </c>
      <c r="L602" t="s">
        <v>205</v>
      </c>
    </row>
    <row r="603" spans="1:12" ht="15" customHeight="1" x14ac:dyDescent="0.25">
      <c r="A603" s="69" t="str">
        <f>CONCATENATE(B603,C603)</f>
        <v>69777411</v>
      </c>
      <c r="B603" s="72">
        <v>6977741</v>
      </c>
      <c r="C603" s="72">
        <v>1</v>
      </c>
      <c r="D603" s="72" t="s">
        <v>3261</v>
      </c>
      <c r="E603" s="72" t="s">
        <v>3262</v>
      </c>
      <c r="F603" s="72" t="s">
        <v>197</v>
      </c>
      <c r="G603" s="72">
        <v>7495</v>
      </c>
      <c r="H603" s="72" t="s">
        <v>402</v>
      </c>
      <c r="I603" s="72">
        <v>191</v>
      </c>
      <c r="J603" s="72" t="s">
        <v>372</v>
      </c>
      <c r="K603" t="s">
        <v>205</v>
      </c>
      <c r="L603" t="s">
        <v>216</v>
      </c>
    </row>
    <row r="604" spans="1:12" ht="15" customHeight="1" x14ac:dyDescent="0.25">
      <c r="A604" s="69" t="str">
        <f>CONCATENATE(B604,C604)</f>
        <v>74248261</v>
      </c>
      <c r="B604" s="72">
        <v>7424826</v>
      </c>
      <c r="C604" s="72">
        <v>1</v>
      </c>
      <c r="D604" s="72" t="s">
        <v>2176</v>
      </c>
      <c r="E604" s="72" t="s">
        <v>2177</v>
      </c>
      <c r="F604" s="72" t="s">
        <v>201</v>
      </c>
      <c r="G604" s="72">
        <v>2749</v>
      </c>
      <c r="H604" s="72" t="s">
        <v>384</v>
      </c>
      <c r="I604" s="72">
        <v>191</v>
      </c>
      <c r="J604" s="72" t="s">
        <v>372</v>
      </c>
      <c r="K604" t="s">
        <v>203</v>
      </c>
      <c r="L604" t="s">
        <v>198</v>
      </c>
    </row>
    <row r="605" spans="1:12" ht="15" customHeight="1" x14ac:dyDescent="0.25">
      <c r="A605" s="69" t="str">
        <f>CONCATENATE(B605,C605)</f>
        <v>83049202</v>
      </c>
      <c r="B605" s="72">
        <v>8304920</v>
      </c>
      <c r="C605" s="72">
        <v>2</v>
      </c>
      <c r="D605" s="72" t="s">
        <v>4147</v>
      </c>
      <c r="E605" s="72" t="s">
        <v>4148</v>
      </c>
      <c r="F605" s="72" t="s">
        <v>197</v>
      </c>
      <c r="G605" s="72">
        <v>73767</v>
      </c>
      <c r="H605" s="72" t="s">
        <v>624</v>
      </c>
      <c r="I605" s="72">
        <v>191</v>
      </c>
      <c r="J605" s="72" t="s">
        <v>372</v>
      </c>
      <c r="K605" t="s">
        <v>198</v>
      </c>
      <c r="L605" t="s">
        <v>199</v>
      </c>
    </row>
    <row r="606" spans="1:12" ht="15" customHeight="1" x14ac:dyDescent="0.25">
      <c r="A606" s="69" t="str">
        <f>CONCATENATE(B606,C606)</f>
        <v>52089811</v>
      </c>
      <c r="B606" s="72">
        <v>5208981</v>
      </c>
      <c r="C606" s="72">
        <v>1</v>
      </c>
      <c r="D606" s="72" t="s">
        <v>2261</v>
      </c>
      <c r="E606" s="72">
        <v>18190651</v>
      </c>
      <c r="F606" s="72" t="s">
        <v>201</v>
      </c>
      <c r="G606" s="72">
        <v>59256</v>
      </c>
      <c r="H606" s="72" t="s">
        <v>536</v>
      </c>
      <c r="I606" s="72">
        <v>191</v>
      </c>
      <c r="J606" s="72" t="s">
        <v>372</v>
      </c>
      <c r="K606" t="s">
        <v>202</v>
      </c>
      <c r="L606" t="s">
        <v>205</v>
      </c>
    </row>
    <row r="607" spans="1:12" ht="15" customHeight="1" x14ac:dyDescent="0.25">
      <c r="A607" s="69" t="str">
        <f>CONCATENATE(B607,C607)</f>
        <v>85472331</v>
      </c>
      <c r="B607" s="72">
        <v>8547233</v>
      </c>
      <c r="C607" s="72">
        <v>1</v>
      </c>
      <c r="D607" s="72" t="s">
        <v>2466</v>
      </c>
      <c r="E607" s="72" t="s">
        <v>2467</v>
      </c>
      <c r="F607" s="72" t="s">
        <v>201</v>
      </c>
      <c r="G607" s="72">
        <v>73767</v>
      </c>
      <c r="H607" s="72" t="s">
        <v>624</v>
      </c>
      <c r="I607" s="72">
        <v>191</v>
      </c>
      <c r="J607" s="72" t="s">
        <v>372</v>
      </c>
      <c r="K607" t="s">
        <v>199</v>
      </c>
      <c r="L607" t="s">
        <v>202</v>
      </c>
    </row>
    <row r="608" spans="1:12" ht="15" customHeight="1" x14ac:dyDescent="0.25">
      <c r="A608" s="69" t="str">
        <f>CONCATENATE(B608,C608)</f>
        <v>70481171</v>
      </c>
      <c r="B608" s="72">
        <v>7048117</v>
      </c>
      <c r="C608" s="72">
        <v>1</v>
      </c>
      <c r="D608" s="72" t="s">
        <v>4143</v>
      </c>
      <c r="E608" s="72">
        <v>7287709</v>
      </c>
      <c r="F608" s="72" t="s">
        <v>197</v>
      </c>
      <c r="G608" s="72">
        <v>72050</v>
      </c>
      <c r="H608" s="72" t="s">
        <v>616</v>
      </c>
      <c r="I608" s="72">
        <v>191</v>
      </c>
      <c r="J608" s="72" t="s">
        <v>372</v>
      </c>
      <c r="K608" t="s">
        <v>198</v>
      </c>
      <c r="L608" t="s">
        <v>199</v>
      </c>
    </row>
    <row r="609" spans="1:12" ht="15" customHeight="1" x14ac:dyDescent="0.25">
      <c r="A609" s="69" t="str">
        <f>CONCATENATE(B609,C609)</f>
        <v>70404281</v>
      </c>
      <c r="B609" s="72">
        <v>7040428</v>
      </c>
      <c r="C609" s="72">
        <v>1</v>
      </c>
      <c r="D609" s="72" t="s">
        <v>4606</v>
      </c>
      <c r="E609" s="72">
        <v>9912242</v>
      </c>
      <c r="F609" s="72" t="s">
        <v>197</v>
      </c>
      <c r="G609" s="72">
        <v>60801</v>
      </c>
      <c r="H609" s="72" t="s">
        <v>568</v>
      </c>
      <c r="I609" s="72">
        <v>191</v>
      </c>
      <c r="J609" s="72" t="s">
        <v>372</v>
      </c>
      <c r="K609" t="s">
        <v>202</v>
      </c>
      <c r="L609" t="s">
        <v>205</v>
      </c>
    </row>
    <row r="610" spans="1:12" ht="15" customHeight="1" x14ac:dyDescent="0.25">
      <c r="A610" s="69" t="str">
        <f>CONCATENATE(B610,C610)</f>
        <v>58149847</v>
      </c>
      <c r="B610" s="72">
        <v>5814984</v>
      </c>
      <c r="C610" s="72">
        <v>7</v>
      </c>
      <c r="D610" s="72" t="s">
        <v>4230</v>
      </c>
      <c r="E610" s="72" t="s">
        <v>4231</v>
      </c>
      <c r="F610" s="72" t="s">
        <v>197</v>
      </c>
      <c r="G610" s="72">
        <v>59178</v>
      </c>
      <c r="H610" s="72" t="s">
        <v>483</v>
      </c>
      <c r="I610" s="72">
        <v>191</v>
      </c>
      <c r="J610" s="72" t="s">
        <v>372</v>
      </c>
      <c r="K610" t="s">
        <v>203</v>
      </c>
      <c r="L610" t="s">
        <v>198</v>
      </c>
    </row>
    <row r="611" spans="1:12" ht="15" customHeight="1" x14ac:dyDescent="0.25">
      <c r="A611" s="69" t="str">
        <f>CONCATENATE(B611,C611)</f>
        <v>78781141</v>
      </c>
      <c r="B611" s="72">
        <v>7878114</v>
      </c>
      <c r="C611" s="72">
        <v>1</v>
      </c>
      <c r="D611" s="72" t="s">
        <v>4236</v>
      </c>
      <c r="E611" s="72" t="s">
        <v>4237</v>
      </c>
      <c r="F611" s="72" t="s">
        <v>197</v>
      </c>
      <c r="G611" s="72">
        <v>63818</v>
      </c>
      <c r="H611" s="72" t="s">
        <v>580</v>
      </c>
      <c r="I611" s="72">
        <v>191</v>
      </c>
      <c r="J611" s="72" t="s">
        <v>372</v>
      </c>
      <c r="K611" t="s">
        <v>199</v>
      </c>
      <c r="L611" t="s">
        <v>202</v>
      </c>
    </row>
    <row r="612" spans="1:12" ht="15" customHeight="1" x14ac:dyDescent="0.25">
      <c r="A612" s="69" t="str">
        <f>CONCATENATE(B612,C612)</f>
        <v>69680891</v>
      </c>
      <c r="B612" s="72">
        <v>6968089</v>
      </c>
      <c r="C612" s="72">
        <v>1</v>
      </c>
      <c r="D612" s="72" t="s">
        <v>4199</v>
      </c>
      <c r="E612" s="72" t="s">
        <v>4200</v>
      </c>
      <c r="F612" s="72" t="s">
        <v>197</v>
      </c>
      <c r="G612" s="72">
        <v>33511</v>
      </c>
      <c r="H612" s="72" t="s">
        <v>447</v>
      </c>
      <c r="I612" s="72">
        <v>191</v>
      </c>
      <c r="J612" s="72" t="s">
        <v>372</v>
      </c>
      <c r="K612" t="s">
        <v>199</v>
      </c>
      <c r="L612" t="s">
        <v>202</v>
      </c>
    </row>
    <row r="613" spans="1:12" ht="15" customHeight="1" x14ac:dyDescent="0.25">
      <c r="A613" s="69" t="str">
        <f>CONCATENATE(B613,C613)</f>
        <v>69722141</v>
      </c>
      <c r="B613" s="72">
        <v>6972214</v>
      </c>
      <c r="C613" s="72">
        <v>1</v>
      </c>
      <c r="D613" s="72" t="s">
        <v>4927</v>
      </c>
      <c r="E613" s="72" t="s">
        <v>4928</v>
      </c>
      <c r="F613" s="72" t="s">
        <v>197</v>
      </c>
      <c r="G613" s="72">
        <v>72063</v>
      </c>
      <c r="H613" s="72" t="s">
        <v>618</v>
      </c>
      <c r="I613" s="72">
        <v>191</v>
      </c>
      <c r="J613" s="72" t="s">
        <v>372</v>
      </c>
      <c r="K613" t="s">
        <v>199</v>
      </c>
      <c r="L613" t="s">
        <v>202</v>
      </c>
    </row>
    <row r="614" spans="1:12" ht="15" customHeight="1" x14ac:dyDescent="0.25">
      <c r="A614" s="69" t="str">
        <f>CONCATENATE(B614,C614)</f>
        <v>72889431</v>
      </c>
      <c r="B614" s="72">
        <v>7288943</v>
      </c>
      <c r="C614" s="72">
        <v>1</v>
      </c>
      <c r="D614" s="72" t="s">
        <v>2595</v>
      </c>
      <c r="E614" s="72" t="s">
        <v>2596</v>
      </c>
      <c r="F614" s="72" t="s">
        <v>201</v>
      </c>
      <c r="G614" s="72">
        <v>48179</v>
      </c>
      <c r="H614" s="72" t="s">
        <v>453</v>
      </c>
      <c r="I614" s="72">
        <v>191</v>
      </c>
      <c r="J614" s="72" t="s">
        <v>372</v>
      </c>
      <c r="K614" t="s">
        <v>198</v>
      </c>
      <c r="L614" t="s">
        <v>199</v>
      </c>
    </row>
    <row r="615" spans="1:12" ht="15" customHeight="1" x14ac:dyDescent="0.25">
      <c r="A615" s="69" t="str">
        <f>CONCATENATE(B615,C615)</f>
        <v>53688811</v>
      </c>
      <c r="B615" s="72">
        <v>5368881</v>
      </c>
      <c r="C615" s="72">
        <v>1</v>
      </c>
      <c r="D615" s="72" t="s">
        <v>3957</v>
      </c>
      <c r="E615" s="72" t="s">
        <v>3958</v>
      </c>
      <c r="F615" s="72" t="s">
        <v>197</v>
      </c>
      <c r="G615" s="72">
        <v>60827</v>
      </c>
      <c r="H615" s="72" t="s">
        <v>579</v>
      </c>
      <c r="I615" s="72">
        <v>191</v>
      </c>
      <c r="J615" s="72" t="s">
        <v>372</v>
      </c>
      <c r="K615" t="s">
        <v>198</v>
      </c>
      <c r="L615" t="s">
        <v>199</v>
      </c>
    </row>
    <row r="616" spans="1:12" ht="15" customHeight="1" x14ac:dyDescent="0.25">
      <c r="A616" s="69" t="str">
        <f>CONCATENATE(B616,C616)</f>
        <v>72994731</v>
      </c>
      <c r="B616" s="72">
        <v>7299473</v>
      </c>
      <c r="C616" s="72">
        <v>1</v>
      </c>
      <c r="D616" s="72" t="s">
        <v>4223</v>
      </c>
      <c r="E616" s="72" t="s">
        <v>4224</v>
      </c>
      <c r="F616" s="72" t="s">
        <v>197</v>
      </c>
      <c r="G616" s="72">
        <v>3528</v>
      </c>
      <c r="H616" s="72" t="s">
        <v>394</v>
      </c>
      <c r="I616" s="72">
        <v>191</v>
      </c>
      <c r="J616" s="72" t="s">
        <v>372</v>
      </c>
      <c r="K616" t="s">
        <v>198</v>
      </c>
      <c r="L616" t="s">
        <v>199</v>
      </c>
    </row>
    <row r="617" spans="1:12" ht="15" customHeight="1" x14ac:dyDescent="0.25">
      <c r="A617" s="69" t="str">
        <f>CONCATENATE(B617,C617)</f>
        <v>68964671</v>
      </c>
      <c r="B617" s="72">
        <v>6896467</v>
      </c>
      <c r="C617" s="72">
        <v>1</v>
      </c>
      <c r="D617" s="72" t="s">
        <v>4165</v>
      </c>
      <c r="E617" s="72">
        <v>16507781</v>
      </c>
      <c r="F617" s="72" t="s">
        <v>197</v>
      </c>
      <c r="G617" s="72">
        <v>60795</v>
      </c>
      <c r="H617" s="72" t="s">
        <v>563</v>
      </c>
      <c r="I617" s="72">
        <v>191</v>
      </c>
      <c r="J617" s="72" t="s">
        <v>372</v>
      </c>
      <c r="K617" t="s">
        <v>199</v>
      </c>
      <c r="L617" t="s">
        <v>202</v>
      </c>
    </row>
    <row r="618" spans="1:12" ht="15" customHeight="1" x14ac:dyDescent="0.25">
      <c r="A618" s="69" t="str">
        <f>CONCATENATE(B618,C618)</f>
        <v>72825031</v>
      </c>
      <c r="B618" s="72">
        <v>7282503</v>
      </c>
      <c r="C618" s="72">
        <v>1</v>
      </c>
      <c r="D618" s="72" t="s">
        <v>4012</v>
      </c>
      <c r="E618" s="72" t="s">
        <v>4013</v>
      </c>
      <c r="F618" s="72" t="s">
        <v>197</v>
      </c>
      <c r="G618" s="72">
        <v>67324</v>
      </c>
      <c r="H618" s="72" t="s">
        <v>598</v>
      </c>
      <c r="I618" s="72">
        <v>191</v>
      </c>
      <c r="J618" s="72" t="s">
        <v>372</v>
      </c>
      <c r="K618" t="s">
        <v>198</v>
      </c>
      <c r="L618" t="s">
        <v>199</v>
      </c>
    </row>
    <row r="619" spans="1:12" ht="15" customHeight="1" x14ac:dyDescent="0.25">
      <c r="A619" s="69" t="str">
        <f>CONCATENATE(B619,C619)</f>
        <v>72866481</v>
      </c>
      <c r="B619" s="72">
        <v>7286648</v>
      </c>
      <c r="C619" s="72">
        <v>1</v>
      </c>
      <c r="D619" s="72" t="s">
        <v>2397</v>
      </c>
      <c r="E619" s="72">
        <v>12307460</v>
      </c>
      <c r="F619" s="72" t="s">
        <v>201</v>
      </c>
      <c r="G619" s="72">
        <v>59177</v>
      </c>
      <c r="H619" s="72" t="s">
        <v>482</v>
      </c>
      <c r="I619" s="72">
        <v>191</v>
      </c>
      <c r="J619" s="72" t="s">
        <v>372</v>
      </c>
      <c r="K619" t="s">
        <v>202</v>
      </c>
      <c r="L619" t="s">
        <v>205</v>
      </c>
    </row>
    <row r="620" spans="1:12" ht="15" customHeight="1" x14ac:dyDescent="0.25">
      <c r="A620" s="69" t="str">
        <f>CONCATENATE(B620,C620)</f>
        <v>96613841</v>
      </c>
      <c r="B620" s="72">
        <v>9661384</v>
      </c>
      <c r="C620" s="72">
        <v>1</v>
      </c>
      <c r="D620" s="72" t="s">
        <v>1646</v>
      </c>
      <c r="E620" s="72">
        <v>17948819</v>
      </c>
      <c r="F620" s="72" t="s">
        <v>201</v>
      </c>
      <c r="G620" s="72">
        <v>2738</v>
      </c>
      <c r="H620" s="72" t="s">
        <v>383</v>
      </c>
      <c r="I620" s="72">
        <v>191</v>
      </c>
      <c r="J620" s="72" t="s">
        <v>372</v>
      </c>
      <c r="K620" t="s">
        <v>204</v>
      </c>
      <c r="L620" t="s">
        <v>203</v>
      </c>
    </row>
    <row r="621" spans="1:12" ht="15" customHeight="1" x14ac:dyDescent="0.25">
      <c r="A621" s="69" t="str">
        <f>CONCATENATE(B621,C621)</f>
        <v>96134811</v>
      </c>
      <c r="B621" s="72">
        <v>9613481</v>
      </c>
      <c r="C621" s="72">
        <v>1</v>
      </c>
      <c r="D621" s="72" t="s">
        <v>2327</v>
      </c>
      <c r="E621" s="72" t="s">
        <v>2328</v>
      </c>
      <c r="F621" s="72" t="s">
        <v>201</v>
      </c>
      <c r="G621" s="72">
        <v>33340</v>
      </c>
      <c r="H621" s="72" t="s">
        <v>419</v>
      </c>
      <c r="I621" s="72">
        <v>191</v>
      </c>
      <c r="J621" s="72" t="s">
        <v>372</v>
      </c>
      <c r="K621" t="s">
        <v>202</v>
      </c>
      <c r="L621" t="s">
        <v>205</v>
      </c>
    </row>
    <row r="622" spans="1:12" ht="15" customHeight="1" x14ac:dyDescent="0.25">
      <c r="A622" s="69" t="str">
        <f>CONCATENATE(B622,C622)</f>
        <v>78433801</v>
      </c>
      <c r="B622" s="72">
        <v>7843380</v>
      </c>
      <c r="C622" s="72">
        <v>1</v>
      </c>
      <c r="D622" s="72" t="s">
        <v>2393</v>
      </c>
      <c r="E622" s="72">
        <v>18004551</v>
      </c>
      <c r="F622" s="72" t="s">
        <v>201</v>
      </c>
      <c r="G622" s="72">
        <v>59226</v>
      </c>
      <c r="H622" s="72" t="s">
        <v>514</v>
      </c>
      <c r="I622" s="72">
        <v>191</v>
      </c>
      <c r="J622" s="72" t="s">
        <v>372</v>
      </c>
      <c r="K622" t="s">
        <v>199</v>
      </c>
      <c r="L622" t="s">
        <v>202</v>
      </c>
    </row>
    <row r="623" spans="1:12" ht="15" customHeight="1" x14ac:dyDescent="0.25">
      <c r="A623" s="69" t="str">
        <f>CONCATENATE(B623,C623)</f>
        <v>30921611</v>
      </c>
      <c r="B623" s="72">
        <v>3092161</v>
      </c>
      <c r="C623" s="72">
        <v>1</v>
      </c>
      <c r="D623" s="72" t="s">
        <v>4445</v>
      </c>
      <c r="E623" s="72" t="s">
        <v>4446</v>
      </c>
      <c r="F623" s="72" t="s">
        <v>197</v>
      </c>
      <c r="G623" s="72">
        <v>33851</v>
      </c>
      <c r="H623" s="72" t="s">
        <v>451</v>
      </c>
      <c r="I623" s="72">
        <v>191</v>
      </c>
      <c r="J623" s="72" t="s">
        <v>372</v>
      </c>
      <c r="K623" t="s">
        <v>205</v>
      </c>
      <c r="L623" t="s">
        <v>216</v>
      </c>
    </row>
    <row r="624" spans="1:12" ht="15" customHeight="1" x14ac:dyDescent="0.25">
      <c r="A624" s="69" t="str">
        <f>CONCATENATE(B624,C624)</f>
        <v>75671693</v>
      </c>
      <c r="B624" s="72">
        <v>7567169</v>
      </c>
      <c r="C624" s="72">
        <v>3</v>
      </c>
      <c r="D624" s="72" t="s">
        <v>4346</v>
      </c>
      <c r="E624" s="72" t="s">
        <v>4347</v>
      </c>
      <c r="F624" s="72" t="s">
        <v>197</v>
      </c>
      <c r="G624" s="72">
        <v>60799</v>
      </c>
      <c r="H624" s="72" t="s">
        <v>566</v>
      </c>
      <c r="I624" s="72">
        <v>191</v>
      </c>
      <c r="J624" s="72" t="s">
        <v>372</v>
      </c>
      <c r="K624" t="s">
        <v>206</v>
      </c>
      <c r="L624" t="s">
        <v>207</v>
      </c>
    </row>
    <row r="625" spans="1:12" ht="15" customHeight="1" x14ac:dyDescent="0.25">
      <c r="A625" s="69" t="str">
        <f>CONCATENATE(B625,C625)</f>
        <v>35349591</v>
      </c>
      <c r="B625" s="72">
        <v>3534959</v>
      </c>
      <c r="C625" s="72">
        <v>1</v>
      </c>
      <c r="D625" s="72" t="s">
        <v>4354</v>
      </c>
      <c r="E625" s="72" t="s">
        <v>4355</v>
      </c>
      <c r="F625" s="72" t="s">
        <v>197</v>
      </c>
      <c r="G625" s="72">
        <v>59221</v>
      </c>
      <c r="H625" s="72" t="s">
        <v>509</v>
      </c>
      <c r="I625" s="72">
        <v>191</v>
      </c>
      <c r="J625" s="72" t="s">
        <v>372</v>
      </c>
      <c r="K625" t="s">
        <v>202</v>
      </c>
      <c r="L625" t="s">
        <v>205</v>
      </c>
    </row>
    <row r="626" spans="1:12" ht="15" customHeight="1" x14ac:dyDescent="0.25">
      <c r="A626" s="69" t="str">
        <f>CONCATENATE(B626,C626)</f>
        <v>83413332</v>
      </c>
      <c r="B626" s="72">
        <v>8341333</v>
      </c>
      <c r="C626" s="72">
        <v>2</v>
      </c>
      <c r="D626" s="72" t="s">
        <v>1983</v>
      </c>
      <c r="E626" s="72" t="s">
        <v>1984</v>
      </c>
      <c r="F626" s="72" t="s">
        <v>201</v>
      </c>
      <c r="G626" s="72">
        <v>73767</v>
      </c>
      <c r="H626" s="72" t="s">
        <v>624</v>
      </c>
      <c r="I626" s="72">
        <v>191</v>
      </c>
      <c r="J626" s="72" t="s">
        <v>372</v>
      </c>
      <c r="K626" t="s">
        <v>198</v>
      </c>
      <c r="L626" t="s">
        <v>199</v>
      </c>
    </row>
    <row r="627" spans="1:12" ht="15" customHeight="1" x14ac:dyDescent="0.25">
      <c r="A627" s="69" t="str">
        <f>CONCATENATE(B627,C627)</f>
        <v>70428631</v>
      </c>
      <c r="B627" s="72">
        <v>7042863</v>
      </c>
      <c r="C627" s="72">
        <v>1</v>
      </c>
      <c r="D627" s="72" t="s">
        <v>2479</v>
      </c>
      <c r="E627" s="72" t="s">
        <v>2480</v>
      </c>
      <c r="F627" s="72" t="s">
        <v>201</v>
      </c>
      <c r="G627" s="72">
        <v>60800</v>
      </c>
      <c r="H627" s="72" t="s">
        <v>567</v>
      </c>
      <c r="I627" s="72">
        <v>191</v>
      </c>
      <c r="J627" s="72" t="s">
        <v>372</v>
      </c>
      <c r="K627" t="s">
        <v>202</v>
      </c>
      <c r="L627" t="s">
        <v>205</v>
      </c>
    </row>
    <row r="628" spans="1:12" ht="15" customHeight="1" x14ac:dyDescent="0.25">
      <c r="A628" s="69" t="str">
        <f>CONCATENATE(B628,C628)</f>
        <v>61591401</v>
      </c>
      <c r="B628" s="72">
        <v>6159140</v>
      </c>
      <c r="C628" s="72">
        <v>1</v>
      </c>
      <c r="D628" s="72" t="s">
        <v>4740</v>
      </c>
      <c r="E628" s="72" t="s">
        <v>4741</v>
      </c>
      <c r="F628" s="72" t="s">
        <v>197</v>
      </c>
      <c r="G628" s="72">
        <v>73767</v>
      </c>
      <c r="H628" s="72" t="s">
        <v>624</v>
      </c>
      <c r="I628" s="72">
        <v>191</v>
      </c>
      <c r="J628" s="72" t="s">
        <v>372</v>
      </c>
      <c r="K628" t="s">
        <v>198</v>
      </c>
      <c r="L628" t="s">
        <v>199</v>
      </c>
    </row>
    <row r="629" spans="1:12" ht="15" customHeight="1" x14ac:dyDescent="0.25">
      <c r="A629" s="69" t="str">
        <f>CONCATENATE(B629,C629)</f>
        <v>69610091</v>
      </c>
      <c r="B629" s="72">
        <v>6961009</v>
      </c>
      <c r="C629" s="72">
        <v>1</v>
      </c>
      <c r="D629" s="72" t="s">
        <v>4056</v>
      </c>
      <c r="E629" s="72">
        <v>17931839</v>
      </c>
      <c r="F629" s="72" t="s">
        <v>197</v>
      </c>
      <c r="G629" s="72">
        <v>3556</v>
      </c>
      <c r="H629" s="72" t="s">
        <v>396</v>
      </c>
      <c r="I629" s="72">
        <v>191</v>
      </c>
      <c r="J629" s="72" t="s">
        <v>372</v>
      </c>
      <c r="K629" t="s">
        <v>198</v>
      </c>
      <c r="L629" t="s">
        <v>199</v>
      </c>
    </row>
    <row r="630" spans="1:12" ht="15" customHeight="1" x14ac:dyDescent="0.25">
      <c r="A630" s="69" t="str">
        <f>CONCATENATE(B630,C630)</f>
        <v>78342381</v>
      </c>
      <c r="B630" s="72">
        <v>7834238</v>
      </c>
      <c r="C630" s="72">
        <v>1</v>
      </c>
      <c r="D630" s="72" t="s">
        <v>3600</v>
      </c>
      <c r="E630" s="72" t="s">
        <v>3601</v>
      </c>
      <c r="F630" s="72" t="s">
        <v>197</v>
      </c>
      <c r="G630" s="72">
        <v>2760</v>
      </c>
      <c r="H630" s="72" t="s">
        <v>385</v>
      </c>
      <c r="I630" s="72">
        <v>191</v>
      </c>
      <c r="J630" s="72" t="s">
        <v>372</v>
      </c>
      <c r="K630" t="s">
        <v>202</v>
      </c>
      <c r="L630" t="s">
        <v>205</v>
      </c>
    </row>
    <row r="631" spans="1:12" ht="15" customHeight="1" x14ac:dyDescent="0.25">
      <c r="A631" s="69" t="str">
        <f>CONCATENATE(B631,C631)</f>
        <v>78600182</v>
      </c>
      <c r="B631" s="72">
        <v>7860018</v>
      </c>
      <c r="C631" s="72">
        <v>2</v>
      </c>
      <c r="D631" s="72" t="s">
        <v>2900</v>
      </c>
      <c r="E631" s="72">
        <v>17547504</v>
      </c>
      <c r="F631" s="72" t="s">
        <v>201</v>
      </c>
      <c r="G631" s="72">
        <v>7495</v>
      </c>
      <c r="H631" s="72" t="s">
        <v>402</v>
      </c>
      <c r="I631" s="72">
        <v>191</v>
      </c>
      <c r="J631" s="72" t="s">
        <v>372</v>
      </c>
      <c r="K631" t="s">
        <v>202</v>
      </c>
      <c r="L631" t="s">
        <v>205</v>
      </c>
    </row>
    <row r="632" spans="1:12" ht="15" customHeight="1" x14ac:dyDescent="0.25">
      <c r="A632" s="69" t="str">
        <f>CONCATENATE(B632,C632)</f>
        <v>69985131</v>
      </c>
      <c r="B632" s="72">
        <v>6998513</v>
      </c>
      <c r="C632" s="72">
        <v>1</v>
      </c>
      <c r="D632" s="72" t="s">
        <v>1976</v>
      </c>
      <c r="E632" s="72" t="s">
        <v>1977</v>
      </c>
      <c r="F632" s="72" t="s">
        <v>201</v>
      </c>
      <c r="G632" s="72">
        <v>59166</v>
      </c>
      <c r="H632" s="72" t="s">
        <v>475</v>
      </c>
      <c r="I632" s="72">
        <v>191</v>
      </c>
      <c r="J632" s="72" t="s">
        <v>372</v>
      </c>
      <c r="K632" t="s">
        <v>199</v>
      </c>
      <c r="L632" t="s">
        <v>202</v>
      </c>
    </row>
    <row r="633" spans="1:12" ht="15" customHeight="1" x14ac:dyDescent="0.25">
      <c r="A633" s="69" t="str">
        <f>CONCATENATE(B633,C633)</f>
        <v>119021406</v>
      </c>
      <c r="B633" s="72">
        <v>11902140</v>
      </c>
      <c r="C633" s="72">
        <v>6</v>
      </c>
      <c r="D633" s="72" t="s">
        <v>1941</v>
      </c>
      <c r="E633" s="72" t="s">
        <v>1942</v>
      </c>
      <c r="F633" s="72" t="s">
        <v>201</v>
      </c>
      <c r="G633" s="72">
        <v>73767</v>
      </c>
      <c r="H633" s="72" t="s">
        <v>624</v>
      </c>
      <c r="I633" s="72">
        <v>191</v>
      </c>
      <c r="J633" s="72" t="s">
        <v>372</v>
      </c>
      <c r="K633" t="s">
        <v>198</v>
      </c>
      <c r="L633" t="s">
        <v>199</v>
      </c>
    </row>
    <row r="634" spans="1:12" ht="15" customHeight="1" x14ac:dyDescent="0.25">
      <c r="A634" s="69" t="str">
        <f>CONCATENATE(B634,C634)</f>
        <v>84660261</v>
      </c>
      <c r="B634" s="72">
        <v>8466026</v>
      </c>
      <c r="C634" s="72">
        <v>1</v>
      </c>
      <c r="D634" s="72" t="s">
        <v>2403</v>
      </c>
      <c r="E634" s="72" t="s">
        <v>2404</v>
      </c>
      <c r="F634" s="72" t="s">
        <v>201</v>
      </c>
      <c r="G634" s="72">
        <v>33511</v>
      </c>
      <c r="H634" s="72" t="s">
        <v>447</v>
      </c>
      <c r="I634" s="72">
        <v>191</v>
      </c>
      <c r="J634" s="72" t="s">
        <v>372</v>
      </c>
      <c r="K634" t="s">
        <v>199</v>
      </c>
      <c r="L634" t="s">
        <v>202</v>
      </c>
    </row>
    <row r="635" spans="1:12" ht="15" customHeight="1" x14ac:dyDescent="0.25">
      <c r="A635" s="69" t="str">
        <f>CONCATENATE(B635,C635)</f>
        <v>85290001</v>
      </c>
      <c r="B635" s="72">
        <v>8529000</v>
      </c>
      <c r="C635" s="72">
        <v>1</v>
      </c>
      <c r="D635" s="72" t="s">
        <v>4790</v>
      </c>
      <c r="E635" s="72" t="s">
        <v>4791</v>
      </c>
      <c r="F635" s="72" t="s">
        <v>197</v>
      </c>
      <c r="G635" s="72">
        <v>33346</v>
      </c>
      <c r="H635" s="72" t="s">
        <v>422</v>
      </c>
      <c r="I635" s="72">
        <v>191</v>
      </c>
      <c r="J635" s="72" t="s">
        <v>372</v>
      </c>
      <c r="K635" t="s">
        <v>199</v>
      </c>
      <c r="L635" t="s">
        <v>202</v>
      </c>
    </row>
    <row r="636" spans="1:12" ht="15" customHeight="1" x14ac:dyDescent="0.25">
      <c r="A636" s="69" t="str">
        <f>CONCATENATE(B636,C636)</f>
        <v>50624331</v>
      </c>
      <c r="B636" s="72">
        <v>5062433</v>
      </c>
      <c r="C636" s="72">
        <v>1</v>
      </c>
      <c r="D636" s="72" t="s">
        <v>4675</v>
      </c>
      <c r="E636" s="72" t="s">
        <v>4676</v>
      </c>
      <c r="F636" s="72" t="s">
        <v>197</v>
      </c>
      <c r="G636" s="72">
        <v>59179</v>
      </c>
      <c r="H636" s="72" t="s">
        <v>484</v>
      </c>
      <c r="I636" s="72">
        <v>191</v>
      </c>
      <c r="J636" s="72" t="s">
        <v>372</v>
      </c>
      <c r="K636" t="s">
        <v>202</v>
      </c>
      <c r="L636" t="s">
        <v>205</v>
      </c>
    </row>
    <row r="637" spans="1:12" ht="15" customHeight="1" x14ac:dyDescent="0.25">
      <c r="A637" s="69" t="str">
        <f>CONCATENATE(B637,C637)</f>
        <v>70314641</v>
      </c>
      <c r="B637" s="72">
        <v>7031464</v>
      </c>
      <c r="C637" s="72">
        <v>1</v>
      </c>
      <c r="D637" s="72" t="s">
        <v>4798</v>
      </c>
      <c r="E637" s="72">
        <v>91031941</v>
      </c>
      <c r="F637" s="72" t="s">
        <v>197</v>
      </c>
      <c r="G637" s="72">
        <v>68973</v>
      </c>
      <c r="H637" s="72" t="s">
        <v>603</v>
      </c>
      <c r="I637" s="72">
        <v>191</v>
      </c>
      <c r="J637" s="72" t="s">
        <v>372</v>
      </c>
      <c r="K637" t="s">
        <v>202</v>
      </c>
      <c r="L637" t="s">
        <v>205</v>
      </c>
    </row>
    <row r="638" spans="1:12" ht="15" customHeight="1" x14ac:dyDescent="0.25">
      <c r="A638" s="69" t="str">
        <f>CONCATENATE(B638,C638)</f>
        <v>92454311</v>
      </c>
      <c r="B638" s="72">
        <v>9245431</v>
      </c>
      <c r="C638" s="72">
        <v>1</v>
      </c>
      <c r="D638" s="72" t="s">
        <v>5190</v>
      </c>
      <c r="E638" s="72">
        <v>4344910</v>
      </c>
      <c r="F638" s="72" t="s">
        <v>212</v>
      </c>
      <c r="G638" s="72">
        <v>73767</v>
      </c>
      <c r="H638" s="72" t="s">
        <v>624</v>
      </c>
      <c r="I638" s="72">
        <v>191</v>
      </c>
      <c r="J638" s="72" t="s">
        <v>372</v>
      </c>
      <c r="K638" t="s">
        <v>204</v>
      </c>
      <c r="L638" t="s">
        <v>203</v>
      </c>
    </row>
    <row r="639" spans="1:12" ht="15" customHeight="1" x14ac:dyDescent="0.25">
      <c r="A639" s="69" t="str">
        <f>CONCATENATE(B639,C639)</f>
        <v>84513211</v>
      </c>
      <c r="B639" s="72">
        <v>8451321</v>
      </c>
      <c r="C639" s="72">
        <v>1</v>
      </c>
      <c r="D639" s="72" t="s">
        <v>2289</v>
      </c>
      <c r="E639" s="72" t="s">
        <v>2290</v>
      </c>
      <c r="F639" s="72" t="s">
        <v>201</v>
      </c>
      <c r="G639" s="72">
        <v>33346</v>
      </c>
      <c r="H639" s="72" t="s">
        <v>422</v>
      </c>
      <c r="I639" s="72">
        <v>191</v>
      </c>
      <c r="J639" s="72" t="s">
        <v>372</v>
      </c>
      <c r="K639" t="s">
        <v>202</v>
      </c>
      <c r="L639" t="s">
        <v>205</v>
      </c>
    </row>
    <row r="640" spans="1:12" ht="15" customHeight="1" x14ac:dyDescent="0.25">
      <c r="A640" s="69" t="str">
        <f>CONCATENATE(B640,C640)</f>
        <v>74423971</v>
      </c>
      <c r="B640" s="72">
        <v>7442397</v>
      </c>
      <c r="C640" s="72">
        <v>1</v>
      </c>
      <c r="D640" s="72" t="s">
        <v>4767</v>
      </c>
      <c r="E640" s="72" t="s">
        <v>4768</v>
      </c>
      <c r="F640" s="72" t="s">
        <v>197</v>
      </c>
      <c r="G640" s="72">
        <v>2749</v>
      </c>
      <c r="H640" s="72" t="s">
        <v>384</v>
      </c>
      <c r="I640" s="72">
        <v>191</v>
      </c>
      <c r="J640" s="72" t="s">
        <v>372</v>
      </c>
      <c r="K640" t="s">
        <v>204</v>
      </c>
      <c r="L640" t="s">
        <v>203</v>
      </c>
    </row>
    <row r="641" spans="1:12" ht="15" customHeight="1" x14ac:dyDescent="0.25">
      <c r="A641" s="69" t="str">
        <f>CONCATENATE(B641,C641)</f>
        <v>81163861</v>
      </c>
      <c r="B641" s="72">
        <v>8116386</v>
      </c>
      <c r="C641" s="72">
        <v>1</v>
      </c>
      <c r="D641" s="72" t="s">
        <v>4592</v>
      </c>
      <c r="E641" s="72" t="s">
        <v>4593</v>
      </c>
      <c r="F641" s="72" t="s">
        <v>197</v>
      </c>
      <c r="G641" s="72">
        <v>77663</v>
      </c>
      <c r="H641" s="72" t="s">
        <v>629</v>
      </c>
      <c r="I641" s="72">
        <v>191</v>
      </c>
      <c r="J641" s="72" t="s">
        <v>372</v>
      </c>
      <c r="K641" t="s">
        <v>5291</v>
      </c>
      <c r="L641" t="s">
        <v>5292</v>
      </c>
    </row>
    <row r="642" spans="1:12" ht="15" customHeight="1" x14ac:dyDescent="0.25">
      <c r="A642" s="69" t="str">
        <f>CONCATENATE(B642,C642)</f>
        <v>82451011</v>
      </c>
      <c r="B642" s="72">
        <v>8245101</v>
      </c>
      <c r="C642" s="72">
        <v>1</v>
      </c>
      <c r="D642" s="72" t="s">
        <v>4643</v>
      </c>
      <c r="E642" s="72" t="s">
        <v>4644</v>
      </c>
      <c r="F642" s="72" t="s">
        <v>197</v>
      </c>
      <c r="G642" s="72">
        <v>3528</v>
      </c>
      <c r="H642" s="72" t="s">
        <v>394</v>
      </c>
      <c r="I642" s="72">
        <v>191</v>
      </c>
      <c r="J642" s="72" t="s">
        <v>372</v>
      </c>
      <c r="K642" t="s">
        <v>202</v>
      </c>
      <c r="L642" t="s">
        <v>205</v>
      </c>
    </row>
    <row r="643" spans="1:12" ht="15" customHeight="1" x14ac:dyDescent="0.25">
      <c r="A643" s="69" t="str">
        <f>CONCATENATE(B643,C643)</f>
        <v>38045982</v>
      </c>
      <c r="B643" s="72">
        <v>3804598</v>
      </c>
      <c r="C643" s="72">
        <v>2</v>
      </c>
      <c r="D643" s="72" t="s">
        <v>4185</v>
      </c>
      <c r="E643" s="72" t="s">
        <v>4186</v>
      </c>
      <c r="F643" s="72" t="s">
        <v>197</v>
      </c>
      <c r="G643" s="72">
        <v>73767</v>
      </c>
      <c r="H643" s="72" t="s">
        <v>624</v>
      </c>
      <c r="I643" s="72">
        <v>191</v>
      </c>
      <c r="J643" s="72" t="s">
        <v>372</v>
      </c>
      <c r="K643" t="s">
        <v>202</v>
      </c>
      <c r="L643" t="s">
        <v>205</v>
      </c>
    </row>
    <row r="644" spans="1:12" ht="15" customHeight="1" x14ac:dyDescent="0.25">
      <c r="A644" s="69" t="str">
        <f>CONCATENATE(B644,C644)</f>
        <v>70172121</v>
      </c>
      <c r="B644" s="72">
        <v>7017212</v>
      </c>
      <c r="C644" s="72">
        <v>1</v>
      </c>
      <c r="D644" s="72" t="s">
        <v>2528</v>
      </c>
      <c r="E644" s="72" t="s">
        <v>2529</v>
      </c>
      <c r="F644" s="72" t="s">
        <v>201</v>
      </c>
      <c r="G644" s="72">
        <v>59201</v>
      </c>
      <c r="H644" s="72" t="s">
        <v>499</v>
      </c>
      <c r="I644" s="72">
        <v>191</v>
      </c>
      <c r="J644" s="72" t="s">
        <v>372</v>
      </c>
      <c r="K644" t="s">
        <v>205</v>
      </c>
      <c r="L644" t="s">
        <v>216</v>
      </c>
    </row>
    <row r="645" spans="1:12" ht="15" customHeight="1" x14ac:dyDescent="0.25">
      <c r="A645" s="69" t="str">
        <f>CONCATENATE(B645,C645)</f>
        <v>91768581</v>
      </c>
      <c r="B645" s="72">
        <v>9176858</v>
      </c>
      <c r="C645" s="72">
        <v>1</v>
      </c>
      <c r="D645" s="72" t="s">
        <v>5198</v>
      </c>
      <c r="E645" s="72" t="s">
        <v>5199</v>
      </c>
      <c r="F645" s="72" t="s">
        <v>212</v>
      </c>
      <c r="G645" s="72">
        <v>59251</v>
      </c>
      <c r="H645" s="72" t="s">
        <v>532</v>
      </c>
      <c r="I645" s="72">
        <v>191</v>
      </c>
      <c r="J645" s="72" t="s">
        <v>372</v>
      </c>
      <c r="K645" t="s">
        <v>198</v>
      </c>
      <c r="L645" t="s">
        <v>199</v>
      </c>
    </row>
    <row r="646" spans="1:12" ht="15" customHeight="1" x14ac:dyDescent="0.25">
      <c r="A646" s="69" t="str">
        <f>CONCATENATE(B646,C646)</f>
        <v>69672801</v>
      </c>
      <c r="B646" s="72">
        <v>6967280</v>
      </c>
      <c r="C646" s="72">
        <v>1</v>
      </c>
      <c r="D646" s="72" t="s">
        <v>2663</v>
      </c>
      <c r="E646" s="72" t="s">
        <v>2664</v>
      </c>
      <c r="F646" s="72" t="s">
        <v>201</v>
      </c>
      <c r="G646" s="72">
        <v>2804</v>
      </c>
      <c r="H646" s="72" t="s">
        <v>389</v>
      </c>
      <c r="I646" s="72">
        <v>191</v>
      </c>
      <c r="J646" s="72" t="s">
        <v>372</v>
      </c>
      <c r="K646" t="s">
        <v>202</v>
      </c>
      <c r="L646" t="s">
        <v>205</v>
      </c>
    </row>
    <row r="647" spans="1:12" ht="15" customHeight="1" x14ac:dyDescent="0.25">
      <c r="A647" s="69" t="str">
        <f>CONCATENATE(B647,C647)</f>
        <v>96343441</v>
      </c>
      <c r="B647" s="72">
        <v>9634344</v>
      </c>
      <c r="C647" s="72">
        <v>1</v>
      </c>
      <c r="D647" s="72" t="s">
        <v>2475</v>
      </c>
      <c r="E647" s="72" t="s">
        <v>2476</v>
      </c>
      <c r="F647" s="72" t="s">
        <v>201</v>
      </c>
      <c r="G647" s="72">
        <v>73767</v>
      </c>
      <c r="H647" s="72" t="s">
        <v>624</v>
      </c>
      <c r="I647" s="72">
        <v>191</v>
      </c>
      <c r="J647" s="72" t="s">
        <v>372</v>
      </c>
      <c r="K647" t="s">
        <v>198</v>
      </c>
      <c r="L647" t="s">
        <v>199</v>
      </c>
    </row>
    <row r="648" spans="1:12" ht="15" customHeight="1" x14ac:dyDescent="0.25">
      <c r="A648" s="69" t="str">
        <f>CONCATENATE(B648,C648)</f>
        <v>68957731</v>
      </c>
      <c r="B648" s="72">
        <v>6895773</v>
      </c>
      <c r="C648" s="72">
        <v>1</v>
      </c>
      <c r="D648" s="72" t="s">
        <v>4462</v>
      </c>
      <c r="E648" s="72">
        <v>9600135</v>
      </c>
      <c r="F648" s="72" t="s">
        <v>197</v>
      </c>
      <c r="G648" s="72">
        <v>59223</v>
      </c>
      <c r="H648" s="72" t="s">
        <v>511</v>
      </c>
      <c r="I648" s="72">
        <v>191</v>
      </c>
      <c r="J648" s="72" t="s">
        <v>372</v>
      </c>
      <c r="K648" t="s">
        <v>198</v>
      </c>
      <c r="L648" t="s">
        <v>199</v>
      </c>
    </row>
    <row r="649" spans="1:12" ht="15" customHeight="1" x14ac:dyDescent="0.25">
      <c r="A649" s="69" t="str">
        <f>CONCATENATE(B649,C649)</f>
        <v>69547891</v>
      </c>
      <c r="B649" s="72">
        <v>6954789</v>
      </c>
      <c r="C649" s="72">
        <v>1</v>
      </c>
      <c r="D649" s="72" t="s">
        <v>1650</v>
      </c>
      <c r="E649" s="72">
        <v>18391355</v>
      </c>
      <c r="F649" s="72" t="s">
        <v>201</v>
      </c>
      <c r="G649" s="72">
        <v>73767</v>
      </c>
      <c r="H649" s="72" t="s">
        <v>624</v>
      </c>
      <c r="I649" s="72">
        <v>191</v>
      </c>
      <c r="J649" s="72" t="s">
        <v>372</v>
      </c>
      <c r="K649" t="s">
        <v>204</v>
      </c>
      <c r="L649" t="s">
        <v>203</v>
      </c>
    </row>
    <row r="650" spans="1:12" ht="15" customHeight="1" x14ac:dyDescent="0.25">
      <c r="A650" s="69" t="str">
        <f>CONCATENATE(B650,C650)</f>
        <v>72648231</v>
      </c>
      <c r="B650" s="72">
        <v>7264823</v>
      </c>
      <c r="C650" s="72">
        <v>1</v>
      </c>
      <c r="D650" s="72" t="s">
        <v>4466</v>
      </c>
      <c r="E650" s="72" t="s">
        <v>4467</v>
      </c>
      <c r="F650" s="72" t="s">
        <v>197</v>
      </c>
      <c r="G650" s="72">
        <v>58336</v>
      </c>
      <c r="H650" s="72" t="s">
        <v>466</v>
      </c>
      <c r="I650" s="72">
        <v>191</v>
      </c>
      <c r="J650" s="72" t="s">
        <v>372</v>
      </c>
      <c r="K650" t="s">
        <v>202</v>
      </c>
      <c r="L650" t="s">
        <v>205</v>
      </c>
    </row>
    <row r="651" spans="1:12" ht="15" customHeight="1" x14ac:dyDescent="0.25">
      <c r="A651" s="69" t="str">
        <f>CONCATENATE(B651,C651)</f>
        <v>85422351</v>
      </c>
      <c r="B651" s="72">
        <v>8542235</v>
      </c>
      <c r="C651" s="72">
        <v>1</v>
      </c>
      <c r="D651" s="72" t="s">
        <v>4187</v>
      </c>
      <c r="E651" s="72" t="s">
        <v>4188</v>
      </c>
      <c r="F651" s="72" t="s">
        <v>197</v>
      </c>
      <c r="G651" s="72">
        <v>59167</v>
      </c>
      <c r="H651" s="72" t="s">
        <v>476</v>
      </c>
      <c r="I651" s="72">
        <v>191</v>
      </c>
      <c r="J651" s="72" t="s">
        <v>372</v>
      </c>
      <c r="K651" t="s">
        <v>199</v>
      </c>
      <c r="L651" t="s">
        <v>202</v>
      </c>
    </row>
    <row r="652" spans="1:12" ht="15" customHeight="1" x14ac:dyDescent="0.25">
      <c r="A652" s="69" t="str">
        <f>CONCATENATE(B652,C652)</f>
        <v>54999871</v>
      </c>
      <c r="B652" s="72">
        <v>5499987</v>
      </c>
      <c r="C652" s="72">
        <v>1</v>
      </c>
      <c r="D652" s="72" t="s">
        <v>4041</v>
      </c>
      <c r="E652" s="72" t="s">
        <v>4042</v>
      </c>
      <c r="F652" s="72" t="s">
        <v>197</v>
      </c>
      <c r="G652" s="72">
        <v>73767</v>
      </c>
      <c r="H652" s="72" t="s">
        <v>624</v>
      </c>
      <c r="I652" s="72">
        <v>191</v>
      </c>
      <c r="J652" s="72" t="s">
        <v>372</v>
      </c>
      <c r="K652" t="s">
        <v>198</v>
      </c>
      <c r="L652" t="s">
        <v>199</v>
      </c>
    </row>
    <row r="653" spans="1:12" ht="15" customHeight="1" x14ac:dyDescent="0.25">
      <c r="A653" s="69" t="str">
        <f>CONCATENATE(B653,C653)</f>
        <v>30882362</v>
      </c>
      <c r="B653" s="72">
        <v>3088236</v>
      </c>
      <c r="C653" s="72">
        <v>2</v>
      </c>
      <c r="D653" s="72" t="s">
        <v>3416</v>
      </c>
      <c r="E653" s="72" t="s">
        <v>3417</v>
      </c>
      <c r="F653" s="72" t="s">
        <v>197</v>
      </c>
      <c r="G653" s="72">
        <v>73767</v>
      </c>
      <c r="H653" s="72" t="s">
        <v>624</v>
      </c>
      <c r="I653" s="72">
        <v>191</v>
      </c>
      <c r="J653" s="72" t="s">
        <v>372</v>
      </c>
      <c r="K653" t="s">
        <v>211</v>
      </c>
      <c r="L653" t="s">
        <v>219</v>
      </c>
    </row>
    <row r="654" spans="1:12" ht="15" customHeight="1" x14ac:dyDescent="0.25">
      <c r="A654" s="69" t="str">
        <f>CONCATENATE(B654,C654)</f>
        <v>73109971</v>
      </c>
      <c r="B654" s="72">
        <v>7310997</v>
      </c>
      <c r="C654" s="72">
        <v>1</v>
      </c>
      <c r="D654" s="72" t="s">
        <v>3492</v>
      </c>
      <c r="E654" s="72">
        <v>14072321</v>
      </c>
      <c r="F654" s="72" t="s">
        <v>197</v>
      </c>
      <c r="G654" s="72">
        <v>48195</v>
      </c>
      <c r="H654" s="72" t="s">
        <v>457</v>
      </c>
      <c r="I654" s="72">
        <v>191</v>
      </c>
      <c r="J654" s="72" t="s">
        <v>372</v>
      </c>
      <c r="K654" t="s">
        <v>199</v>
      </c>
      <c r="L654" t="s">
        <v>202</v>
      </c>
    </row>
    <row r="655" spans="1:12" ht="15" customHeight="1" x14ac:dyDescent="0.25">
      <c r="A655" s="69" t="str">
        <f>CONCATENATE(B655,C655)</f>
        <v>69981611</v>
      </c>
      <c r="B655" s="72">
        <v>6998161</v>
      </c>
      <c r="C655" s="72">
        <v>1</v>
      </c>
      <c r="D655" s="72" t="s">
        <v>2193</v>
      </c>
      <c r="E655" s="72">
        <v>18683902</v>
      </c>
      <c r="F655" s="72" t="s">
        <v>201</v>
      </c>
      <c r="G655" s="72">
        <v>59178</v>
      </c>
      <c r="H655" s="72" t="s">
        <v>483</v>
      </c>
      <c r="I655" s="72">
        <v>191</v>
      </c>
      <c r="J655" s="72" t="s">
        <v>372</v>
      </c>
      <c r="K655" t="s">
        <v>203</v>
      </c>
      <c r="L655" t="s">
        <v>198</v>
      </c>
    </row>
    <row r="656" spans="1:12" ht="15" customHeight="1" x14ac:dyDescent="0.25">
      <c r="A656" s="69" t="str">
        <f>CONCATENATE(B656,C656)</f>
        <v>31025551</v>
      </c>
      <c r="B656" s="72">
        <v>3102555</v>
      </c>
      <c r="C656" s="72">
        <v>1</v>
      </c>
      <c r="D656" s="72" t="s">
        <v>4505</v>
      </c>
      <c r="E656" s="72" t="s">
        <v>4506</v>
      </c>
      <c r="F656" s="72" t="s">
        <v>197</v>
      </c>
      <c r="G656" s="72">
        <v>67314</v>
      </c>
      <c r="H656" s="72" t="s">
        <v>591</v>
      </c>
      <c r="I656" s="72">
        <v>191</v>
      </c>
      <c r="J656" s="72" t="s">
        <v>372</v>
      </c>
      <c r="K656" t="s">
        <v>216</v>
      </c>
      <c r="L656" t="s">
        <v>217</v>
      </c>
    </row>
    <row r="657" spans="1:12" ht="15" customHeight="1" x14ac:dyDescent="0.25">
      <c r="A657" s="69" t="str">
        <f>CONCATENATE(B657,C657)</f>
        <v>71551411</v>
      </c>
      <c r="B657" s="72">
        <v>7155141</v>
      </c>
      <c r="C657" s="72">
        <v>1</v>
      </c>
      <c r="D657" s="72" t="s">
        <v>2295</v>
      </c>
      <c r="E657" s="72" t="s">
        <v>2296</v>
      </c>
      <c r="F657" s="72" t="s">
        <v>201</v>
      </c>
      <c r="G657" s="72">
        <v>67320</v>
      </c>
      <c r="H657" s="72" t="s">
        <v>595</v>
      </c>
      <c r="I657" s="72">
        <v>191</v>
      </c>
      <c r="J657" s="72" t="s">
        <v>372</v>
      </c>
      <c r="K657" t="s">
        <v>202</v>
      </c>
      <c r="L657" t="s">
        <v>205</v>
      </c>
    </row>
    <row r="658" spans="1:12" ht="15" customHeight="1" x14ac:dyDescent="0.25">
      <c r="A658" s="69" t="str">
        <f>CONCATENATE(B658,C658)</f>
        <v>91769371</v>
      </c>
      <c r="B658" s="72">
        <v>9176937</v>
      </c>
      <c r="C658" s="72">
        <v>1</v>
      </c>
      <c r="D658" s="72" t="s">
        <v>2874</v>
      </c>
      <c r="E658" s="72">
        <v>16731578</v>
      </c>
      <c r="F658" s="72" t="s">
        <v>201</v>
      </c>
      <c r="G658" s="72">
        <v>72063</v>
      </c>
      <c r="H658" s="72" t="s">
        <v>618</v>
      </c>
      <c r="I658" s="72">
        <v>191</v>
      </c>
      <c r="J658" s="72" t="s">
        <v>372</v>
      </c>
      <c r="K658" t="s">
        <v>202</v>
      </c>
      <c r="L658" t="s">
        <v>205</v>
      </c>
    </row>
    <row r="659" spans="1:12" ht="15" customHeight="1" x14ac:dyDescent="0.25">
      <c r="A659" s="69" t="str">
        <f>CONCATENATE(B659,C659)</f>
        <v>30180901</v>
      </c>
      <c r="B659" s="72">
        <v>3018090</v>
      </c>
      <c r="C659" s="72">
        <v>1</v>
      </c>
      <c r="D659" s="72" t="s">
        <v>4124</v>
      </c>
      <c r="E659" s="72" t="s">
        <v>4125</v>
      </c>
      <c r="F659" s="72" t="s">
        <v>197</v>
      </c>
      <c r="G659" s="72">
        <v>73767</v>
      </c>
      <c r="H659" s="72" t="s">
        <v>624</v>
      </c>
      <c r="I659" s="72">
        <v>191</v>
      </c>
      <c r="J659" s="72" t="s">
        <v>372</v>
      </c>
      <c r="K659" t="s">
        <v>202</v>
      </c>
      <c r="L659" t="s">
        <v>205</v>
      </c>
    </row>
    <row r="660" spans="1:12" ht="15" customHeight="1" x14ac:dyDescent="0.25">
      <c r="A660" s="69" t="str">
        <f>CONCATENATE(B660,C660)</f>
        <v>69206521</v>
      </c>
      <c r="B660" s="72">
        <v>6920652</v>
      </c>
      <c r="C660" s="72">
        <v>1</v>
      </c>
      <c r="D660" s="72" t="s">
        <v>4208</v>
      </c>
      <c r="E660" s="72">
        <v>17935995</v>
      </c>
      <c r="F660" s="72" t="s">
        <v>197</v>
      </c>
      <c r="G660" s="72">
        <v>60802</v>
      </c>
      <c r="H660" s="72" t="s">
        <v>569</v>
      </c>
      <c r="I660" s="72">
        <v>191</v>
      </c>
      <c r="J660" s="72" t="s">
        <v>372</v>
      </c>
      <c r="K660" t="s">
        <v>198</v>
      </c>
      <c r="L660" t="s">
        <v>199</v>
      </c>
    </row>
    <row r="661" spans="1:12" ht="15" customHeight="1" x14ac:dyDescent="0.25">
      <c r="A661" s="69" t="str">
        <f>CONCATENATE(B661,C661)</f>
        <v>24391411</v>
      </c>
      <c r="B661" s="72">
        <v>2439141</v>
      </c>
      <c r="C661" s="72">
        <v>1</v>
      </c>
      <c r="D661" s="72" t="s">
        <v>3746</v>
      </c>
      <c r="E661" s="72">
        <v>5438896</v>
      </c>
      <c r="F661" s="72" t="s">
        <v>197</v>
      </c>
      <c r="G661" s="72">
        <v>73767</v>
      </c>
      <c r="H661" s="72" t="s">
        <v>624</v>
      </c>
      <c r="I661" s="72">
        <v>191</v>
      </c>
      <c r="J661" s="72" t="s">
        <v>372</v>
      </c>
      <c r="K661" t="s">
        <v>198</v>
      </c>
      <c r="L661" t="s">
        <v>199</v>
      </c>
    </row>
    <row r="662" spans="1:12" ht="15" customHeight="1" x14ac:dyDescent="0.25">
      <c r="A662" s="69" t="str">
        <f>CONCATENATE(B662,C662)</f>
        <v>69978921</v>
      </c>
      <c r="B662" s="72">
        <v>6997892</v>
      </c>
      <c r="C662" s="72">
        <v>1</v>
      </c>
      <c r="D662" s="72" t="s">
        <v>4023</v>
      </c>
      <c r="E662" s="72" t="s">
        <v>4024</v>
      </c>
      <c r="F662" s="72" t="s">
        <v>197</v>
      </c>
      <c r="G662" s="72">
        <v>33303</v>
      </c>
      <c r="H662" s="72" t="s">
        <v>405</v>
      </c>
      <c r="I662" s="72">
        <v>191</v>
      </c>
      <c r="J662" s="72" t="s">
        <v>372</v>
      </c>
      <c r="K662" t="s">
        <v>203</v>
      </c>
      <c r="L662" t="s">
        <v>198</v>
      </c>
    </row>
    <row r="663" spans="1:12" ht="15" customHeight="1" x14ac:dyDescent="0.25">
      <c r="A663" s="69" t="str">
        <f>CONCATENATE(B663,C663)</f>
        <v>73019111</v>
      </c>
      <c r="B663" s="72">
        <v>7301911</v>
      </c>
      <c r="C663" s="72">
        <v>1</v>
      </c>
      <c r="D663" s="72" t="s">
        <v>4775</v>
      </c>
      <c r="E663" s="72">
        <v>15727390</v>
      </c>
      <c r="F663" s="72" t="s">
        <v>197</v>
      </c>
      <c r="G663" s="72">
        <v>33351</v>
      </c>
      <c r="H663" s="72" t="s">
        <v>427</v>
      </c>
      <c r="I663" s="72">
        <v>191</v>
      </c>
      <c r="J663" s="72" t="s">
        <v>372</v>
      </c>
      <c r="K663" t="s">
        <v>199</v>
      </c>
      <c r="L663" t="s">
        <v>202</v>
      </c>
    </row>
    <row r="664" spans="1:12" ht="15" customHeight="1" x14ac:dyDescent="0.25">
      <c r="A664" s="69" t="str">
        <f>CONCATENATE(B664,C664)</f>
        <v>83072601</v>
      </c>
      <c r="B664" s="72">
        <v>8307260</v>
      </c>
      <c r="C664" s="72">
        <v>1</v>
      </c>
      <c r="D664" s="72" t="s">
        <v>3661</v>
      </c>
      <c r="E664" s="72">
        <v>22031072</v>
      </c>
      <c r="F664" s="72" t="s">
        <v>197</v>
      </c>
      <c r="G664" s="72">
        <v>59164</v>
      </c>
      <c r="H664" s="72" t="s">
        <v>473</v>
      </c>
      <c r="I664" s="72">
        <v>191</v>
      </c>
      <c r="J664" s="72" t="s">
        <v>372</v>
      </c>
      <c r="K664" t="s">
        <v>204</v>
      </c>
      <c r="L664" t="s">
        <v>203</v>
      </c>
    </row>
    <row r="665" spans="1:12" ht="15" customHeight="1" x14ac:dyDescent="0.25">
      <c r="A665" s="69" t="str">
        <f>CONCATENATE(B665,C665)</f>
        <v>70117752</v>
      </c>
      <c r="B665" s="72">
        <v>7011775</v>
      </c>
      <c r="C665" s="72">
        <v>2</v>
      </c>
      <c r="D665" s="72" t="s">
        <v>1894</v>
      </c>
      <c r="E665" s="72" t="s">
        <v>1895</v>
      </c>
      <c r="F665" s="72" t="s">
        <v>201</v>
      </c>
      <c r="G665" s="72">
        <v>59196</v>
      </c>
      <c r="H665" s="72" t="s">
        <v>495</v>
      </c>
      <c r="I665" s="72">
        <v>191</v>
      </c>
      <c r="J665" s="72" t="s">
        <v>372</v>
      </c>
      <c r="K665" t="s">
        <v>198</v>
      </c>
      <c r="L665" t="s">
        <v>199</v>
      </c>
    </row>
    <row r="666" spans="1:12" ht="15" customHeight="1" x14ac:dyDescent="0.25">
      <c r="A666" s="69" t="str">
        <f>CONCATENATE(B666,C666)</f>
        <v>77149561</v>
      </c>
      <c r="B666" s="72">
        <v>7714956</v>
      </c>
      <c r="C666" s="72">
        <v>1</v>
      </c>
      <c r="D666" s="72" t="s">
        <v>2185</v>
      </c>
      <c r="E666" s="72" t="s">
        <v>2186</v>
      </c>
      <c r="F666" s="72" t="s">
        <v>201</v>
      </c>
      <c r="G666" s="72">
        <v>2760</v>
      </c>
      <c r="H666" s="72" t="s">
        <v>385</v>
      </c>
      <c r="I666" s="72">
        <v>191</v>
      </c>
      <c r="J666" s="72" t="s">
        <v>372</v>
      </c>
      <c r="K666" t="s">
        <v>199</v>
      </c>
      <c r="L666" t="s">
        <v>202</v>
      </c>
    </row>
    <row r="667" spans="1:12" ht="15" customHeight="1" x14ac:dyDescent="0.25">
      <c r="A667" s="69" t="str">
        <f>CONCATENATE(B667,C667)</f>
        <v>77091831</v>
      </c>
      <c r="B667" s="72">
        <v>7709183</v>
      </c>
      <c r="C667" s="72">
        <v>1</v>
      </c>
      <c r="D667" s="72" t="s">
        <v>2221</v>
      </c>
      <c r="E667" s="72">
        <v>6324050</v>
      </c>
      <c r="F667" s="72" t="s">
        <v>201</v>
      </c>
      <c r="G667" s="72">
        <v>59167</v>
      </c>
      <c r="H667" s="72" t="s">
        <v>476</v>
      </c>
      <c r="I667" s="72">
        <v>191</v>
      </c>
      <c r="J667" s="72" t="s">
        <v>372</v>
      </c>
      <c r="K667" t="s">
        <v>198</v>
      </c>
      <c r="L667" t="s">
        <v>199</v>
      </c>
    </row>
    <row r="668" spans="1:12" ht="15" customHeight="1" x14ac:dyDescent="0.25">
      <c r="A668" s="69" t="str">
        <f>CONCATENATE(B668,C668)</f>
        <v>96612201</v>
      </c>
      <c r="B668" s="72">
        <v>9661220</v>
      </c>
      <c r="C668" s="72">
        <v>1</v>
      </c>
      <c r="D668" s="72" t="s">
        <v>2637</v>
      </c>
      <c r="E668" s="72">
        <v>145031391</v>
      </c>
      <c r="F668" s="72" t="s">
        <v>201</v>
      </c>
      <c r="G668" s="72">
        <v>2738</v>
      </c>
      <c r="H668" s="72" t="s">
        <v>383</v>
      </c>
      <c r="I668" s="72">
        <v>191</v>
      </c>
      <c r="J668" s="72" t="s">
        <v>372</v>
      </c>
      <c r="K668" t="s">
        <v>203</v>
      </c>
      <c r="L668" t="s">
        <v>198</v>
      </c>
    </row>
    <row r="669" spans="1:12" ht="15" customHeight="1" x14ac:dyDescent="0.25">
      <c r="A669" s="69" t="str">
        <f>CONCATENATE(B669,C669)</f>
        <v>69631601</v>
      </c>
      <c r="B669" s="72">
        <v>6963160</v>
      </c>
      <c r="C669" s="72">
        <v>1</v>
      </c>
      <c r="D669" s="72" t="s">
        <v>3466</v>
      </c>
      <c r="E669" s="72" t="s">
        <v>3467</v>
      </c>
      <c r="F669" s="72" t="s">
        <v>197</v>
      </c>
      <c r="G669" s="72">
        <v>69775</v>
      </c>
      <c r="H669" s="72" t="s">
        <v>607</v>
      </c>
      <c r="I669" s="72">
        <v>191</v>
      </c>
      <c r="J669" s="72" t="s">
        <v>372</v>
      </c>
      <c r="K669" t="s">
        <v>199</v>
      </c>
      <c r="L669" t="s">
        <v>202</v>
      </c>
    </row>
    <row r="670" spans="1:12" ht="15" customHeight="1" x14ac:dyDescent="0.25">
      <c r="A670" s="69" t="str">
        <f>CONCATENATE(B670,C670)</f>
        <v>82450831</v>
      </c>
      <c r="B670" s="72">
        <v>8245083</v>
      </c>
      <c r="C670" s="72">
        <v>1</v>
      </c>
      <c r="D670" s="72" t="s">
        <v>4162</v>
      </c>
      <c r="E670" s="72" t="s">
        <v>4163</v>
      </c>
      <c r="F670" s="72" t="s">
        <v>197</v>
      </c>
      <c r="G670" s="72">
        <v>3528</v>
      </c>
      <c r="H670" s="72" t="s">
        <v>394</v>
      </c>
      <c r="I670" s="72">
        <v>191</v>
      </c>
      <c r="J670" s="72" t="s">
        <v>372</v>
      </c>
      <c r="K670" t="s">
        <v>203</v>
      </c>
      <c r="L670" t="s">
        <v>198</v>
      </c>
    </row>
    <row r="671" spans="1:12" ht="15" customHeight="1" x14ac:dyDescent="0.25">
      <c r="A671" s="69" t="str">
        <f>CONCATENATE(B671,C671)</f>
        <v>72920161</v>
      </c>
      <c r="B671" s="72">
        <v>7292016</v>
      </c>
      <c r="C671" s="72">
        <v>1</v>
      </c>
      <c r="D671" s="72" t="s">
        <v>1581</v>
      </c>
      <c r="E671" s="72" t="s">
        <v>3134</v>
      </c>
      <c r="F671" s="72" t="s">
        <v>201</v>
      </c>
      <c r="G671" s="72">
        <v>59201</v>
      </c>
      <c r="H671" s="72" t="s">
        <v>499</v>
      </c>
      <c r="I671" s="72">
        <v>191</v>
      </c>
      <c r="J671" s="72" t="s">
        <v>372</v>
      </c>
      <c r="K671" t="s">
        <v>202</v>
      </c>
      <c r="L671" t="s">
        <v>205</v>
      </c>
    </row>
    <row r="672" spans="1:12" ht="15" customHeight="1" x14ac:dyDescent="0.25">
      <c r="A672" s="69" t="str">
        <f>CONCATENATE(B672,C672)</f>
        <v>73027081</v>
      </c>
      <c r="B672" s="72">
        <v>7302708</v>
      </c>
      <c r="C672" s="72">
        <v>1</v>
      </c>
      <c r="D672" s="72" t="s">
        <v>5208</v>
      </c>
      <c r="E672" s="72" t="s">
        <v>5209</v>
      </c>
      <c r="F672" s="72" t="s">
        <v>215</v>
      </c>
      <c r="G672" s="72">
        <v>73767</v>
      </c>
      <c r="H672" s="72" t="s">
        <v>624</v>
      </c>
      <c r="I672" s="72">
        <v>191</v>
      </c>
      <c r="J672" s="72" t="s">
        <v>372</v>
      </c>
      <c r="K672" t="s">
        <v>210</v>
      </c>
      <c r="L672" t="s">
        <v>206</v>
      </c>
    </row>
    <row r="673" spans="1:12" ht="15" customHeight="1" x14ac:dyDescent="0.25">
      <c r="A673" s="69" t="str">
        <f>CONCATENATE(B673,C673)</f>
        <v>82677411</v>
      </c>
      <c r="B673" s="72">
        <v>8267741</v>
      </c>
      <c r="C673" s="72">
        <v>1</v>
      </c>
      <c r="D673" s="72" t="s">
        <v>2313</v>
      </c>
      <c r="E673" s="72" t="s">
        <v>2314</v>
      </c>
      <c r="F673" s="72" t="s">
        <v>201</v>
      </c>
      <c r="G673" s="72">
        <v>7495</v>
      </c>
      <c r="H673" s="72" t="s">
        <v>402</v>
      </c>
      <c r="I673" s="72">
        <v>191</v>
      </c>
      <c r="J673" s="72" t="s">
        <v>372</v>
      </c>
      <c r="K673" t="s">
        <v>202</v>
      </c>
      <c r="L673" t="s">
        <v>205</v>
      </c>
    </row>
    <row r="674" spans="1:12" ht="15" customHeight="1" x14ac:dyDescent="0.25">
      <c r="A674" s="69" t="str">
        <f>CONCATENATE(B674,C674)</f>
        <v>85442321</v>
      </c>
      <c r="B674" s="72">
        <v>8544232</v>
      </c>
      <c r="C674" s="72">
        <v>1</v>
      </c>
      <c r="D674" s="72" t="s">
        <v>2381</v>
      </c>
      <c r="E674" s="72" t="s">
        <v>2382</v>
      </c>
      <c r="F674" s="72" t="s">
        <v>201</v>
      </c>
      <c r="G674" s="72">
        <v>33511</v>
      </c>
      <c r="H674" s="72" t="s">
        <v>447</v>
      </c>
      <c r="I674" s="72">
        <v>191</v>
      </c>
      <c r="J674" s="72" t="s">
        <v>372</v>
      </c>
      <c r="K674" t="s">
        <v>202</v>
      </c>
      <c r="L674" t="s">
        <v>205</v>
      </c>
    </row>
    <row r="675" spans="1:12" ht="15" customHeight="1" x14ac:dyDescent="0.25">
      <c r="A675" s="69" t="str">
        <f>CONCATENATE(B675,C675)</f>
        <v>41191981</v>
      </c>
      <c r="B675" s="72">
        <v>4119198</v>
      </c>
      <c r="C675" s="72">
        <v>1</v>
      </c>
      <c r="D675" s="72" t="s">
        <v>2270</v>
      </c>
      <c r="E675" s="72" t="s">
        <v>2271</v>
      </c>
      <c r="F675" s="72" t="s">
        <v>201</v>
      </c>
      <c r="G675" s="72">
        <v>3528</v>
      </c>
      <c r="H675" s="72" t="s">
        <v>394</v>
      </c>
      <c r="I675" s="72">
        <v>191</v>
      </c>
      <c r="J675" s="72" t="s">
        <v>372</v>
      </c>
      <c r="K675" t="s">
        <v>205</v>
      </c>
      <c r="L675" t="s">
        <v>216</v>
      </c>
    </row>
    <row r="676" spans="1:12" ht="15" customHeight="1" x14ac:dyDescent="0.25">
      <c r="A676" s="69" t="str">
        <f>CONCATENATE(B676,C676)</f>
        <v>70460801</v>
      </c>
      <c r="B676" s="72">
        <v>7046080</v>
      </c>
      <c r="C676" s="72">
        <v>1</v>
      </c>
      <c r="D676" s="72" t="s">
        <v>1967</v>
      </c>
      <c r="E676" s="72" t="s">
        <v>1968</v>
      </c>
      <c r="F676" s="72" t="s">
        <v>201</v>
      </c>
      <c r="G676" s="72">
        <v>33327</v>
      </c>
      <c r="H676" s="72" t="s">
        <v>411</v>
      </c>
      <c r="I676" s="72">
        <v>191</v>
      </c>
      <c r="J676" s="72" t="s">
        <v>372</v>
      </c>
      <c r="K676" t="s">
        <v>198</v>
      </c>
      <c r="L676" t="s">
        <v>199</v>
      </c>
    </row>
    <row r="677" spans="1:12" ht="15" customHeight="1" x14ac:dyDescent="0.25">
      <c r="A677" s="69" t="str">
        <f>CONCATENATE(B677,C677)</f>
        <v>95247211</v>
      </c>
      <c r="B677" s="72">
        <v>9524721</v>
      </c>
      <c r="C677" s="72">
        <v>1</v>
      </c>
      <c r="D677" s="72" t="s">
        <v>1537</v>
      </c>
      <c r="E677" s="72" t="s">
        <v>1538</v>
      </c>
      <c r="F677" s="72" t="s">
        <v>201</v>
      </c>
      <c r="G677" s="72">
        <v>77663</v>
      </c>
      <c r="H677" s="72" t="s">
        <v>629</v>
      </c>
      <c r="I677" s="72">
        <v>191</v>
      </c>
      <c r="J677" s="72" t="s">
        <v>372</v>
      </c>
      <c r="K677" t="s">
        <v>198</v>
      </c>
      <c r="L677" t="s">
        <v>199</v>
      </c>
    </row>
    <row r="678" spans="1:12" ht="15" customHeight="1" x14ac:dyDescent="0.25">
      <c r="A678" s="69" t="str">
        <f>CONCATENATE(B678,C678)</f>
        <v>69615141</v>
      </c>
      <c r="B678" s="72">
        <v>6961514</v>
      </c>
      <c r="C678" s="72">
        <v>1</v>
      </c>
      <c r="D678" s="72" t="s">
        <v>3011</v>
      </c>
      <c r="E678" s="72" t="s">
        <v>3012</v>
      </c>
      <c r="F678" s="72" t="s">
        <v>201</v>
      </c>
      <c r="G678" s="72">
        <v>59208</v>
      </c>
      <c r="H678" s="72" t="s">
        <v>504</v>
      </c>
      <c r="I678" s="72">
        <v>191</v>
      </c>
      <c r="J678" s="72" t="s">
        <v>372</v>
      </c>
      <c r="K678" t="s">
        <v>198</v>
      </c>
      <c r="L678" t="s">
        <v>199</v>
      </c>
    </row>
    <row r="679" spans="1:12" ht="15" customHeight="1" x14ac:dyDescent="0.25">
      <c r="A679" s="69" t="str">
        <f>CONCATENATE(B679,C679)</f>
        <v>72601801</v>
      </c>
      <c r="B679" s="72">
        <v>7260180</v>
      </c>
      <c r="C679" s="72">
        <v>1</v>
      </c>
      <c r="D679" s="72" t="s">
        <v>1877</v>
      </c>
      <c r="E679" s="72" t="s">
        <v>1878</v>
      </c>
      <c r="F679" s="72" t="s">
        <v>201</v>
      </c>
      <c r="G679" s="72">
        <v>73767</v>
      </c>
      <c r="H679" s="72" t="s">
        <v>624</v>
      </c>
      <c r="I679" s="72">
        <v>191</v>
      </c>
      <c r="J679" s="72" t="s">
        <v>372</v>
      </c>
      <c r="K679" t="s">
        <v>199</v>
      </c>
      <c r="L679" t="s">
        <v>202</v>
      </c>
    </row>
    <row r="680" spans="1:12" ht="15" customHeight="1" x14ac:dyDescent="0.25">
      <c r="A680" s="69" t="str">
        <f>CONCATENATE(B680,C680)</f>
        <v>69674491</v>
      </c>
      <c r="B680" s="72">
        <v>6967449</v>
      </c>
      <c r="C680" s="72">
        <v>1</v>
      </c>
      <c r="D680" s="72" t="s">
        <v>2113</v>
      </c>
      <c r="E680" s="72" t="s">
        <v>2114</v>
      </c>
      <c r="F680" s="72" t="s">
        <v>201</v>
      </c>
      <c r="G680" s="72">
        <v>33511</v>
      </c>
      <c r="H680" s="72" t="s">
        <v>447</v>
      </c>
      <c r="I680" s="72">
        <v>191</v>
      </c>
      <c r="J680" s="72" t="s">
        <v>372</v>
      </c>
      <c r="K680" t="s">
        <v>199</v>
      </c>
      <c r="L680" t="s">
        <v>202</v>
      </c>
    </row>
    <row r="681" spans="1:12" ht="15" customHeight="1" x14ac:dyDescent="0.25">
      <c r="A681" s="69" t="str">
        <f>CONCATENATE(B681,C681)</f>
        <v>80191982</v>
      </c>
      <c r="B681" s="72">
        <v>8019198</v>
      </c>
      <c r="C681" s="72">
        <v>2</v>
      </c>
      <c r="D681" s="72" t="s">
        <v>3711</v>
      </c>
      <c r="E681" s="72">
        <v>21709333</v>
      </c>
      <c r="F681" s="72" t="s">
        <v>197</v>
      </c>
      <c r="G681" s="72">
        <v>73015</v>
      </c>
      <c r="H681" s="72" t="s">
        <v>619</v>
      </c>
      <c r="I681" s="72">
        <v>191</v>
      </c>
      <c r="J681" s="72" t="s">
        <v>372</v>
      </c>
      <c r="K681" t="s">
        <v>203</v>
      </c>
      <c r="L681" t="s">
        <v>198</v>
      </c>
    </row>
    <row r="682" spans="1:12" ht="15" customHeight="1" x14ac:dyDescent="0.25">
      <c r="A682" s="69" t="str">
        <f>CONCATENATE(B682,C682)</f>
        <v>72782631</v>
      </c>
      <c r="B682" s="72">
        <v>7278263</v>
      </c>
      <c r="C682" s="72">
        <v>1</v>
      </c>
      <c r="D682" s="72" t="s">
        <v>2364</v>
      </c>
      <c r="E682" s="72" t="s">
        <v>2365</v>
      </c>
      <c r="F682" s="72" t="s">
        <v>201</v>
      </c>
      <c r="G682" s="72">
        <v>73767</v>
      </c>
      <c r="H682" s="72" t="s">
        <v>624</v>
      </c>
      <c r="I682" s="72">
        <v>191</v>
      </c>
      <c r="J682" s="72" t="s">
        <v>372</v>
      </c>
      <c r="K682" t="s">
        <v>205</v>
      </c>
      <c r="L682" t="s">
        <v>216</v>
      </c>
    </row>
    <row r="683" spans="1:12" ht="15" customHeight="1" x14ac:dyDescent="0.25">
      <c r="A683" s="69" t="str">
        <f>CONCATENATE(B683,C683)</f>
        <v>81627611</v>
      </c>
      <c r="B683" s="72">
        <v>8162761</v>
      </c>
      <c r="C683" s="72">
        <v>1</v>
      </c>
      <c r="D683" s="72" t="s">
        <v>4664</v>
      </c>
      <c r="E683" s="72">
        <v>13852906</v>
      </c>
      <c r="F683" s="72" t="s">
        <v>197</v>
      </c>
      <c r="G683" s="72">
        <v>2760</v>
      </c>
      <c r="H683" s="72" t="s">
        <v>385</v>
      </c>
      <c r="I683" s="72">
        <v>191</v>
      </c>
      <c r="J683" s="72" t="s">
        <v>372</v>
      </c>
      <c r="K683" t="s">
        <v>206</v>
      </c>
      <c r="L683" t="s">
        <v>207</v>
      </c>
    </row>
    <row r="684" spans="1:12" ht="15" customHeight="1" x14ac:dyDescent="0.25">
      <c r="A684" s="69" t="str">
        <f>CONCATENATE(B684,C684)</f>
        <v>35736433</v>
      </c>
      <c r="B684" s="72">
        <v>3573643</v>
      </c>
      <c r="C684" s="72">
        <v>3</v>
      </c>
      <c r="D684" s="72" t="s">
        <v>4049</v>
      </c>
      <c r="E684" s="72">
        <v>11769668</v>
      </c>
      <c r="F684" s="72" t="s">
        <v>197</v>
      </c>
      <c r="G684" s="72">
        <v>73767</v>
      </c>
      <c r="H684" s="72" t="s">
        <v>624</v>
      </c>
      <c r="I684" s="72">
        <v>191</v>
      </c>
      <c r="J684" s="72" t="s">
        <v>372</v>
      </c>
      <c r="K684" t="s">
        <v>203</v>
      </c>
      <c r="L684" t="s">
        <v>198</v>
      </c>
    </row>
    <row r="685" spans="1:12" ht="15" customHeight="1" x14ac:dyDescent="0.25">
      <c r="A685" s="69" t="str">
        <f>CONCATENATE(B685,C685)</f>
        <v>83558611</v>
      </c>
      <c r="B685" s="72">
        <v>8355861</v>
      </c>
      <c r="C685" s="72">
        <v>1</v>
      </c>
      <c r="D685" s="72" t="s">
        <v>4094</v>
      </c>
      <c r="E685" s="72" t="s">
        <v>4095</v>
      </c>
      <c r="F685" s="72" t="s">
        <v>197</v>
      </c>
      <c r="G685" s="72">
        <v>73767</v>
      </c>
      <c r="H685" s="72" t="s">
        <v>624</v>
      </c>
      <c r="I685" s="72">
        <v>191</v>
      </c>
      <c r="J685" s="72" t="s">
        <v>372</v>
      </c>
      <c r="K685" t="s">
        <v>198</v>
      </c>
      <c r="L685" t="s">
        <v>199</v>
      </c>
    </row>
    <row r="686" spans="1:12" ht="15" customHeight="1" x14ac:dyDescent="0.25">
      <c r="A686" s="69" t="str">
        <f>CONCATENATE(B686,C686)</f>
        <v>54922331</v>
      </c>
      <c r="B686" s="72">
        <v>5492233</v>
      </c>
      <c r="C686" s="72">
        <v>1</v>
      </c>
      <c r="D686" s="72" t="s">
        <v>4924</v>
      </c>
      <c r="E686" s="72">
        <v>15809346</v>
      </c>
      <c r="F686" s="72" t="s">
        <v>197</v>
      </c>
      <c r="G686" s="72">
        <v>59201</v>
      </c>
      <c r="H686" s="72" t="s">
        <v>499</v>
      </c>
      <c r="I686" s="72">
        <v>191</v>
      </c>
      <c r="J686" s="72" t="s">
        <v>372</v>
      </c>
      <c r="K686" t="s">
        <v>202</v>
      </c>
      <c r="L686" t="s">
        <v>205</v>
      </c>
    </row>
    <row r="687" spans="1:12" ht="15" customHeight="1" x14ac:dyDescent="0.25">
      <c r="A687" s="69" t="str">
        <f>CONCATENATE(B687,C687)</f>
        <v>47372462</v>
      </c>
      <c r="B687" s="72">
        <v>4737246</v>
      </c>
      <c r="C687" s="72">
        <v>2</v>
      </c>
      <c r="D687" s="72" t="s">
        <v>4910</v>
      </c>
      <c r="E687" s="72" t="s">
        <v>4911</v>
      </c>
      <c r="F687" s="72" t="s">
        <v>197</v>
      </c>
      <c r="G687" s="72">
        <v>3556</v>
      </c>
      <c r="H687" s="72" t="s">
        <v>396</v>
      </c>
      <c r="I687" s="72">
        <v>191</v>
      </c>
      <c r="J687" s="72" t="s">
        <v>372</v>
      </c>
      <c r="K687" t="s">
        <v>202</v>
      </c>
      <c r="L687" t="s">
        <v>205</v>
      </c>
    </row>
    <row r="688" spans="1:12" ht="15" customHeight="1" x14ac:dyDescent="0.25">
      <c r="A688" s="69" t="str">
        <f>CONCATENATE(B688,C688)</f>
        <v>90977901</v>
      </c>
      <c r="B688" s="72">
        <v>9097790</v>
      </c>
      <c r="C688" s="72">
        <v>1</v>
      </c>
      <c r="D688" s="72" t="s">
        <v>4209</v>
      </c>
      <c r="E688" s="72">
        <v>227713175</v>
      </c>
      <c r="F688" s="72" t="s">
        <v>197</v>
      </c>
      <c r="G688" s="72">
        <v>85462</v>
      </c>
      <c r="H688" s="72" t="s">
        <v>633</v>
      </c>
      <c r="I688" s="72">
        <v>191</v>
      </c>
      <c r="J688" s="72" t="s">
        <v>372</v>
      </c>
      <c r="K688" t="s">
        <v>198</v>
      </c>
      <c r="L688" t="s">
        <v>199</v>
      </c>
    </row>
    <row r="689" spans="1:12" ht="15" customHeight="1" x14ac:dyDescent="0.25">
      <c r="A689" s="69" t="str">
        <f>CONCATENATE(B689,C689)</f>
        <v>72641481</v>
      </c>
      <c r="B689" s="72">
        <v>7264148</v>
      </c>
      <c r="C689" s="72">
        <v>1</v>
      </c>
      <c r="D689" s="72" t="s">
        <v>1773</v>
      </c>
      <c r="E689" s="72">
        <v>18643156</v>
      </c>
      <c r="F689" s="72" t="s">
        <v>201</v>
      </c>
      <c r="G689" s="72">
        <v>59299</v>
      </c>
      <c r="H689" s="72" t="s">
        <v>559</v>
      </c>
      <c r="I689" s="72">
        <v>191</v>
      </c>
      <c r="J689" s="72" t="s">
        <v>372</v>
      </c>
      <c r="K689" t="s">
        <v>203</v>
      </c>
      <c r="L689" t="s">
        <v>198</v>
      </c>
    </row>
    <row r="690" spans="1:12" ht="15" customHeight="1" x14ac:dyDescent="0.25">
      <c r="A690" s="69" t="str">
        <f>CONCATENATE(B690,C690)</f>
        <v>71740201</v>
      </c>
      <c r="B690" s="72">
        <v>7174020</v>
      </c>
      <c r="C690" s="72">
        <v>1</v>
      </c>
      <c r="D690" s="72" t="s">
        <v>4527</v>
      </c>
      <c r="E690" s="72" t="s">
        <v>4528</v>
      </c>
      <c r="F690" s="72" t="s">
        <v>197</v>
      </c>
      <c r="G690" s="72">
        <v>67202</v>
      </c>
      <c r="H690" s="72" t="s">
        <v>585</v>
      </c>
      <c r="I690" s="72">
        <v>191</v>
      </c>
      <c r="J690" s="72" t="s">
        <v>372</v>
      </c>
      <c r="K690" t="s">
        <v>199</v>
      </c>
      <c r="L690" t="s">
        <v>202</v>
      </c>
    </row>
    <row r="691" spans="1:12" ht="15" customHeight="1" x14ac:dyDescent="0.25">
      <c r="A691" s="69" t="str">
        <f>CONCATENATE(B691,C691)</f>
        <v>69556421</v>
      </c>
      <c r="B691" s="72">
        <v>6955642</v>
      </c>
      <c r="C691" s="72">
        <v>1</v>
      </c>
      <c r="D691" s="72" t="s">
        <v>4011</v>
      </c>
      <c r="E691" s="72">
        <v>23507359</v>
      </c>
      <c r="F691" s="72" t="s">
        <v>197</v>
      </c>
      <c r="G691" s="72">
        <v>59259</v>
      </c>
      <c r="H691" s="72" t="s">
        <v>538</v>
      </c>
      <c r="I691" s="72">
        <v>191</v>
      </c>
      <c r="J691" s="72" t="s">
        <v>372</v>
      </c>
      <c r="K691" t="s">
        <v>198</v>
      </c>
      <c r="L691" t="s">
        <v>199</v>
      </c>
    </row>
    <row r="692" spans="1:12" ht="15" customHeight="1" x14ac:dyDescent="0.25">
      <c r="A692" s="69" t="str">
        <f>CONCATENATE(B692,C692)</f>
        <v>81219162</v>
      </c>
      <c r="B692" s="72">
        <v>8121916</v>
      </c>
      <c r="C692" s="72">
        <v>2</v>
      </c>
      <c r="D692" s="72" t="s">
        <v>3881</v>
      </c>
      <c r="E692" s="72">
        <v>20392281</v>
      </c>
      <c r="F692" s="72" t="s">
        <v>197</v>
      </c>
      <c r="G692" s="72">
        <v>33427</v>
      </c>
      <c r="H692" s="72" t="s">
        <v>436</v>
      </c>
      <c r="I692" s="72">
        <v>191</v>
      </c>
      <c r="J692" s="72" t="s">
        <v>372</v>
      </c>
      <c r="K692" t="s">
        <v>198</v>
      </c>
      <c r="L692" t="s">
        <v>199</v>
      </c>
    </row>
    <row r="693" spans="1:12" ht="15" customHeight="1" x14ac:dyDescent="0.25">
      <c r="A693" s="69" t="str">
        <f>CONCATENATE(B693,C693)</f>
        <v>91385961</v>
      </c>
      <c r="B693" s="72">
        <v>9138596</v>
      </c>
      <c r="C693" s="72">
        <v>1</v>
      </c>
      <c r="D693" s="72" t="s">
        <v>3463</v>
      </c>
      <c r="E693" s="72" t="s">
        <v>3464</v>
      </c>
      <c r="F693" s="72" t="s">
        <v>197</v>
      </c>
      <c r="G693" s="72">
        <v>59196</v>
      </c>
      <c r="H693" s="72" t="s">
        <v>495</v>
      </c>
      <c r="I693" s="72">
        <v>191</v>
      </c>
      <c r="J693" s="72" t="s">
        <v>372</v>
      </c>
      <c r="K693" t="s">
        <v>202</v>
      </c>
      <c r="L693" t="s">
        <v>205</v>
      </c>
    </row>
    <row r="694" spans="1:12" ht="15" customHeight="1" x14ac:dyDescent="0.25">
      <c r="A694" s="69" t="str">
        <f>CONCATENATE(B694,C694)</f>
        <v>73849191</v>
      </c>
      <c r="B694" s="72">
        <v>7384919</v>
      </c>
      <c r="C694" s="72">
        <v>1</v>
      </c>
      <c r="D694" s="72" t="s">
        <v>1603</v>
      </c>
      <c r="E694" s="72" t="s">
        <v>1604</v>
      </c>
      <c r="F694" s="72" t="s">
        <v>201</v>
      </c>
      <c r="G694" s="72">
        <v>73767</v>
      </c>
      <c r="H694" s="72" t="s">
        <v>624</v>
      </c>
      <c r="I694" s="72">
        <v>191</v>
      </c>
      <c r="J694" s="72" t="s">
        <v>372</v>
      </c>
      <c r="K694" t="s">
        <v>204</v>
      </c>
      <c r="L694" t="s">
        <v>203</v>
      </c>
    </row>
    <row r="695" spans="1:12" ht="15" customHeight="1" x14ac:dyDescent="0.25">
      <c r="A695" s="69" t="str">
        <f>CONCATENATE(B695,C695)</f>
        <v>78103501</v>
      </c>
      <c r="B695" s="72">
        <v>7810350</v>
      </c>
      <c r="C695" s="72">
        <v>1</v>
      </c>
      <c r="D695" s="72" t="s">
        <v>2370</v>
      </c>
      <c r="E695" s="72">
        <v>11289489</v>
      </c>
      <c r="F695" s="72" t="s">
        <v>201</v>
      </c>
      <c r="G695" s="72">
        <v>59259</v>
      </c>
      <c r="H695" s="72" t="s">
        <v>538</v>
      </c>
      <c r="I695" s="72">
        <v>191</v>
      </c>
      <c r="J695" s="72" t="s">
        <v>372</v>
      </c>
      <c r="K695" t="s">
        <v>199</v>
      </c>
      <c r="L695" t="s">
        <v>202</v>
      </c>
    </row>
    <row r="696" spans="1:12" ht="15" customHeight="1" x14ac:dyDescent="0.25">
      <c r="A696" s="69" t="str">
        <f>CONCATENATE(B696,C696)</f>
        <v>34746651</v>
      </c>
      <c r="B696" s="72">
        <v>3474665</v>
      </c>
      <c r="C696" s="72">
        <v>1</v>
      </c>
      <c r="D696" s="72" t="s">
        <v>4413</v>
      </c>
      <c r="E696" s="72">
        <v>10724953</v>
      </c>
      <c r="F696" s="72" t="s">
        <v>197</v>
      </c>
      <c r="G696" s="72">
        <v>59282</v>
      </c>
      <c r="H696" s="72" t="s">
        <v>548</v>
      </c>
      <c r="I696" s="72">
        <v>191</v>
      </c>
      <c r="J696" s="72" t="s">
        <v>372</v>
      </c>
      <c r="K696" t="s">
        <v>199</v>
      </c>
      <c r="L696" t="s">
        <v>202</v>
      </c>
    </row>
    <row r="697" spans="1:12" ht="15" customHeight="1" x14ac:dyDescent="0.25">
      <c r="A697" s="69" t="str">
        <f>CONCATENATE(B697,C697)</f>
        <v>72852791</v>
      </c>
      <c r="B697" s="72">
        <v>7285279</v>
      </c>
      <c r="C697" s="72">
        <v>1</v>
      </c>
      <c r="D697" s="72" t="s">
        <v>4166</v>
      </c>
      <c r="E697" s="72" t="s">
        <v>4167</v>
      </c>
      <c r="F697" s="72" t="s">
        <v>197</v>
      </c>
      <c r="G697" s="72">
        <v>59166</v>
      </c>
      <c r="H697" s="72" t="s">
        <v>475</v>
      </c>
      <c r="I697" s="72">
        <v>191</v>
      </c>
      <c r="J697" s="72" t="s">
        <v>372</v>
      </c>
      <c r="K697" t="s">
        <v>198</v>
      </c>
      <c r="L697" t="s">
        <v>199</v>
      </c>
    </row>
    <row r="698" spans="1:12" ht="15" customHeight="1" x14ac:dyDescent="0.25">
      <c r="A698" s="69" t="str">
        <f>CONCATENATE(B698,C698)</f>
        <v>69661961</v>
      </c>
      <c r="B698" s="72">
        <v>6966196</v>
      </c>
      <c r="C698" s="72">
        <v>1</v>
      </c>
      <c r="D698" s="72" t="s">
        <v>2034</v>
      </c>
      <c r="E698" s="72">
        <v>14508522</v>
      </c>
      <c r="F698" s="72" t="s">
        <v>201</v>
      </c>
      <c r="G698" s="72">
        <v>59210</v>
      </c>
      <c r="H698" s="72" t="s">
        <v>506</v>
      </c>
      <c r="I698" s="72">
        <v>191</v>
      </c>
      <c r="J698" s="72" t="s">
        <v>372</v>
      </c>
      <c r="K698" t="s">
        <v>199</v>
      </c>
      <c r="L698" t="s">
        <v>202</v>
      </c>
    </row>
    <row r="699" spans="1:12" ht="15" customHeight="1" x14ac:dyDescent="0.25">
      <c r="A699" s="69" t="str">
        <f>CONCATENATE(B699,C699)</f>
        <v>72502901</v>
      </c>
      <c r="B699" s="72">
        <v>7250290</v>
      </c>
      <c r="C699" s="72">
        <v>1</v>
      </c>
      <c r="D699" s="72" t="s">
        <v>3702</v>
      </c>
      <c r="E699" s="72">
        <v>19351160</v>
      </c>
      <c r="F699" s="72" t="s">
        <v>197</v>
      </c>
      <c r="G699" s="72">
        <v>33405</v>
      </c>
      <c r="H699" s="72" t="s">
        <v>431</v>
      </c>
      <c r="I699" s="72">
        <v>191</v>
      </c>
      <c r="J699" s="72" t="s">
        <v>372</v>
      </c>
      <c r="K699" t="s">
        <v>204</v>
      </c>
      <c r="L699" t="s">
        <v>203</v>
      </c>
    </row>
    <row r="700" spans="1:12" ht="15" customHeight="1" x14ac:dyDescent="0.25">
      <c r="A700" s="69" t="str">
        <f>CONCATENATE(B700,C700)</f>
        <v>84842841</v>
      </c>
      <c r="B700" s="72">
        <v>8484284</v>
      </c>
      <c r="C700" s="72">
        <v>1</v>
      </c>
      <c r="D700" s="72" t="s">
        <v>4828</v>
      </c>
      <c r="E700" s="72" t="s">
        <v>4829</v>
      </c>
      <c r="F700" s="72" t="s">
        <v>197</v>
      </c>
      <c r="G700" s="72">
        <v>59162</v>
      </c>
      <c r="H700" s="72" t="s">
        <v>472</v>
      </c>
      <c r="I700" s="72">
        <v>191</v>
      </c>
      <c r="J700" s="72" t="s">
        <v>372</v>
      </c>
      <c r="K700" t="s">
        <v>198</v>
      </c>
      <c r="L700" t="s">
        <v>199</v>
      </c>
    </row>
    <row r="701" spans="1:12" ht="15" customHeight="1" x14ac:dyDescent="0.25">
      <c r="A701" s="69" t="str">
        <f>CONCATENATE(B701,C701)</f>
        <v>72660421</v>
      </c>
      <c r="B701" s="72">
        <v>7266042</v>
      </c>
      <c r="C701" s="72">
        <v>1</v>
      </c>
      <c r="D701" s="72" t="s">
        <v>4016</v>
      </c>
      <c r="E701" s="72" t="s">
        <v>4017</v>
      </c>
      <c r="F701" s="72" t="s">
        <v>197</v>
      </c>
      <c r="G701" s="72">
        <v>59299</v>
      </c>
      <c r="H701" s="72" t="s">
        <v>559</v>
      </c>
      <c r="I701" s="72">
        <v>191</v>
      </c>
      <c r="J701" s="72" t="s">
        <v>372</v>
      </c>
      <c r="K701" t="s">
        <v>198</v>
      </c>
      <c r="L701" t="s">
        <v>199</v>
      </c>
    </row>
    <row r="702" spans="1:12" ht="15" customHeight="1" x14ac:dyDescent="0.25">
      <c r="A702" s="69" t="str">
        <f>CONCATENATE(B702,C702)</f>
        <v>70292871</v>
      </c>
      <c r="B702" s="72">
        <v>7029287</v>
      </c>
      <c r="C702" s="72">
        <v>1</v>
      </c>
      <c r="D702" s="72" t="s">
        <v>3759</v>
      </c>
      <c r="E702" s="72">
        <v>19746250</v>
      </c>
      <c r="F702" s="72" t="s">
        <v>197</v>
      </c>
      <c r="G702" s="72">
        <v>33339</v>
      </c>
      <c r="H702" s="72" t="s">
        <v>418</v>
      </c>
      <c r="I702" s="72">
        <v>191</v>
      </c>
      <c r="J702" s="72" t="s">
        <v>372</v>
      </c>
      <c r="K702" t="s">
        <v>203</v>
      </c>
      <c r="L702" t="s">
        <v>198</v>
      </c>
    </row>
    <row r="703" spans="1:12" ht="15" customHeight="1" x14ac:dyDescent="0.25">
      <c r="A703" s="69" t="str">
        <f>CONCATENATE(B703,C703)</f>
        <v>53990143</v>
      </c>
      <c r="B703" s="72">
        <v>5399014</v>
      </c>
      <c r="C703" s="72">
        <v>3</v>
      </c>
      <c r="D703" s="72" t="s">
        <v>5259</v>
      </c>
      <c r="E703" s="72">
        <v>15893778</v>
      </c>
      <c r="F703" s="72" t="s">
        <v>208</v>
      </c>
      <c r="G703" s="72">
        <v>73767</v>
      </c>
      <c r="H703" s="72" t="s">
        <v>624</v>
      </c>
      <c r="I703" s="72">
        <v>191</v>
      </c>
      <c r="J703" s="72" t="s">
        <v>372</v>
      </c>
      <c r="K703" t="s">
        <v>204</v>
      </c>
      <c r="L703" t="s">
        <v>203</v>
      </c>
    </row>
    <row r="704" spans="1:12" ht="15" customHeight="1" x14ac:dyDescent="0.25">
      <c r="A704" s="69" t="str">
        <f>CONCATENATE(B704,C704)</f>
        <v>32404231</v>
      </c>
      <c r="B704" s="72">
        <v>3240423</v>
      </c>
      <c r="C704" s="72">
        <v>1</v>
      </c>
      <c r="D704" s="72" t="s">
        <v>2460</v>
      </c>
      <c r="E704" s="72" t="s">
        <v>2461</v>
      </c>
      <c r="F704" s="72" t="s">
        <v>201</v>
      </c>
      <c r="G704" s="72">
        <v>48183</v>
      </c>
      <c r="H704" s="72" t="s">
        <v>454</v>
      </c>
      <c r="I704" s="72">
        <v>191</v>
      </c>
      <c r="J704" s="72" t="s">
        <v>372</v>
      </c>
      <c r="K704" t="s">
        <v>205</v>
      </c>
      <c r="L704" t="s">
        <v>216</v>
      </c>
    </row>
    <row r="705" spans="1:12" ht="15" customHeight="1" x14ac:dyDescent="0.25">
      <c r="A705" s="69" t="str">
        <f>CONCATENATE(B705,C705)</f>
        <v>34899421</v>
      </c>
      <c r="B705" s="72">
        <v>3489942</v>
      </c>
      <c r="C705" s="72">
        <v>1</v>
      </c>
      <c r="D705" s="72" t="s">
        <v>4725</v>
      </c>
      <c r="E705" s="72" t="s">
        <v>4726</v>
      </c>
      <c r="F705" s="72" t="s">
        <v>197</v>
      </c>
      <c r="G705" s="72">
        <v>60825</v>
      </c>
      <c r="H705" s="72" t="s">
        <v>577</v>
      </c>
      <c r="I705" s="72">
        <v>191</v>
      </c>
      <c r="J705" s="72" t="s">
        <v>372</v>
      </c>
      <c r="K705" t="s">
        <v>205</v>
      </c>
      <c r="L705" t="s">
        <v>216</v>
      </c>
    </row>
    <row r="706" spans="1:12" ht="15" customHeight="1" x14ac:dyDescent="0.25">
      <c r="A706" s="69" t="str">
        <f>CONCATENATE(B706,C706)</f>
        <v>36510341</v>
      </c>
      <c r="B706" s="72">
        <v>3651034</v>
      </c>
      <c r="C706" s="72">
        <v>1</v>
      </c>
      <c r="D706" s="72" t="s">
        <v>4659</v>
      </c>
      <c r="E706" s="72" t="s">
        <v>4660</v>
      </c>
      <c r="F706" s="72" t="s">
        <v>197</v>
      </c>
      <c r="G706" s="72">
        <v>59278</v>
      </c>
      <c r="H706" s="72" t="s">
        <v>544</v>
      </c>
      <c r="I706" s="72">
        <v>191</v>
      </c>
      <c r="J706" s="72" t="s">
        <v>372</v>
      </c>
      <c r="K706" t="s">
        <v>202</v>
      </c>
      <c r="L706" t="s">
        <v>205</v>
      </c>
    </row>
    <row r="707" spans="1:12" ht="15" customHeight="1" x14ac:dyDescent="0.25">
      <c r="A707" s="69" t="str">
        <f>CONCATENATE(B707,C707)</f>
        <v>72012171</v>
      </c>
      <c r="B707" s="72">
        <v>7201217</v>
      </c>
      <c r="C707" s="72">
        <v>1</v>
      </c>
      <c r="D707" s="72" t="s">
        <v>3954</v>
      </c>
      <c r="E707" s="72" t="s">
        <v>3955</v>
      </c>
      <c r="F707" s="72" t="s">
        <v>197</v>
      </c>
      <c r="G707" s="72">
        <v>60805</v>
      </c>
      <c r="H707" s="72" t="s">
        <v>572</v>
      </c>
      <c r="I707" s="72">
        <v>191</v>
      </c>
      <c r="J707" s="72" t="s">
        <v>372</v>
      </c>
      <c r="K707" t="s">
        <v>199</v>
      </c>
      <c r="L707" t="s">
        <v>202</v>
      </c>
    </row>
    <row r="708" spans="1:12" ht="15" customHeight="1" x14ac:dyDescent="0.25">
      <c r="A708" s="69" t="str">
        <f>CONCATENATE(B708,C708)</f>
        <v>72029103</v>
      </c>
      <c r="B708" s="72">
        <v>7202910</v>
      </c>
      <c r="C708" s="72">
        <v>3</v>
      </c>
      <c r="D708" s="72" t="s">
        <v>5248</v>
      </c>
      <c r="E708" s="72" t="s">
        <v>5249</v>
      </c>
      <c r="F708" s="72" t="s">
        <v>208</v>
      </c>
      <c r="G708" s="72">
        <v>73767</v>
      </c>
      <c r="H708" s="72" t="s">
        <v>624</v>
      </c>
      <c r="I708" s="72">
        <v>191</v>
      </c>
      <c r="J708" s="72" t="s">
        <v>372</v>
      </c>
      <c r="K708" t="s">
        <v>207</v>
      </c>
      <c r="L708" t="s">
        <v>211</v>
      </c>
    </row>
    <row r="709" spans="1:12" ht="15" customHeight="1" x14ac:dyDescent="0.25">
      <c r="A709" s="69" t="str">
        <f>CONCATENATE(B709,C709)</f>
        <v>88253501</v>
      </c>
      <c r="B709" s="72">
        <v>8825350</v>
      </c>
      <c r="C709" s="72">
        <v>1</v>
      </c>
      <c r="D709" s="72" t="s">
        <v>4084</v>
      </c>
      <c r="E709" s="72">
        <v>19284668</v>
      </c>
      <c r="F709" s="72" t="s">
        <v>197</v>
      </c>
      <c r="G709" s="72">
        <v>59206</v>
      </c>
      <c r="H709" s="72" t="s">
        <v>502</v>
      </c>
      <c r="I709" s="72">
        <v>191</v>
      </c>
      <c r="J709" s="72" t="s">
        <v>372</v>
      </c>
      <c r="K709" t="s">
        <v>199</v>
      </c>
      <c r="L709" t="s">
        <v>202</v>
      </c>
    </row>
    <row r="710" spans="1:12" ht="15" customHeight="1" x14ac:dyDescent="0.25">
      <c r="A710" s="69" t="str">
        <f>CONCATENATE(B710,C710)</f>
        <v>82044701</v>
      </c>
      <c r="B710" s="72">
        <v>8204470</v>
      </c>
      <c r="C710" s="72">
        <v>1</v>
      </c>
      <c r="D710" s="72" t="s">
        <v>4241</v>
      </c>
      <c r="E710" s="72" t="s">
        <v>4242</v>
      </c>
      <c r="F710" s="72" t="s">
        <v>197</v>
      </c>
      <c r="G710" s="72">
        <v>73767</v>
      </c>
      <c r="H710" s="72" t="s">
        <v>624</v>
      </c>
      <c r="I710" s="72">
        <v>191</v>
      </c>
      <c r="J710" s="72" t="s">
        <v>372</v>
      </c>
      <c r="K710" t="s">
        <v>198</v>
      </c>
      <c r="L710" t="s">
        <v>199</v>
      </c>
    </row>
    <row r="711" spans="1:12" ht="15" customHeight="1" x14ac:dyDescent="0.25">
      <c r="A711" s="69" t="str">
        <f>CONCATENATE(B711,C711)</f>
        <v>72448611</v>
      </c>
      <c r="B711" s="72">
        <v>7244861</v>
      </c>
      <c r="C711" s="72">
        <v>1</v>
      </c>
      <c r="D711" s="72" t="s">
        <v>4762</v>
      </c>
      <c r="E711" s="72">
        <v>15914730</v>
      </c>
      <c r="F711" s="72" t="s">
        <v>197</v>
      </c>
      <c r="G711" s="72">
        <v>48203</v>
      </c>
      <c r="H711" s="72" t="s">
        <v>458</v>
      </c>
      <c r="I711" s="72">
        <v>191</v>
      </c>
      <c r="J711" s="72" t="s">
        <v>372</v>
      </c>
      <c r="K711" t="s">
        <v>199</v>
      </c>
      <c r="L711" t="s">
        <v>202</v>
      </c>
    </row>
    <row r="712" spans="1:12" ht="15" customHeight="1" x14ac:dyDescent="0.25">
      <c r="A712" s="69" t="str">
        <f>CONCATENATE(B712,C712)</f>
        <v>86728541</v>
      </c>
      <c r="B712" s="72">
        <v>8672854</v>
      </c>
      <c r="C712" s="72">
        <v>1</v>
      </c>
      <c r="D712" s="72" t="s">
        <v>2496</v>
      </c>
      <c r="E712" s="72" t="s">
        <v>2497</v>
      </c>
      <c r="F712" s="72" t="s">
        <v>201</v>
      </c>
      <c r="G712" s="72">
        <v>59177</v>
      </c>
      <c r="H712" s="72" t="s">
        <v>482</v>
      </c>
      <c r="I712" s="72">
        <v>191</v>
      </c>
      <c r="J712" s="72" t="s">
        <v>372</v>
      </c>
      <c r="K712" t="s">
        <v>202</v>
      </c>
      <c r="L712" t="s">
        <v>205</v>
      </c>
    </row>
    <row r="713" spans="1:12" ht="15" customHeight="1" x14ac:dyDescent="0.25">
      <c r="A713" s="69" t="str">
        <f>CONCATENATE(B713,C713)</f>
        <v>69121021</v>
      </c>
      <c r="B713" s="72">
        <v>6912102</v>
      </c>
      <c r="C713" s="72">
        <v>1</v>
      </c>
      <c r="D713" s="72" t="s">
        <v>3705</v>
      </c>
      <c r="E713" s="72" t="s">
        <v>3706</v>
      </c>
      <c r="F713" s="72" t="s">
        <v>197</v>
      </c>
      <c r="G713" s="72">
        <v>48191</v>
      </c>
      <c r="H713" s="72" t="s">
        <v>456</v>
      </c>
      <c r="I713" s="72">
        <v>191</v>
      </c>
      <c r="J713" s="72" t="s">
        <v>372</v>
      </c>
      <c r="K713" t="s">
        <v>203</v>
      </c>
      <c r="L713" t="s">
        <v>198</v>
      </c>
    </row>
    <row r="714" spans="1:12" ht="15" customHeight="1" x14ac:dyDescent="0.25">
      <c r="A714" s="69" t="str">
        <f>CONCATENATE(B714,C714)</f>
        <v>36307911</v>
      </c>
      <c r="B714" s="72">
        <v>3630791</v>
      </c>
      <c r="C714" s="72">
        <v>1</v>
      </c>
      <c r="D714" s="72" t="s">
        <v>3863</v>
      </c>
      <c r="E714" s="72" t="s">
        <v>3864</v>
      </c>
      <c r="F714" s="72" t="s">
        <v>197</v>
      </c>
      <c r="G714" s="72">
        <v>33339</v>
      </c>
      <c r="H714" s="72" t="s">
        <v>418</v>
      </c>
      <c r="I714" s="72">
        <v>191</v>
      </c>
      <c r="J714" s="72" t="s">
        <v>372</v>
      </c>
      <c r="K714" t="s">
        <v>202</v>
      </c>
      <c r="L714" t="s">
        <v>205</v>
      </c>
    </row>
    <row r="715" spans="1:12" ht="15" customHeight="1" x14ac:dyDescent="0.25">
      <c r="A715" s="69" t="str">
        <f>CONCATENATE(B715,C715)</f>
        <v>78096941</v>
      </c>
      <c r="B715" s="72">
        <v>7809694</v>
      </c>
      <c r="C715" s="72">
        <v>1</v>
      </c>
      <c r="D715" s="72" t="s">
        <v>2376</v>
      </c>
      <c r="E715" s="72" t="s">
        <v>2377</v>
      </c>
      <c r="F715" s="72" t="s">
        <v>201</v>
      </c>
      <c r="G715" s="72">
        <v>59161</v>
      </c>
      <c r="H715" s="72" t="s">
        <v>471</v>
      </c>
      <c r="I715" s="72">
        <v>191</v>
      </c>
      <c r="J715" s="72" t="s">
        <v>372</v>
      </c>
      <c r="K715" t="s">
        <v>199</v>
      </c>
      <c r="L715" t="s">
        <v>202</v>
      </c>
    </row>
    <row r="716" spans="1:12" ht="15" customHeight="1" x14ac:dyDescent="0.25">
      <c r="A716" s="69" t="str">
        <f>CONCATENATE(B716,C716)</f>
        <v>47718501</v>
      </c>
      <c r="B716" s="72">
        <v>4771850</v>
      </c>
      <c r="C716" s="72">
        <v>1</v>
      </c>
      <c r="D716" s="72" t="s">
        <v>222</v>
      </c>
      <c r="E716" s="72" t="s">
        <v>2138</v>
      </c>
      <c r="F716" s="72" t="s">
        <v>201</v>
      </c>
      <c r="G716" s="72">
        <v>59259</v>
      </c>
      <c r="H716" s="72" t="s">
        <v>538</v>
      </c>
      <c r="I716" s="72">
        <v>191</v>
      </c>
      <c r="J716" s="72" t="s">
        <v>372</v>
      </c>
      <c r="K716" t="s">
        <v>198</v>
      </c>
      <c r="L716" t="s">
        <v>199</v>
      </c>
    </row>
    <row r="717" spans="1:12" ht="15" customHeight="1" x14ac:dyDescent="0.25">
      <c r="A717" s="69" t="str">
        <f>CONCATENATE(B717,C717)</f>
        <v>95399551</v>
      </c>
      <c r="B717" s="72">
        <v>9539955</v>
      </c>
      <c r="C717" s="72">
        <v>1</v>
      </c>
      <c r="D717" s="72" t="s">
        <v>222</v>
      </c>
      <c r="E717" s="72" t="s">
        <v>4905</v>
      </c>
      <c r="F717" s="72" t="s">
        <v>197</v>
      </c>
      <c r="G717" s="72">
        <v>73767</v>
      </c>
      <c r="H717" s="72" t="s">
        <v>624</v>
      </c>
      <c r="I717" s="72">
        <v>191</v>
      </c>
      <c r="J717" s="72" t="s">
        <v>372</v>
      </c>
      <c r="K717" t="s">
        <v>203</v>
      </c>
      <c r="L717" t="s">
        <v>198</v>
      </c>
    </row>
    <row r="718" spans="1:12" ht="15" customHeight="1" x14ac:dyDescent="0.25">
      <c r="A718" s="69" t="str">
        <f>CONCATENATE(B718,C718)</f>
        <v>75670663</v>
      </c>
      <c r="B718" s="72">
        <v>7567066</v>
      </c>
      <c r="C718" s="72">
        <v>3</v>
      </c>
      <c r="D718" s="72" t="s">
        <v>3949</v>
      </c>
      <c r="E718" s="72">
        <v>8131154</v>
      </c>
      <c r="F718" s="72" t="s">
        <v>197</v>
      </c>
      <c r="G718" s="72">
        <v>60801</v>
      </c>
      <c r="H718" s="72" t="s">
        <v>568</v>
      </c>
      <c r="I718" s="72">
        <v>191</v>
      </c>
      <c r="J718" s="72" t="s">
        <v>372</v>
      </c>
      <c r="K718" t="s">
        <v>198</v>
      </c>
      <c r="L718" t="s">
        <v>199</v>
      </c>
    </row>
    <row r="719" spans="1:12" ht="15" customHeight="1" x14ac:dyDescent="0.25">
      <c r="A719" s="69" t="str">
        <f>CONCATENATE(B719,C719)</f>
        <v>96655351</v>
      </c>
      <c r="B719" s="72">
        <v>9665535</v>
      </c>
      <c r="C719" s="72">
        <v>1</v>
      </c>
      <c r="D719" s="72" t="s">
        <v>1808</v>
      </c>
      <c r="E719" s="72" t="s">
        <v>1809</v>
      </c>
      <c r="F719" s="72" t="s">
        <v>201</v>
      </c>
      <c r="G719" s="72">
        <v>59262</v>
      </c>
      <c r="H719" s="72" t="s">
        <v>539</v>
      </c>
      <c r="I719" s="72">
        <v>191</v>
      </c>
      <c r="J719" s="72" t="s">
        <v>372</v>
      </c>
      <c r="K719" t="s">
        <v>198</v>
      </c>
      <c r="L719" t="s">
        <v>199</v>
      </c>
    </row>
    <row r="720" spans="1:12" ht="15" customHeight="1" x14ac:dyDescent="0.25">
      <c r="A720" s="69" t="str">
        <f>CONCATENATE(B720,C720)</f>
        <v>35186811</v>
      </c>
      <c r="B720" s="72">
        <v>3518681</v>
      </c>
      <c r="C720" s="72">
        <v>1</v>
      </c>
      <c r="D720" s="72" t="s">
        <v>3651</v>
      </c>
      <c r="E720" s="72" t="s">
        <v>3652</v>
      </c>
      <c r="F720" s="72" t="s">
        <v>197</v>
      </c>
      <c r="G720" s="72">
        <v>59237</v>
      </c>
      <c r="H720" s="72" t="s">
        <v>521</v>
      </c>
      <c r="I720" s="72">
        <v>191</v>
      </c>
      <c r="J720" s="72" t="s">
        <v>372</v>
      </c>
      <c r="K720" t="s">
        <v>198</v>
      </c>
      <c r="L720" t="s">
        <v>199</v>
      </c>
    </row>
    <row r="721" spans="1:12" ht="15" customHeight="1" x14ac:dyDescent="0.25">
      <c r="A721" s="69" t="str">
        <f>CONCATENATE(B721,C721)</f>
        <v>69334761</v>
      </c>
      <c r="B721" s="72">
        <v>6933476</v>
      </c>
      <c r="C721" s="72">
        <v>1</v>
      </c>
      <c r="D721" s="72" t="s">
        <v>2629</v>
      </c>
      <c r="E721" s="72" t="s">
        <v>2630</v>
      </c>
      <c r="F721" s="72" t="s">
        <v>201</v>
      </c>
      <c r="G721" s="72">
        <v>59243</v>
      </c>
      <c r="H721" s="72" t="s">
        <v>526</v>
      </c>
      <c r="I721" s="72">
        <v>191</v>
      </c>
      <c r="J721" s="72" t="s">
        <v>372</v>
      </c>
      <c r="K721" t="s">
        <v>199</v>
      </c>
      <c r="L721" t="s">
        <v>202</v>
      </c>
    </row>
    <row r="722" spans="1:12" ht="15" customHeight="1" x14ac:dyDescent="0.25">
      <c r="A722" s="69" t="str">
        <f>CONCATENATE(B722,C722)</f>
        <v>84624101</v>
      </c>
      <c r="B722" s="72">
        <v>8462410</v>
      </c>
      <c r="C722" s="72">
        <v>1</v>
      </c>
      <c r="D722" s="72" t="s">
        <v>2169</v>
      </c>
      <c r="E722" s="72" t="s">
        <v>2170</v>
      </c>
      <c r="F722" s="72" t="s">
        <v>201</v>
      </c>
      <c r="G722" s="72">
        <v>77663</v>
      </c>
      <c r="H722" s="72" t="s">
        <v>629</v>
      </c>
      <c r="I722" s="72">
        <v>191</v>
      </c>
      <c r="J722" s="72" t="s">
        <v>372</v>
      </c>
      <c r="K722" t="s">
        <v>199</v>
      </c>
      <c r="L722" t="s">
        <v>202</v>
      </c>
    </row>
    <row r="723" spans="1:12" ht="15" customHeight="1" x14ac:dyDescent="0.25">
      <c r="A723" s="69" t="str">
        <f>CONCATENATE(B723,C723)</f>
        <v>73151201</v>
      </c>
      <c r="B723" s="72">
        <v>7315120</v>
      </c>
      <c r="C723" s="72">
        <v>1</v>
      </c>
      <c r="D723" s="72" t="s">
        <v>4145</v>
      </c>
      <c r="E723" s="72" t="s">
        <v>4146</v>
      </c>
      <c r="F723" s="72" t="s">
        <v>197</v>
      </c>
      <c r="G723" s="72">
        <v>59219</v>
      </c>
      <c r="H723" s="72" t="s">
        <v>507</v>
      </c>
      <c r="I723" s="72">
        <v>191</v>
      </c>
      <c r="J723" s="72" t="s">
        <v>372</v>
      </c>
      <c r="K723" t="s">
        <v>198</v>
      </c>
      <c r="L723" t="s">
        <v>199</v>
      </c>
    </row>
    <row r="724" spans="1:12" ht="15" customHeight="1" x14ac:dyDescent="0.25">
      <c r="A724" s="69" t="str">
        <f>CONCATENATE(B724,C724)</f>
        <v>74160521</v>
      </c>
      <c r="B724" s="72">
        <v>7416052</v>
      </c>
      <c r="C724" s="72">
        <v>1</v>
      </c>
      <c r="D724" s="72" t="s">
        <v>3089</v>
      </c>
      <c r="E724" s="72">
        <v>19454483</v>
      </c>
      <c r="F724" s="72" t="s">
        <v>201</v>
      </c>
      <c r="G724" s="72">
        <v>46473</v>
      </c>
      <c r="H724" s="72" t="s">
        <v>452</v>
      </c>
      <c r="I724" s="72">
        <v>191</v>
      </c>
      <c r="J724" s="72" t="s">
        <v>372</v>
      </c>
      <c r="K724" t="s">
        <v>203</v>
      </c>
      <c r="L724" t="s">
        <v>198</v>
      </c>
    </row>
    <row r="725" spans="1:12" ht="15" customHeight="1" x14ac:dyDescent="0.25">
      <c r="A725" s="69" t="str">
        <f>CONCATENATE(B725,C725)</f>
        <v>97156171</v>
      </c>
      <c r="B725" s="72">
        <v>9715617</v>
      </c>
      <c r="C725" s="72">
        <v>1</v>
      </c>
      <c r="D725" s="72" t="s">
        <v>2002</v>
      </c>
      <c r="E725" s="72" t="s">
        <v>2003</v>
      </c>
      <c r="F725" s="72" t="s">
        <v>201</v>
      </c>
      <c r="G725" s="72">
        <v>58300</v>
      </c>
      <c r="H725" s="72" t="s">
        <v>462</v>
      </c>
      <c r="I725" s="72">
        <v>191</v>
      </c>
      <c r="J725" s="72" t="s">
        <v>372</v>
      </c>
      <c r="K725" t="s">
        <v>198</v>
      </c>
      <c r="L725" t="s">
        <v>199</v>
      </c>
    </row>
    <row r="726" spans="1:12" ht="15" customHeight="1" x14ac:dyDescent="0.25">
      <c r="A726" s="69" t="str">
        <f>CONCATENATE(B726,C726)</f>
        <v>84385111</v>
      </c>
      <c r="B726" s="72">
        <v>8438511</v>
      </c>
      <c r="C726" s="72">
        <v>1</v>
      </c>
      <c r="D726" s="72" t="s">
        <v>2160</v>
      </c>
      <c r="E726" s="72">
        <v>13518432</v>
      </c>
      <c r="F726" s="72" t="s">
        <v>201</v>
      </c>
      <c r="G726" s="72">
        <v>59299</v>
      </c>
      <c r="H726" s="72" t="s">
        <v>559</v>
      </c>
      <c r="I726" s="72">
        <v>191</v>
      </c>
      <c r="J726" s="72" t="s">
        <v>372</v>
      </c>
      <c r="K726" t="s">
        <v>198</v>
      </c>
      <c r="L726" t="s">
        <v>199</v>
      </c>
    </row>
    <row r="727" spans="1:12" ht="15" customHeight="1" x14ac:dyDescent="0.25">
      <c r="A727" s="69" t="str">
        <f>CONCATENATE(B727,C727)</f>
        <v>78350361</v>
      </c>
      <c r="B727" s="72">
        <v>7835036</v>
      </c>
      <c r="C727" s="72">
        <v>1</v>
      </c>
      <c r="D727" s="72" t="s">
        <v>2285</v>
      </c>
      <c r="E727" s="72">
        <v>8039048</v>
      </c>
      <c r="F727" s="72" t="s">
        <v>201</v>
      </c>
      <c r="G727" s="72">
        <v>59199</v>
      </c>
      <c r="H727" s="72" t="s">
        <v>498</v>
      </c>
      <c r="I727" s="72">
        <v>191</v>
      </c>
      <c r="J727" s="72" t="s">
        <v>372</v>
      </c>
      <c r="K727" t="s">
        <v>199</v>
      </c>
      <c r="L727" t="s">
        <v>202</v>
      </c>
    </row>
    <row r="728" spans="1:12" ht="15" customHeight="1" x14ac:dyDescent="0.25">
      <c r="A728" s="69" t="str">
        <f>CONCATENATE(B728,C728)</f>
        <v>69743021</v>
      </c>
      <c r="B728" s="72">
        <v>6974302</v>
      </c>
      <c r="C728" s="72">
        <v>1</v>
      </c>
      <c r="D728" s="72" t="s">
        <v>2010</v>
      </c>
      <c r="E728" s="72">
        <v>16688291</v>
      </c>
      <c r="F728" s="72" t="s">
        <v>201</v>
      </c>
      <c r="G728" s="72">
        <v>59210</v>
      </c>
      <c r="H728" s="72" t="s">
        <v>506</v>
      </c>
      <c r="I728" s="72">
        <v>191</v>
      </c>
      <c r="J728" s="72" t="s">
        <v>372</v>
      </c>
      <c r="K728" t="s">
        <v>198</v>
      </c>
      <c r="L728" t="s">
        <v>199</v>
      </c>
    </row>
    <row r="729" spans="1:12" ht="15" customHeight="1" x14ac:dyDescent="0.25">
      <c r="A729" s="69" t="str">
        <f>CONCATENATE(B729,C729)</f>
        <v>96684331</v>
      </c>
      <c r="B729" s="72">
        <v>9668433</v>
      </c>
      <c r="C729" s="72">
        <v>1</v>
      </c>
      <c r="D729" s="72" t="s">
        <v>2262</v>
      </c>
      <c r="E729" s="72">
        <v>28159031</v>
      </c>
      <c r="F729" s="72" t="s">
        <v>201</v>
      </c>
      <c r="G729" s="72">
        <v>33327</v>
      </c>
      <c r="H729" s="72" t="s">
        <v>411</v>
      </c>
      <c r="I729" s="72">
        <v>191</v>
      </c>
      <c r="J729" s="72" t="s">
        <v>372</v>
      </c>
      <c r="K729" t="s">
        <v>199</v>
      </c>
      <c r="L729" t="s">
        <v>202</v>
      </c>
    </row>
    <row r="730" spans="1:12" ht="15" customHeight="1" x14ac:dyDescent="0.25">
      <c r="A730" s="69" t="str">
        <f>CONCATENATE(B730,C730)</f>
        <v>78058461</v>
      </c>
      <c r="B730" s="72">
        <v>7805846</v>
      </c>
      <c r="C730" s="72">
        <v>1</v>
      </c>
      <c r="D730" s="72" t="s">
        <v>2168</v>
      </c>
      <c r="E730" s="72">
        <v>8733472</v>
      </c>
      <c r="F730" s="72" t="s">
        <v>201</v>
      </c>
      <c r="G730" s="72">
        <v>59167</v>
      </c>
      <c r="H730" s="72" t="s">
        <v>476</v>
      </c>
      <c r="I730" s="72">
        <v>191</v>
      </c>
      <c r="J730" s="72" t="s">
        <v>372</v>
      </c>
      <c r="K730" t="s">
        <v>198</v>
      </c>
      <c r="L730" t="s">
        <v>199</v>
      </c>
    </row>
    <row r="731" spans="1:12" ht="15" customHeight="1" x14ac:dyDescent="0.25">
      <c r="A731" s="69" t="str">
        <f>CONCATENATE(B731,C731)</f>
        <v>72653351</v>
      </c>
      <c r="B731" s="72">
        <v>7265335</v>
      </c>
      <c r="C731" s="72">
        <v>1</v>
      </c>
      <c r="D731" s="72" t="s">
        <v>4893</v>
      </c>
      <c r="E731" s="72">
        <v>17685128</v>
      </c>
      <c r="F731" s="72" t="s">
        <v>197</v>
      </c>
      <c r="G731" s="72">
        <v>48183</v>
      </c>
      <c r="H731" s="72" t="s">
        <v>454</v>
      </c>
      <c r="I731" s="72">
        <v>191</v>
      </c>
      <c r="J731" s="72" t="s">
        <v>372</v>
      </c>
      <c r="K731" t="s">
        <v>199</v>
      </c>
      <c r="L731" t="s">
        <v>202</v>
      </c>
    </row>
    <row r="732" spans="1:12" ht="15" customHeight="1" x14ac:dyDescent="0.25">
      <c r="A732" s="69" t="str">
        <f>CONCATENATE(B732,C732)</f>
        <v>59538071</v>
      </c>
      <c r="B732" s="72">
        <v>5953807</v>
      </c>
      <c r="C732" s="72">
        <v>1</v>
      </c>
      <c r="D732" s="72" t="s">
        <v>4449</v>
      </c>
      <c r="E732" s="72" t="s">
        <v>4450</v>
      </c>
      <c r="F732" s="72" t="s">
        <v>197</v>
      </c>
      <c r="G732" s="72">
        <v>59201</v>
      </c>
      <c r="H732" s="72" t="s">
        <v>499</v>
      </c>
      <c r="I732" s="72">
        <v>191</v>
      </c>
      <c r="J732" s="72" t="s">
        <v>372</v>
      </c>
      <c r="K732" t="s">
        <v>202</v>
      </c>
      <c r="L732" t="s">
        <v>205</v>
      </c>
    </row>
    <row r="733" spans="1:12" ht="15" customHeight="1" x14ac:dyDescent="0.25">
      <c r="A733" s="69" t="str">
        <f>CONCATENATE(B733,C733)</f>
        <v>49956501</v>
      </c>
      <c r="B733" s="72">
        <v>4995650</v>
      </c>
      <c r="C733" s="72">
        <v>1</v>
      </c>
      <c r="D733" s="72" t="s">
        <v>1820</v>
      </c>
      <c r="E733" s="72">
        <v>15965496</v>
      </c>
      <c r="F733" s="72" t="s">
        <v>201</v>
      </c>
      <c r="G733" s="72">
        <v>33349</v>
      </c>
      <c r="H733" s="72" t="s">
        <v>425</v>
      </c>
      <c r="I733" s="72">
        <v>191</v>
      </c>
      <c r="J733" s="72" t="s">
        <v>372</v>
      </c>
      <c r="K733" t="s">
        <v>204</v>
      </c>
      <c r="L733" t="s">
        <v>203</v>
      </c>
    </row>
    <row r="734" spans="1:12" ht="15" customHeight="1" x14ac:dyDescent="0.25">
      <c r="A734" s="69" t="str">
        <f>CONCATENATE(B734,C734)</f>
        <v>72865333</v>
      </c>
      <c r="B734" s="72">
        <v>7286533</v>
      </c>
      <c r="C734" s="72">
        <v>3</v>
      </c>
      <c r="D734" s="72" t="s">
        <v>3232</v>
      </c>
      <c r="E734" s="72" t="s">
        <v>3233</v>
      </c>
      <c r="F734" s="72" t="s">
        <v>197</v>
      </c>
      <c r="G734" s="72">
        <v>73767</v>
      </c>
      <c r="H734" s="72" t="s">
        <v>624</v>
      </c>
      <c r="I734" s="72">
        <v>191</v>
      </c>
      <c r="J734" s="72" t="s">
        <v>372</v>
      </c>
      <c r="K734" t="s">
        <v>210</v>
      </c>
      <c r="L734" t="s">
        <v>206</v>
      </c>
    </row>
    <row r="735" spans="1:12" ht="15" customHeight="1" x14ac:dyDescent="0.25">
      <c r="A735" s="69" t="str">
        <f>CONCATENATE(B735,C735)</f>
        <v>87267721</v>
      </c>
      <c r="B735" s="72">
        <v>8726772</v>
      </c>
      <c r="C735" s="72">
        <v>1</v>
      </c>
      <c r="D735" s="72" t="s">
        <v>1702</v>
      </c>
      <c r="E735" s="72" t="s">
        <v>1703</v>
      </c>
      <c r="F735" s="72" t="s">
        <v>201</v>
      </c>
      <c r="G735" s="72">
        <v>59166</v>
      </c>
      <c r="H735" s="72" t="s">
        <v>475</v>
      </c>
      <c r="I735" s="72">
        <v>191</v>
      </c>
      <c r="J735" s="72" t="s">
        <v>372</v>
      </c>
      <c r="K735" t="s">
        <v>203</v>
      </c>
      <c r="L735" t="s">
        <v>198</v>
      </c>
    </row>
    <row r="736" spans="1:12" ht="15" customHeight="1" x14ac:dyDescent="0.25">
      <c r="A736" s="69" t="str">
        <f>CONCATENATE(B736,C736)</f>
        <v>96114111</v>
      </c>
      <c r="B736" s="72">
        <v>9611411</v>
      </c>
      <c r="C736" s="72">
        <v>1</v>
      </c>
      <c r="D736" s="72" t="s">
        <v>2184</v>
      </c>
      <c r="E736" s="72">
        <v>18870308</v>
      </c>
      <c r="F736" s="72" t="s">
        <v>201</v>
      </c>
      <c r="G736" s="72">
        <v>59262</v>
      </c>
      <c r="H736" s="72" t="s">
        <v>539</v>
      </c>
      <c r="I736" s="72">
        <v>191</v>
      </c>
      <c r="J736" s="72" t="s">
        <v>372</v>
      </c>
      <c r="K736" t="s">
        <v>198</v>
      </c>
      <c r="L736" t="s">
        <v>199</v>
      </c>
    </row>
    <row r="737" spans="1:12" ht="15" customHeight="1" x14ac:dyDescent="0.25">
      <c r="A737" s="69" t="str">
        <f>CONCATENATE(B737,C737)</f>
        <v>70491341</v>
      </c>
      <c r="B737" s="72">
        <v>7049134</v>
      </c>
      <c r="C737" s="72">
        <v>1</v>
      </c>
      <c r="D737" s="72" t="s">
        <v>4416</v>
      </c>
      <c r="E737" s="72" t="s">
        <v>4417</v>
      </c>
      <c r="F737" s="72" t="s">
        <v>197</v>
      </c>
      <c r="G737" s="72">
        <v>69143</v>
      </c>
      <c r="H737" s="72" t="s">
        <v>605</v>
      </c>
      <c r="I737" s="72">
        <v>191</v>
      </c>
      <c r="J737" s="72" t="s">
        <v>372</v>
      </c>
      <c r="K737" t="s">
        <v>199</v>
      </c>
      <c r="L737" t="s">
        <v>202</v>
      </c>
    </row>
    <row r="738" spans="1:12" ht="15" customHeight="1" x14ac:dyDescent="0.25">
      <c r="A738" s="69" t="str">
        <f>CONCATENATE(B738,C738)</f>
        <v>34513671</v>
      </c>
      <c r="B738" s="72">
        <v>3451367</v>
      </c>
      <c r="C738" s="72">
        <v>1</v>
      </c>
      <c r="D738" s="72" t="s">
        <v>4538</v>
      </c>
      <c r="E738" s="72" t="s">
        <v>4539</v>
      </c>
      <c r="F738" s="72" t="s">
        <v>197</v>
      </c>
      <c r="G738" s="72">
        <v>2804</v>
      </c>
      <c r="H738" s="72" t="s">
        <v>389</v>
      </c>
      <c r="I738" s="72">
        <v>191</v>
      </c>
      <c r="J738" s="72" t="s">
        <v>372</v>
      </c>
      <c r="K738" t="s">
        <v>199</v>
      </c>
      <c r="L738" t="s">
        <v>202</v>
      </c>
    </row>
    <row r="739" spans="1:12" ht="15" customHeight="1" x14ac:dyDescent="0.25">
      <c r="A739" s="69" t="str">
        <f>CONCATENATE(B739,C739)</f>
        <v>72940621</v>
      </c>
      <c r="B739" s="72">
        <v>7294062</v>
      </c>
      <c r="C739" s="72">
        <v>1</v>
      </c>
      <c r="D739" s="72" t="s">
        <v>2288</v>
      </c>
      <c r="E739" s="72">
        <v>10891410</v>
      </c>
      <c r="F739" s="72" t="s">
        <v>201</v>
      </c>
      <c r="G739" s="72">
        <v>59341</v>
      </c>
      <c r="H739" s="72" t="s">
        <v>561</v>
      </c>
      <c r="I739" s="72">
        <v>191</v>
      </c>
      <c r="J739" s="72" t="s">
        <v>372</v>
      </c>
      <c r="K739" t="s">
        <v>203</v>
      </c>
      <c r="L739" t="s">
        <v>198</v>
      </c>
    </row>
    <row r="740" spans="1:12" ht="15" customHeight="1" x14ac:dyDescent="0.25">
      <c r="A740" s="69" t="str">
        <f>CONCATENATE(B740,C740)</f>
        <v>36892931</v>
      </c>
      <c r="B740" s="72">
        <v>3689293</v>
      </c>
      <c r="C740" s="72">
        <v>1</v>
      </c>
      <c r="D740" s="72" t="s">
        <v>4627</v>
      </c>
      <c r="E740" s="72" t="s">
        <v>4628</v>
      </c>
      <c r="F740" s="72" t="s">
        <v>197</v>
      </c>
      <c r="G740" s="72">
        <v>33346</v>
      </c>
      <c r="H740" s="72" t="s">
        <v>422</v>
      </c>
      <c r="I740" s="72">
        <v>191</v>
      </c>
      <c r="J740" s="72" t="s">
        <v>372</v>
      </c>
      <c r="K740" t="s">
        <v>205</v>
      </c>
      <c r="L740" t="s">
        <v>216</v>
      </c>
    </row>
    <row r="741" spans="1:12" ht="15" customHeight="1" x14ac:dyDescent="0.25">
      <c r="A741" s="69" t="str">
        <f>CONCATENATE(B741,C741)</f>
        <v>37567861</v>
      </c>
      <c r="B741" s="72">
        <v>3756786</v>
      </c>
      <c r="C741" s="72">
        <v>1</v>
      </c>
      <c r="D741" s="72" t="s">
        <v>4588</v>
      </c>
      <c r="E741" s="72" t="s">
        <v>4589</v>
      </c>
      <c r="F741" s="72" t="s">
        <v>197</v>
      </c>
      <c r="G741" s="72">
        <v>59220</v>
      </c>
      <c r="H741" s="72" t="s">
        <v>508</v>
      </c>
      <c r="I741" s="72">
        <v>191</v>
      </c>
      <c r="J741" s="72" t="s">
        <v>372</v>
      </c>
      <c r="K741" t="s">
        <v>205</v>
      </c>
      <c r="L741" t="s">
        <v>216</v>
      </c>
    </row>
    <row r="742" spans="1:12" ht="15" customHeight="1" x14ac:dyDescent="0.25">
      <c r="A742" s="69" t="str">
        <f>CONCATENATE(B742,C742)</f>
        <v>69664693</v>
      </c>
      <c r="B742" s="72">
        <v>6966469</v>
      </c>
      <c r="C742" s="72">
        <v>3</v>
      </c>
      <c r="D742" s="72" t="s">
        <v>4384</v>
      </c>
      <c r="E742" s="72" t="s">
        <v>4385</v>
      </c>
      <c r="F742" s="72" t="s">
        <v>197</v>
      </c>
      <c r="G742" s="72">
        <v>59299</v>
      </c>
      <c r="H742" s="72" t="s">
        <v>559</v>
      </c>
      <c r="I742" s="72">
        <v>191</v>
      </c>
      <c r="J742" s="72" t="s">
        <v>372</v>
      </c>
      <c r="K742" t="s">
        <v>202</v>
      </c>
      <c r="L742" t="s">
        <v>205</v>
      </c>
    </row>
    <row r="743" spans="1:12" ht="15" customHeight="1" x14ac:dyDescent="0.25">
      <c r="A743" s="69" t="str">
        <f>CONCATENATE(B743,C743)</f>
        <v>93053481</v>
      </c>
      <c r="B743" s="72">
        <v>9305348</v>
      </c>
      <c r="C743" s="72">
        <v>1</v>
      </c>
      <c r="D743" s="72" t="s">
        <v>2606</v>
      </c>
      <c r="E743" s="72" t="s">
        <v>2607</v>
      </c>
      <c r="F743" s="72" t="s">
        <v>201</v>
      </c>
      <c r="G743" s="72">
        <v>59251</v>
      </c>
      <c r="H743" s="72" t="s">
        <v>532</v>
      </c>
      <c r="I743" s="72">
        <v>191</v>
      </c>
      <c r="J743" s="72" t="s">
        <v>372</v>
      </c>
      <c r="K743" t="s">
        <v>202</v>
      </c>
      <c r="L743" t="s">
        <v>205</v>
      </c>
    </row>
    <row r="744" spans="1:12" ht="15" customHeight="1" x14ac:dyDescent="0.25">
      <c r="A744" s="69" t="str">
        <f>CONCATENATE(B744,C744)</f>
        <v>63387322</v>
      </c>
      <c r="B744" s="72">
        <v>6338732</v>
      </c>
      <c r="C744" s="72">
        <v>2</v>
      </c>
      <c r="D744" s="72" t="s">
        <v>4822</v>
      </c>
      <c r="E744" s="72" t="s">
        <v>4823</v>
      </c>
      <c r="F744" s="72" t="s">
        <v>197</v>
      </c>
      <c r="G744" s="72">
        <v>2705</v>
      </c>
      <c r="H744" s="72" t="s">
        <v>381</v>
      </c>
      <c r="I744" s="72">
        <v>191</v>
      </c>
      <c r="J744" s="72" t="s">
        <v>372</v>
      </c>
      <c r="K744" t="s">
        <v>202</v>
      </c>
      <c r="L744" t="s">
        <v>205</v>
      </c>
    </row>
    <row r="745" spans="1:12" ht="15" customHeight="1" x14ac:dyDescent="0.25">
      <c r="A745" s="69" t="str">
        <f>CONCATENATE(B745,C745)</f>
        <v>69741561</v>
      </c>
      <c r="B745" s="72">
        <v>6974156</v>
      </c>
      <c r="C745" s="72">
        <v>1</v>
      </c>
      <c r="D745" s="72" t="s">
        <v>1755</v>
      </c>
      <c r="E745" s="72" t="s">
        <v>1756</v>
      </c>
      <c r="F745" s="72" t="s">
        <v>201</v>
      </c>
      <c r="G745" s="72">
        <v>69775</v>
      </c>
      <c r="H745" s="72" t="s">
        <v>607</v>
      </c>
      <c r="I745" s="72">
        <v>191</v>
      </c>
      <c r="J745" s="72" t="s">
        <v>372</v>
      </c>
      <c r="K745" t="s">
        <v>203</v>
      </c>
      <c r="L745" t="s">
        <v>198</v>
      </c>
    </row>
    <row r="746" spans="1:12" ht="15" customHeight="1" x14ac:dyDescent="0.25">
      <c r="A746" s="69" t="str">
        <f>CONCATENATE(B746,C746)</f>
        <v>96433081</v>
      </c>
      <c r="B746" s="72">
        <v>9643308</v>
      </c>
      <c r="C746" s="72">
        <v>1</v>
      </c>
      <c r="D746" s="72" t="s">
        <v>2225</v>
      </c>
      <c r="E746" s="72" t="s">
        <v>2226</v>
      </c>
      <c r="F746" s="72" t="s">
        <v>201</v>
      </c>
      <c r="G746" s="72">
        <v>33349</v>
      </c>
      <c r="H746" s="72" t="s">
        <v>425</v>
      </c>
      <c r="I746" s="72">
        <v>191</v>
      </c>
      <c r="J746" s="72" t="s">
        <v>372</v>
      </c>
      <c r="K746" t="s">
        <v>198</v>
      </c>
      <c r="L746" t="s">
        <v>199</v>
      </c>
    </row>
    <row r="747" spans="1:12" ht="15" customHeight="1" x14ac:dyDescent="0.25">
      <c r="A747" s="69" t="str">
        <f>CONCATENATE(B747,C747)</f>
        <v>31845722</v>
      </c>
      <c r="B747" s="72">
        <v>3184572</v>
      </c>
      <c r="C747" s="72">
        <v>2</v>
      </c>
      <c r="D747" s="72" t="s">
        <v>4447</v>
      </c>
      <c r="E747" s="72" t="s">
        <v>4448</v>
      </c>
      <c r="F747" s="72" t="s">
        <v>197</v>
      </c>
      <c r="G747" s="72">
        <v>58512</v>
      </c>
      <c r="H747" s="72" t="s">
        <v>467</v>
      </c>
      <c r="I747" s="72">
        <v>191</v>
      </c>
      <c r="J747" s="72" t="s">
        <v>372</v>
      </c>
      <c r="K747" t="s">
        <v>205</v>
      </c>
      <c r="L747" t="s">
        <v>216</v>
      </c>
    </row>
    <row r="748" spans="1:12" ht="15" customHeight="1" x14ac:dyDescent="0.25">
      <c r="A748" s="69" t="str">
        <f>CONCATENATE(B748,C748)</f>
        <v>37322281</v>
      </c>
      <c r="B748" s="72">
        <v>3732228</v>
      </c>
      <c r="C748" s="72">
        <v>1</v>
      </c>
      <c r="D748" s="72" t="s">
        <v>2680</v>
      </c>
      <c r="E748" s="72" t="s">
        <v>2681</v>
      </c>
      <c r="F748" s="72" t="s">
        <v>201</v>
      </c>
      <c r="G748" s="72">
        <v>73767</v>
      </c>
      <c r="H748" s="72" t="s">
        <v>624</v>
      </c>
      <c r="I748" s="72">
        <v>191</v>
      </c>
      <c r="J748" s="72" t="s">
        <v>372</v>
      </c>
      <c r="K748" t="s">
        <v>202</v>
      </c>
      <c r="L748" t="s">
        <v>205</v>
      </c>
    </row>
    <row r="749" spans="1:12" ht="15" customHeight="1" x14ac:dyDescent="0.25">
      <c r="A749" s="69" t="str">
        <f>CONCATENATE(B749,C749)</f>
        <v>79277941</v>
      </c>
      <c r="B749" s="72">
        <v>7927794</v>
      </c>
      <c r="C749" s="72">
        <v>1</v>
      </c>
      <c r="D749" s="72" t="s">
        <v>2333</v>
      </c>
      <c r="E749" s="72" t="s">
        <v>2334</v>
      </c>
      <c r="F749" s="72" t="s">
        <v>201</v>
      </c>
      <c r="G749" s="72">
        <v>7495</v>
      </c>
      <c r="H749" s="72" t="s">
        <v>402</v>
      </c>
      <c r="I749" s="72">
        <v>191</v>
      </c>
      <c r="J749" s="72" t="s">
        <v>372</v>
      </c>
      <c r="K749" t="s">
        <v>203</v>
      </c>
      <c r="L749" t="s">
        <v>198</v>
      </c>
    </row>
    <row r="750" spans="1:12" ht="15" customHeight="1" x14ac:dyDescent="0.25">
      <c r="A750" s="69" t="str">
        <f>CONCATENATE(B750,C750)</f>
        <v>69720071</v>
      </c>
      <c r="B750" s="72">
        <v>6972007</v>
      </c>
      <c r="C750" s="72">
        <v>1</v>
      </c>
      <c r="D750" s="72" t="s">
        <v>4569</v>
      </c>
      <c r="E750" s="72" t="s">
        <v>4570</v>
      </c>
      <c r="F750" s="72" t="s">
        <v>197</v>
      </c>
      <c r="G750" s="72">
        <v>2804</v>
      </c>
      <c r="H750" s="72" t="s">
        <v>389</v>
      </c>
      <c r="I750" s="72">
        <v>191</v>
      </c>
      <c r="J750" s="72" t="s">
        <v>372</v>
      </c>
      <c r="K750" t="s">
        <v>199</v>
      </c>
      <c r="L750" t="s">
        <v>202</v>
      </c>
    </row>
    <row r="751" spans="1:12" ht="15" customHeight="1" x14ac:dyDescent="0.25">
      <c r="A751" s="69" t="str">
        <f>CONCATENATE(B751,C751)</f>
        <v>70246781</v>
      </c>
      <c r="B751" s="72">
        <v>7024678</v>
      </c>
      <c r="C751" s="72">
        <v>1</v>
      </c>
      <c r="D751" s="72" t="s">
        <v>4889</v>
      </c>
      <c r="E751" s="72" t="s">
        <v>4890</v>
      </c>
      <c r="F751" s="72" t="s">
        <v>197</v>
      </c>
      <c r="G751" s="72">
        <v>33349</v>
      </c>
      <c r="H751" s="72" t="s">
        <v>425</v>
      </c>
      <c r="I751" s="72">
        <v>191</v>
      </c>
      <c r="J751" s="72" t="s">
        <v>372</v>
      </c>
      <c r="K751" t="s">
        <v>199</v>
      </c>
      <c r="L751" t="s">
        <v>202</v>
      </c>
    </row>
    <row r="752" spans="1:12" ht="15" customHeight="1" x14ac:dyDescent="0.25">
      <c r="A752" s="69" t="str">
        <f>CONCATENATE(B752,C752)</f>
        <v>72446301</v>
      </c>
      <c r="B752" s="72">
        <v>7244630</v>
      </c>
      <c r="C752" s="72">
        <v>1</v>
      </c>
      <c r="D752" s="72" t="s">
        <v>4439</v>
      </c>
      <c r="E752" s="72">
        <v>6414181</v>
      </c>
      <c r="F752" s="72" t="s">
        <v>197</v>
      </c>
      <c r="G752" s="72">
        <v>48203</v>
      </c>
      <c r="H752" s="72" t="s">
        <v>458</v>
      </c>
      <c r="I752" s="72">
        <v>191</v>
      </c>
      <c r="J752" s="72" t="s">
        <v>372</v>
      </c>
      <c r="K752" t="s">
        <v>205</v>
      </c>
      <c r="L752" t="s">
        <v>216</v>
      </c>
    </row>
    <row r="753" spans="1:12" ht="15" customHeight="1" x14ac:dyDescent="0.25">
      <c r="A753" s="69" t="str">
        <f>CONCATENATE(B753,C753)</f>
        <v>72409711</v>
      </c>
      <c r="B753" s="72">
        <v>7240971</v>
      </c>
      <c r="C753" s="72">
        <v>1</v>
      </c>
      <c r="D753" s="72" t="s">
        <v>2229</v>
      </c>
      <c r="E753" s="72">
        <v>16504259</v>
      </c>
      <c r="F753" s="72" t="s">
        <v>201</v>
      </c>
      <c r="G753" s="72">
        <v>60802</v>
      </c>
      <c r="H753" s="72" t="s">
        <v>569</v>
      </c>
      <c r="I753" s="72">
        <v>191</v>
      </c>
      <c r="J753" s="72" t="s">
        <v>372</v>
      </c>
      <c r="K753" t="s">
        <v>198</v>
      </c>
      <c r="L753" t="s">
        <v>199</v>
      </c>
    </row>
    <row r="754" spans="1:12" ht="15" customHeight="1" x14ac:dyDescent="0.25">
      <c r="A754" s="69" t="str">
        <f>CONCATENATE(B754,C754)</f>
        <v>82033621</v>
      </c>
      <c r="B754" s="72">
        <v>8203362</v>
      </c>
      <c r="C754" s="72">
        <v>1</v>
      </c>
      <c r="D754" s="72" t="s">
        <v>2219</v>
      </c>
      <c r="E754" s="72" t="s">
        <v>2220</v>
      </c>
      <c r="F754" s="72" t="s">
        <v>201</v>
      </c>
      <c r="G754" s="72">
        <v>3626</v>
      </c>
      <c r="H754" s="72" t="s">
        <v>398</v>
      </c>
      <c r="I754" s="72">
        <v>191</v>
      </c>
      <c r="J754" s="72" t="s">
        <v>372</v>
      </c>
      <c r="K754" t="s">
        <v>198</v>
      </c>
      <c r="L754" t="s">
        <v>199</v>
      </c>
    </row>
    <row r="755" spans="1:12" ht="15" customHeight="1" x14ac:dyDescent="0.25">
      <c r="A755" s="69" t="str">
        <f>CONCATENATE(B755,C755)</f>
        <v>72703921</v>
      </c>
      <c r="B755" s="72">
        <v>7270392</v>
      </c>
      <c r="C755" s="72">
        <v>1</v>
      </c>
      <c r="D755" s="72" t="s">
        <v>2233</v>
      </c>
      <c r="E755" s="72">
        <v>11582501</v>
      </c>
      <c r="F755" s="72" t="s">
        <v>201</v>
      </c>
      <c r="G755" s="72">
        <v>3626</v>
      </c>
      <c r="H755" s="72" t="s">
        <v>398</v>
      </c>
      <c r="I755" s="72">
        <v>191</v>
      </c>
      <c r="J755" s="72" t="s">
        <v>372</v>
      </c>
      <c r="K755" t="s">
        <v>198</v>
      </c>
      <c r="L755" t="s">
        <v>199</v>
      </c>
    </row>
    <row r="756" spans="1:12" ht="15" customHeight="1" x14ac:dyDescent="0.25">
      <c r="A756" s="69" t="str">
        <f>CONCATENATE(B756,C756)</f>
        <v>72582271</v>
      </c>
      <c r="B756" s="72">
        <v>7258227</v>
      </c>
      <c r="C756" s="72">
        <v>1</v>
      </c>
      <c r="D756" s="72" t="s">
        <v>4580</v>
      </c>
      <c r="E756" s="72">
        <v>11643726</v>
      </c>
      <c r="F756" s="72" t="s">
        <v>197</v>
      </c>
      <c r="G756" s="72">
        <v>73767</v>
      </c>
      <c r="H756" s="72" t="s">
        <v>624</v>
      </c>
      <c r="I756" s="72">
        <v>191</v>
      </c>
      <c r="J756" s="72" t="s">
        <v>372</v>
      </c>
      <c r="K756" t="s">
        <v>199</v>
      </c>
      <c r="L756" t="s">
        <v>202</v>
      </c>
    </row>
    <row r="757" spans="1:12" ht="15" customHeight="1" x14ac:dyDescent="0.25">
      <c r="A757" s="69" t="str">
        <f>CONCATENATE(B757,C757)</f>
        <v>35357211</v>
      </c>
      <c r="B757" s="72">
        <v>3535721</v>
      </c>
      <c r="C757" s="72">
        <v>1</v>
      </c>
      <c r="D757" s="72" t="s">
        <v>2471</v>
      </c>
      <c r="E757" s="72" t="s">
        <v>2472</v>
      </c>
      <c r="F757" s="72" t="s">
        <v>201</v>
      </c>
      <c r="G757" s="72">
        <v>73767</v>
      </c>
      <c r="H757" s="72" t="s">
        <v>624</v>
      </c>
      <c r="I757" s="72">
        <v>191</v>
      </c>
      <c r="J757" s="72" t="s">
        <v>372</v>
      </c>
      <c r="K757" t="s">
        <v>205</v>
      </c>
      <c r="L757" t="s">
        <v>216</v>
      </c>
    </row>
    <row r="758" spans="1:12" ht="15" customHeight="1" x14ac:dyDescent="0.25">
      <c r="A758" s="69" t="str">
        <f>CONCATENATE(B758,C758)</f>
        <v>73727601</v>
      </c>
      <c r="B758" s="72">
        <v>7372760</v>
      </c>
      <c r="C758" s="72">
        <v>1</v>
      </c>
      <c r="D758" s="72" t="s">
        <v>3078</v>
      </c>
      <c r="E758" s="72" t="s">
        <v>3079</v>
      </c>
      <c r="F758" s="72" t="s">
        <v>201</v>
      </c>
      <c r="G758" s="72">
        <v>2815</v>
      </c>
      <c r="H758" s="72" t="s">
        <v>390</v>
      </c>
      <c r="I758" s="72">
        <v>191</v>
      </c>
      <c r="J758" s="72" t="s">
        <v>372</v>
      </c>
      <c r="K758" t="s">
        <v>203</v>
      </c>
      <c r="L758" t="s">
        <v>198</v>
      </c>
    </row>
    <row r="759" spans="1:12" ht="15" customHeight="1" x14ac:dyDescent="0.25">
      <c r="A759" s="69" t="str">
        <f>CONCATENATE(B759,C759)</f>
        <v>93674081</v>
      </c>
      <c r="B759" s="72">
        <v>9367408</v>
      </c>
      <c r="C759" s="72">
        <v>1</v>
      </c>
      <c r="D759" s="72" t="s">
        <v>4175</v>
      </c>
      <c r="E759" s="72">
        <v>19859317</v>
      </c>
      <c r="F759" s="72" t="s">
        <v>197</v>
      </c>
      <c r="G759" s="72">
        <v>73767</v>
      </c>
      <c r="H759" s="72" t="s">
        <v>624</v>
      </c>
      <c r="I759" s="72">
        <v>191</v>
      </c>
      <c r="J759" s="72" t="s">
        <v>372</v>
      </c>
      <c r="K759" t="s">
        <v>198</v>
      </c>
      <c r="L759" t="s">
        <v>199</v>
      </c>
    </row>
    <row r="760" spans="1:12" ht="15" customHeight="1" x14ac:dyDescent="0.25">
      <c r="A760" s="69" t="str">
        <f>CONCATENATE(B760,C760)</f>
        <v>36304441</v>
      </c>
      <c r="B760" s="72">
        <v>3630444</v>
      </c>
      <c r="C760" s="72">
        <v>1</v>
      </c>
      <c r="D760" s="72" t="s">
        <v>2148</v>
      </c>
      <c r="E760" s="72" t="s">
        <v>2149</v>
      </c>
      <c r="F760" s="72" t="s">
        <v>201</v>
      </c>
      <c r="G760" s="72">
        <v>73767</v>
      </c>
      <c r="H760" s="72" t="s">
        <v>624</v>
      </c>
      <c r="I760" s="72">
        <v>191</v>
      </c>
      <c r="J760" s="72" t="s">
        <v>372</v>
      </c>
      <c r="K760" t="s">
        <v>202</v>
      </c>
      <c r="L760" t="s">
        <v>205</v>
      </c>
    </row>
    <row r="761" spans="1:12" ht="15" customHeight="1" x14ac:dyDescent="0.25">
      <c r="A761" s="69" t="str">
        <f>CONCATENATE(B761,C761)</f>
        <v>68959921</v>
      </c>
      <c r="B761" s="72">
        <v>6895992</v>
      </c>
      <c r="C761" s="72">
        <v>1</v>
      </c>
      <c r="D761" s="72" t="s">
        <v>4670</v>
      </c>
      <c r="E761" s="72">
        <v>9218209</v>
      </c>
      <c r="F761" s="72" t="s">
        <v>197</v>
      </c>
      <c r="G761" s="72">
        <v>59229</v>
      </c>
      <c r="H761" s="72" t="s">
        <v>517</v>
      </c>
      <c r="I761" s="72">
        <v>191</v>
      </c>
      <c r="J761" s="72" t="s">
        <v>372</v>
      </c>
      <c r="K761" t="s">
        <v>202</v>
      </c>
      <c r="L761" t="s">
        <v>205</v>
      </c>
    </row>
    <row r="762" spans="1:12" ht="15" customHeight="1" x14ac:dyDescent="0.25">
      <c r="A762" s="69" t="str">
        <f>CONCATENATE(B762,C762)</f>
        <v>72622801</v>
      </c>
      <c r="B762" s="72">
        <v>7262280</v>
      </c>
      <c r="C762" s="72">
        <v>1</v>
      </c>
      <c r="D762" s="72" t="s">
        <v>4396</v>
      </c>
      <c r="E762" s="72">
        <v>9053119</v>
      </c>
      <c r="F762" s="72" t="s">
        <v>197</v>
      </c>
      <c r="G762" s="72">
        <v>59157</v>
      </c>
      <c r="H762" s="72" t="s">
        <v>469</v>
      </c>
      <c r="I762" s="72">
        <v>191</v>
      </c>
      <c r="J762" s="72" t="s">
        <v>372</v>
      </c>
      <c r="K762" t="s">
        <v>199</v>
      </c>
      <c r="L762" t="s">
        <v>202</v>
      </c>
    </row>
    <row r="763" spans="1:12" ht="15" customHeight="1" x14ac:dyDescent="0.25">
      <c r="A763" s="69" t="str">
        <f>CONCATENATE(B763,C763)</f>
        <v>26610931</v>
      </c>
      <c r="B763" s="72">
        <v>2661093</v>
      </c>
      <c r="C763" s="72">
        <v>1</v>
      </c>
      <c r="D763" s="72" t="s">
        <v>4389</v>
      </c>
      <c r="E763" s="72" t="s">
        <v>4390</v>
      </c>
      <c r="F763" s="72" t="s">
        <v>197</v>
      </c>
      <c r="G763" s="72">
        <v>67202</v>
      </c>
      <c r="H763" s="72" t="s">
        <v>585</v>
      </c>
      <c r="I763" s="72">
        <v>191</v>
      </c>
      <c r="J763" s="72" t="s">
        <v>372</v>
      </c>
      <c r="K763" t="s">
        <v>216</v>
      </c>
      <c r="L763" t="s">
        <v>217</v>
      </c>
    </row>
    <row r="764" spans="1:12" ht="15" customHeight="1" x14ac:dyDescent="0.25">
      <c r="A764" s="69" t="str">
        <f>CONCATENATE(B764,C764)</f>
        <v>78044771</v>
      </c>
      <c r="B764" s="72">
        <v>7804477</v>
      </c>
      <c r="C764" s="72">
        <v>1</v>
      </c>
      <c r="D764" s="72" t="s">
        <v>4206</v>
      </c>
      <c r="E764" s="72" t="s">
        <v>4207</v>
      </c>
      <c r="F764" s="72" t="s">
        <v>197</v>
      </c>
      <c r="G764" s="72">
        <v>85462</v>
      </c>
      <c r="H764" s="72" t="s">
        <v>633</v>
      </c>
      <c r="I764" s="72">
        <v>191</v>
      </c>
      <c r="J764" s="72" t="s">
        <v>372</v>
      </c>
      <c r="K764" t="s">
        <v>198</v>
      </c>
      <c r="L764" t="s">
        <v>199</v>
      </c>
    </row>
    <row r="765" spans="1:12" ht="15" customHeight="1" x14ac:dyDescent="0.25">
      <c r="A765" s="69" t="str">
        <f>CONCATENATE(B765,C765)</f>
        <v>69896271</v>
      </c>
      <c r="B765" s="72">
        <v>6989627</v>
      </c>
      <c r="C765" s="72">
        <v>1</v>
      </c>
      <c r="D765" s="72" t="s">
        <v>2277</v>
      </c>
      <c r="E765" s="72">
        <v>5681565</v>
      </c>
      <c r="F765" s="72" t="s">
        <v>201</v>
      </c>
      <c r="G765" s="72">
        <v>73767</v>
      </c>
      <c r="H765" s="72" t="s">
        <v>624</v>
      </c>
      <c r="I765" s="72">
        <v>191</v>
      </c>
      <c r="J765" s="72" t="s">
        <v>372</v>
      </c>
      <c r="K765" t="s">
        <v>202</v>
      </c>
      <c r="L765" t="s">
        <v>205</v>
      </c>
    </row>
    <row r="766" spans="1:12" ht="15" customHeight="1" x14ac:dyDescent="0.25">
      <c r="A766" s="69" t="str">
        <f>CONCATENATE(B766,C766)</f>
        <v>93064931</v>
      </c>
      <c r="B766" s="72">
        <v>9306493</v>
      </c>
      <c r="C766" s="72">
        <v>1</v>
      </c>
      <c r="D766" s="72" t="s">
        <v>1446</v>
      </c>
      <c r="E766" s="72" t="s">
        <v>1447</v>
      </c>
      <c r="F766" s="72" t="s">
        <v>201</v>
      </c>
      <c r="G766" s="72">
        <v>72063</v>
      </c>
      <c r="H766" s="72" t="s">
        <v>618</v>
      </c>
      <c r="I766" s="72">
        <v>191</v>
      </c>
      <c r="J766" s="72" t="s">
        <v>372</v>
      </c>
      <c r="K766" t="s">
        <v>199</v>
      </c>
      <c r="L766" t="s">
        <v>202</v>
      </c>
    </row>
    <row r="767" spans="1:12" ht="15" customHeight="1" x14ac:dyDescent="0.25">
      <c r="A767" s="69" t="str">
        <f>CONCATENATE(B767,C767)</f>
        <v>16704401</v>
      </c>
      <c r="B767" s="72">
        <v>1670440</v>
      </c>
      <c r="C767" s="72">
        <v>1</v>
      </c>
      <c r="D767" s="72" t="s">
        <v>3703</v>
      </c>
      <c r="E767" s="72" t="s">
        <v>3704</v>
      </c>
      <c r="F767" s="72" t="s">
        <v>197</v>
      </c>
      <c r="G767" s="72">
        <v>59184</v>
      </c>
      <c r="H767" s="72" t="s">
        <v>489</v>
      </c>
      <c r="I767" s="72">
        <v>191</v>
      </c>
      <c r="J767" s="72" t="s">
        <v>372</v>
      </c>
      <c r="K767" t="s">
        <v>198</v>
      </c>
      <c r="L767" t="s">
        <v>199</v>
      </c>
    </row>
    <row r="768" spans="1:12" ht="15" customHeight="1" x14ac:dyDescent="0.25">
      <c r="A768" s="69" t="str">
        <f>CONCATENATE(B768,C768)</f>
        <v>40520061</v>
      </c>
      <c r="B768" s="72">
        <v>4052006</v>
      </c>
      <c r="C768" s="72">
        <v>1</v>
      </c>
      <c r="D768" s="72" t="s">
        <v>4679</v>
      </c>
      <c r="E768" s="72" t="s">
        <v>4680</v>
      </c>
      <c r="F768" s="72" t="s">
        <v>197</v>
      </c>
      <c r="G768" s="72">
        <v>58300</v>
      </c>
      <c r="H768" s="72" t="s">
        <v>462</v>
      </c>
      <c r="I768" s="72">
        <v>191</v>
      </c>
      <c r="J768" s="72" t="s">
        <v>372</v>
      </c>
      <c r="K768" t="s">
        <v>202</v>
      </c>
      <c r="L768" t="s">
        <v>205</v>
      </c>
    </row>
    <row r="769" spans="1:12" ht="15" customHeight="1" x14ac:dyDescent="0.25">
      <c r="A769" s="69" t="str">
        <f>CONCATENATE(B769,C769)</f>
        <v>96618401</v>
      </c>
      <c r="B769" s="72">
        <v>9661840</v>
      </c>
      <c r="C769" s="72">
        <v>1</v>
      </c>
      <c r="D769" s="72" t="s">
        <v>2843</v>
      </c>
      <c r="E769" s="72" t="s">
        <v>2844</v>
      </c>
      <c r="F769" s="72" t="s">
        <v>201</v>
      </c>
      <c r="G769" s="72">
        <v>33319</v>
      </c>
      <c r="H769" s="72" t="s">
        <v>408</v>
      </c>
      <c r="I769" s="72">
        <v>191</v>
      </c>
      <c r="J769" s="72" t="s">
        <v>372</v>
      </c>
      <c r="K769" t="s">
        <v>202</v>
      </c>
      <c r="L769" t="s">
        <v>205</v>
      </c>
    </row>
    <row r="770" spans="1:12" ht="15" customHeight="1" x14ac:dyDescent="0.25">
      <c r="A770" s="69" t="str">
        <f>CONCATENATE(B770,C770)</f>
        <v>50652761</v>
      </c>
      <c r="B770" s="72">
        <v>5065276</v>
      </c>
      <c r="C770" s="72">
        <v>1</v>
      </c>
      <c r="D770" s="72" t="s">
        <v>1839</v>
      </c>
      <c r="E770" s="72" t="s">
        <v>1840</v>
      </c>
      <c r="F770" s="72" t="s">
        <v>201</v>
      </c>
      <c r="G770" s="72">
        <v>59181</v>
      </c>
      <c r="H770" s="72" t="s">
        <v>486</v>
      </c>
      <c r="I770" s="72">
        <v>191</v>
      </c>
      <c r="J770" s="72" t="s">
        <v>372</v>
      </c>
      <c r="K770" t="s">
        <v>199</v>
      </c>
      <c r="L770" t="s">
        <v>202</v>
      </c>
    </row>
    <row r="771" spans="1:12" ht="15" customHeight="1" x14ac:dyDescent="0.25">
      <c r="A771" s="69" t="str">
        <f>CONCATENATE(B771,C771)</f>
        <v>72456101</v>
      </c>
      <c r="B771" s="72">
        <v>7245610</v>
      </c>
      <c r="C771" s="72">
        <v>1</v>
      </c>
      <c r="D771" s="72" t="s">
        <v>4292</v>
      </c>
      <c r="E771" s="72" t="s">
        <v>4293</v>
      </c>
      <c r="F771" s="72" t="s">
        <v>197</v>
      </c>
      <c r="G771" s="72">
        <v>48203</v>
      </c>
      <c r="H771" s="72" t="s">
        <v>458</v>
      </c>
      <c r="I771" s="72">
        <v>191</v>
      </c>
      <c r="J771" s="72" t="s">
        <v>372</v>
      </c>
      <c r="K771" t="s">
        <v>207</v>
      </c>
      <c r="L771" t="s">
        <v>211</v>
      </c>
    </row>
    <row r="772" spans="1:12" ht="15" customHeight="1" x14ac:dyDescent="0.25">
      <c r="A772" s="69" t="str">
        <f>CONCATENATE(B772,C772)</f>
        <v>46069801</v>
      </c>
      <c r="B772" s="72">
        <v>4606980</v>
      </c>
      <c r="C772" s="72">
        <v>1</v>
      </c>
      <c r="D772" s="72" t="s">
        <v>2579</v>
      </c>
      <c r="E772" s="72" t="s">
        <v>2580</v>
      </c>
      <c r="F772" s="72" t="s">
        <v>201</v>
      </c>
      <c r="G772" s="72">
        <v>48179</v>
      </c>
      <c r="H772" s="72" t="s">
        <v>453</v>
      </c>
      <c r="I772" s="72">
        <v>191</v>
      </c>
      <c r="J772" s="72" t="s">
        <v>372</v>
      </c>
      <c r="K772" t="s">
        <v>199</v>
      </c>
      <c r="L772" t="s">
        <v>202</v>
      </c>
    </row>
    <row r="773" spans="1:12" ht="15" customHeight="1" x14ac:dyDescent="0.25">
      <c r="A773" s="69" t="str">
        <f>CONCATENATE(B773,C773)</f>
        <v>77296501</v>
      </c>
      <c r="B773" s="72">
        <v>7729650</v>
      </c>
      <c r="C773" s="72">
        <v>1</v>
      </c>
      <c r="D773" s="72" t="s">
        <v>2839</v>
      </c>
      <c r="E773" s="72" t="s">
        <v>2840</v>
      </c>
      <c r="F773" s="72" t="s">
        <v>201</v>
      </c>
      <c r="G773" s="72">
        <v>69802</v>
      </c>
      <c r="H773" s="72" t="s">
        <v>613</v>
      </c>
      <c r="I773" s="72">
        <v>191</v>
      </c>
      <c r="J773" s="72" t="s">
        <v>372</v>
      </c>
      <c r="K773" t="s">
        <v>203</v>
      </c>
      <c r="L773" t="s">
        <v>198</v>
      </c>
    </row>
    <row r="774" spans="1:12" ht="15" customHeight="1" x14ac:dyDescent="0.25">
      <c r="A774" s="69" t="str">
        <f>CONCATENATE(B774,C774)</f>
        <v>84346701</v>
      </c>
      <c r="B774" s="72">
        <v>8434670</v>
      </c>
      <c r="C774" s="72">
        <v>1</v>
      </c>
      <c r="D774" s="72" t="s">
        <v>4091</v>
      </c>
      <c r="E774" s="72" t="s">
        <v>4092</v>
      </c>
      <c r="F774" s="72" t="s">
        <v>197</v>
      </c>
      <c r="G774" s="72">
        <v>73767</v>
      </c>
      <c r="H774" s="72" t="s">
        <v>624</v>
      </c>
      <c r="I774" s="72">
        <v>191</v>
      </c>
      <c r="J774" s="72" t="s">
        <v>372</v>
      </c>
      <c r="K774" t="s">
        <v>199</v>
      </c>
      <c r="L774" t="s">
        <v>202</v>
      </c>
    </row>
    <row r="775" spans="1:12" ht="15" customHeight="1" x14ac:dyDescent="0.25">
      <c r="A775" s="69" t="str">
        <f>CONCATENATE(B775,C775)</f>
        <v>89764662</v>
      </c>
      <c r="B775" s="72">
        <v>8976466</v>
      </c>
      <c r="C775" s="72">
        <v>2</v>
      </c>
      <c r="D775" s="72" t="s">
        <v>3639</v>
      </c>
      <c r="E775" s="72" t="s">
        <v>3640</v>
      </c>
      <c r="F775" s="72" t="s">
        <v>197</v>
      </c>
      <c r="G775" s="72">
        <v>73767</v>
      </c>
      <c r="H775" s="72" t="s">
        <v>624</v>
      </c>
      <c r="I775" s="72">
        <v>191</v>
      </c>
      <c r="J775" s="72" t="s">
        <v>372</v>
      </c>
      <c r="K775" t="s">
        <v>204</v>
      </c>
      <c r="L775" t="s">
        <v>203</v>
      </c>
    </row>
    <row r="776" spans="1:12" ht="15" customHeight="1" x14ac:dyDescent="0.25">
      <c r="A776" s="69" t="str">
        <f>CONCATENATE(B776,C776)</f>
        <v>73727231</v>
      </c>
      <c r="B776" s="72">
        <v>7372723</v>
      </c>
      <c r="C776" s="72">
        <v>1</v>
      </c>
      <c r="D776" s="72" t="s">
        <v>3087</v>
      </c>
      <c r="E776" s="72" t="s">
        <v>3088</v>
      </c>
      <c r="F776" s="72" t="s">
        <v>201</v>
      </c>
      <c r="G776" s="72">
        <v>2804</v>
      </c>
      <c r="H776" s="72" t="s">
        <v>389</v>
      </c>
      <c r="I776" s="72">
        <v>191</v>
      </c>
      <c r="J776" s="72" t="s">
        <v>372</v>
      </c>
      <c r="K776" t="s">
        <v>198</v>
      </c>
      <c r="L776" t="s">
        <v>199</v>
      </c>
    </row>
    <row r="777" spans="1:12" ht="15" customHeight="1" x14ac:dyDescent="0.25">
      <c r="A777" s="69" t="str">
        <f>CONCATENATE(B777,C777)</f>
        <v>72645011</v>
      </c>
      <c r="B777" s="72">
        <v>7264501</v>
      </c>
      <c r="C777" s="72">
        <v>1</v>
      </c>
      <c r="D777" s="72" t="s">
        <v>3118</v>
      </c>
      <c r="E777" s="72">
        <v>19391482</v>
      </c>
      <c r="F777" s="72" t="s">
        <v>201</v>
      </c>
      <c r="G777" s="72">
        <v>67202</v>
      </c>
      <c r="H777" s="72" t="s">
        <v>585</v>
      </c>
      <c r="I777" s="72">
        <v>191</v>
      </c>
      <c r="J777" s="72" t="s">
        <v>372</v>
      </c>
      <c r="K777" t="s">
        <v>198</v>
      </c>
      <c r="L777" t="s">
        <v>199</v>
      </c>
    </row>
    <row r="778" spans="1:12" ht="15" customHeight="1" x14ac:dyDescent="0.25">
      <c r="A778" s="69" t="str">
        <f>CONCATENATE(B778,C778)</f>
        <v>55371491</v>
      </c>
      <c r="B778" s="72">
        <v>5537149</v>
      </c>
      <c r="C778" s="72">
        <v>1</v>
      </c>
      <c r="D778" s="72" t="s">
        <v>3235</v>
      </c>
      <c r="E778" s="72" t="s">
        <v>3236</v>
      </c>
      <c r="F778" s="72" t="s">
        <v>197</v>
      </c>
      <c r="G778" s="72">
        <v>73767</v>
      </c>
      <c r="H778" s="72" t="s">
        <v>624</v>
      </c>
      <c r="I778" s="72">
        <v>191</v>
      </c>
      <c r="J778" s="72" t="s">
        <v>372</v>
      </c>
      <c r="K778" t="s">
        <v>207</v>
      </c>
      <c r="L778" t="s">
        <v>211</v>
      </c>
    </row>
    <row r="779" spans="1:12" ht="15" customHeight="1" x14ac:dyDescent="0.25">
      <c r="A779" s="69" t="str">
        <f>CONCATENATE(B779,C779)</f>
        <v>87280942</v>
      </c>
      <c r="B779" s="72">
        <v>8728094</v>
      </c>
      <c r="C779" s="72">
        <v>2</v>
      </c>
      <c r="D779" s="72" t="s">
        <v>3908</v>
      </c>
      <c r="E779" s="72" t="s">
        <v>3909</v>
      </c>
      <c r="F779" s="72" t="s">
        <v>197</v>
      </c>
      <c r="G779" s="72">
        <v>73767</v>
      </c>
      <c r="H779" s="72" t="s">
        <v>624</v>
      </c>
      <c r="I779" s="72">
        <v>191</v>
      </c>
      <c r="J779" s="72" t="s">
        <v>372</v>
      </c>
      <c r="K779" t="s">
        <v>198</v>
      </c>
      <c r="L779" t="s">
        <v>199</v>
      </c>
    </row>
    <row r="780" spans="1:12" ht="15" customHeight="1" x14ac:dyDescent="0.25">
      <c r="A780" s="69" t="str">
        <f>CONCATENATE(B780,C780)</f>
        <v>70317741</v>
      </c>
      <c r="B780" s="72">
        <v>7031774</v>
      </c>
      <c r="C780" s="72">
        <v>1</v>
      </c>
      <c r="D780" s="72" t="s">
        <v>4214</v>
      </c>
      <c r="E780" s="72">
        <v>16945850</v>
      </c>
      <c r="F780" s="72" t="s">
        <v>197</v>
      </c>
      <c r="G780" s="72">
        <v>58512</v>
      </c>
      <c r="H780" s="72" t="s">
        <v>467</v>
      </c>
      <c r="I780" s="72">
        <v>191</v>
      </c>
      <c r="J780" s="72" t="s">
        <v>372</v>
      </c>
      <c r="K780" t="s">
        <v>199</v>
      </c>
      <c r="L780" t="s">
        <v>202</v>
      </c>
    </row>
    <row r="781" spans="1:12" ht="15" customHeight="1" x14ac:dyDescent="0.25">
      <c r="A781" s="69" t="str">
        <f>CONCATENATE(B781,C781)</f>
        <v>70444831</v>
      </c>
      <c r="B781" s="72">
        <v>7044483</v>
      </c>
      <c r="C781" s="72">
        <v>1</v>
      </c>
      <c r="D781" s="72" t="s">
        <v>1961</v>
      </c>
      <c r="E781" s="72">
        <v>17278141</v>
      </c>
      <c r="F781" s="72" t="s">
        <v>201</v>
      </c>
      <c r="G781" s="72">
        <v>59251</v>
      </c>
      <c r="H781" s="72" t="s">
        <v>532</v>
      </c>
      <c r="I781" s="72">
        <v>191</v>
      </c>
      <c r="J781" s="72" t="s">
        <v>372</v>
      </c>
      <c r="K781" t="s">
        <v>199</v>
      </c>
      <c r="L781" t="s">
        <v>202</v>
      </c>
    </row>
    <row r="782" spans="1:12" ht="15" customHeight="1" x14ac:dyDescent="0.25">
      <c r="A782" s="69" t="str">
        <f>CONCATENATE(B782,C782)</f>
        <v>95883601</v>
      </c>
      <c r="B782" s="72">
        <v>9588360</v>
      </c>
      <c r="C782" s="72">
        <v>1</v>
      </c>
      <c r="D782" s="72" t="s">
        <v>2953</v>
      </c>
      <c r="E782" s="72" t="s">
        <v>2954</v>
      </c>
      <c r="F782" s="72" t="s">
        <v>201</v>
      </c>
      <c r="G782" s="72">
        <v>59232</v>
      </c>
      <c r="H782" s="72" t="s">
        <v>520</v>
      </c>
      <c r="I782" s="72">
        <v>191</v>
      </c>
      <c r="J782" s="72" t="s">
        <v>372</v>
      </c>
      <c r="K782" t="s">
        <v>199</v>
      </c>
      <c r="L782" t="s">
        <v>202</v>
      </c>
    </row>
    <row r="783" spans="1:12" ht="15" customHeight="1" x14ac:dyDescent="0.25">
      <c r="A783" s="69" t="str">
        <f>CONCATENATE(B783,C783)</f>
        <v>85024192</v>
      </c>
      <c r="B783" s="72">
        <v>8502419</v>
      </c>
      <c r="C783" s="72">
        <v>2</v>
      </c>
      <c r="D783" s="72" t="s">
        <v>4190</v>
      </c>
      <c r="E783" s="72">
        <v>930672</v>
      </c>
      <c r="F783" s="72" t="s">
        <v>197</v>
      </c>
      <c r="G783" s="72">
        <v>59206</v>
      </c>
      <c r="H783" s="72" t="s">
        <v>502</v>
      </c>
      <c r="I783" s="72">
        <v>191</v>
      </c>
      <c r="J783" s="72" t="s">
        <v>372</v>
      </c>
      <c r="K783" t="s">
        <v>199</v>
      </c>
      <c r="L783" t="s">
        <v>202</v>
      </c>
    </row>
    <row r="784" spans="1:12" ht="15" customHeight="1" x14ac:dyDescent="0.25">
      <c r="A784" s="69" t="str">
        <f>CONCATENATE(B784,C784)</f>
        <v>72905851</v>
      </c>
      <c r="B784" s="72">
        <v>7290585</v>
      </c>
      <c r="C784" s="72">
        <v>1</v>
      </c>
      <c r="D784" s="72" t="s">
        <v>2613</v>
      </c>
      <c r="E784" s="72">
        <v>24185501</v>
      </c>
      <c r="F784" s="72" t="s">
        <v>201</v>
      </c>
      <c r="G784" s="72">
        <v>73767</v>
      </c>
      <c r="H784" s="72" t="s">
        <v>624</v>
      </c>
      <c r="I784" s="72">
        <v>191</v>
      </c>
      <c r="J784" s="72" t="s">
        <v>372</v>
      </c>
      <c r="K784" t="s">
        <v>203</v>
      </c>
      <c r="L784" t="s">
        <v>198</v>
      </c>
    </row>
    <row r="785" spans="1:12" ht="15" customHeight="1" x14ac:dyDescent="0.25">
      <c r="A785" s="69" t="str">
        <f>CONCATENATE(B785,C785)</f>
        <v>69580962</v>
      </c>
      <c r="B785" s="72">
        <v>6958096</v>
      </c>
      <c r="C785" s="72">
        <v>2</v>
      </c>
      <c r="D785" s="72" t="s">
        <v>4164</v>
      </c>
      <c r="E785" s="72">
        <v>18361072</v>
      </c>
      <c r="F785" s="72" t="s">
        <v>197</v>
      </c>
      <c r="G785" s="72">
        <v>59206</v>
      </c>
      <c r="H785" s="72" t="s">
        <v>502</v>
      </c>
      <c r="I785" s="72">
        <v>191</v>
      </c>
      <c r="J785" s="72" t="s">
        <v>372</v>
      </c>
      <c r="K785" t="s">
        <v>199</v>
      </c>
      <c r="L785" t="s">
        <v>202</v>
      </c>
    </row>
    <row r="786" spans="1:12" ht="15" customHeight="1" x14ac:dyDescent="0.25">
      <c r="A786" s="69" t="str">
        <f>CONCATENATE(B786,C786)</f>
        <v>72935981</v>
      </c>
      <c r="B786" s="72">
        <v>7293598</v>
      </c>
      <c r="C786" s="72">
        <v>1</v>
      </c>
      <c r="D786" s="72" t="s">
        <v>4203</v>
      </c>
      <c r="E786" s="72">
        <v>17272474</v>
      </c>
      <c r="F786" s="72" t="s">
        <v>197</v>
      </c>
      <c r="G786" s="72">
        <v>2672</v>
      </c>
      <c r="H786" s="72" t="s">
        <v>378</v>
      </c>
      <c r="I786" s="72">
        <v>191</v>
      </c>
      <c r="J786" s="72" t="s">
        <v>372</v>
      </c>
      <c r="K786" t="s">
        <v>203</v>
      </c>
      <c r="L786" t="s">
        <v>198</v>
      </c>
    </row>
    <row r="787" spans="1:12" ht="15" customHeight="1" x14ac:dyDescent="0.25">
      <c r="A787" s="69" t="str">
        <f>CONCATENATE(B787,C787)</f>
        <v>72634541</v>
      </c>
      <c r="B787" s="72">
        <v>7263454</v>
      </c>
      <c r="C787" s="72">
        <v>1</v>
      </c>
      <c r="D787" s="72" t="s">
        <v>4043</v>
      </c>
      <c r="E787" s="72" t="s">
        <v>4044</v>
      </c>
      <c r="F787" s="72" t="s">
        <v>197</v>
      </c>
      <c r="G787" s="72">
        <v>3626</v>
      </c>
      <c r="H787" s="72" t="s">
        <v>398</v>
      </c>
      <c r="I787" s="72">
        <v>191</v>
      </c>
      <c r="J787" s="72" t="s">
        <v>372</v>
      </c>
      <c r="K787" t="s">
        <v>199</v>
      </c>
      <c r="L787" t="s">
        <v>202</v>
      </c>
    </row>
    <row r="788" spans="1:12" ht="15" customHeight="1" x14ac:dyDescent="0.25">
      <c r="A788" s="69" t="str">
        <f>CONCATENATE(B788,C788)</f>
        <v>72917351</v>
      </c>
      <c r="B788" s="72">
        <v>7291735</v>
      </c>
      <c r="C788" s="72">
        <v>1</v>
      </c>
      <c r="D788" s="72" t="s">
        <v>2159</v>
      </c>
      <c r="E788" s="72">
        <v>15959586</v>
      </c>
      <c r="F788" s="72" t="s">
        <v>201</v>
      </c>
      <c r="G788" s="72">
        <v>73767</v>
      </c>
      <c r="H788" s="72" t="s">
        <v>624</v>
      </c>
      <c r="I788" s="72">
        <v>191</v>
      </c>
      <c r="J788" s="72" t="s">
        <v>372</v>
      </c>
      <c r="K788" t="s">
        <v>198</v>
      </c>
      <c r="L788" t="s">
        <v>199</v>
      </c>
    </row>
    <row r="789" spans="1:12" ht="15" customHeight="1" x14ac:dyDescent="0.25">
      <c r="A789" s="69" t="str">
        <f>CONCATENATE(B789,C789)</f>
        <v>71729161</v>
      </c>
      <c r="B789" s="72">
        <v>7172916</v>
      </c>
      <c r="C789" s="72">
        <v>1</v>
      </c>
      <c r="D789" s="72" t="s">
        <v>4411</v>
      </c>
      <c r="E789" s="72" t="s">
        <v>4412</v>
      </c>
      <c r="F789" s="72" t="s">
        <v>197</v>
      </c>
      <c r="G789" s="72">
        <v>59221</v>
      </c>
      <c r="H789" s="72" t="s">
        <v>509</v>
      </c>
      <c r="I789" s="72">
        <v>191</v>
      </c>
      <c r="J789" s="72" t="s">
        <v>372</v>
      </c>
      <c r="K789" t="s">
        <v>202</v>
      </c>
      <c r="L789" t="s">
        <v>205</v>
      </c>
    </row>
    <row r="790" spans="1:12" ht="15" customHeight="1" x14ac:dyDescent="0.25">
      <c r="A790" s="69" t="str">
        <f>CONCATENATE(B790,C790)</f>
        <v>47960072</v>
      </c>
      <c r="B790" s="72">
        <v>4796007</v>
      </c>
      <c r="C790" s="72">
        <v>2</v>
      </c>
      <c r="D790" s="72" t="s">
        <v>3991</v>
      </c>
      <c r="E790" s="72" t="s">
        <v>3992</v>
      </c>
      <c r="F790" s="72" t="s">
        <v>197</v>
      </c>
      <c r="G790" s="72">
        <v>7495</v>
      </c>
      <c r="H790" s="72" t="s">
        <v>402</v>
      </c>
      <c r="I790" s="72">
        <v>191</v>
      </c>
      <c r="J790" s="72" t="s">
        <v>372</v>
      </c>
      <c r="K790" t="s">
        <v>198</v>
      </c>
      <c r="L790" t="s">
        <v>199</v>
      </c>
    </row>
    <row r="791" spans="1:12" ht="15" customHeight="1" x14ac:dyDescent="0.25">
      <c r="A791" s="69" t="str">
        <f>CONCATENATE(B791,C791)</f>
        <v>61941381</v>
      </c>
      <c r="B791" s="72">
        <v>6194138</v>
      </c>
      <c r="C791" s="72">
        <v>1</v>
      </c>
      <c r="D791" s="72" t="s">
        <v>1674</v>
      </c>
      <c r="E791" s="72">
        <v>17879767</v>
      </c>
      <c r="F791" s="72" t="s">
        <v>201</v>
      </c>
      <c r="G791" s="72">
        <v>69801</v>
      </c>
      <c r="H791" s="72" t="s">
        <v>612</v>
      </c>
      <c r="I791" s="72">
        <v>191</v>
      </c>
      <c r="J791" s="72" t="s">
        <v>372</v>
      </c>
      <c r="K791" t="s">
        <v>198</v>
      </c>
      <c r="L791" t="s">
        <v>199</v>
      </c>
    </row>
    <row r="792" spans="1:12" ht="15" customHeight="1" x14ac:dyDescent="0.25">
      <c r="A792" s="69" t="str">
        <f>CONCATENATE(B792,C792)</f>
        <v>81898101</v>
      </c>
      <c r="B792" s="72">
        <v>8189810</v>
      </c>
      <c r="C792" s="72">
        <v>1</v>
      </c>
      <c r="D792" s="72" t="s">
        <v>2801</v>
      </c>
      <c r="E792" s="72">
        <v>15727269</v>
      </c>
      <c r="F792" s="72" t="s">
        <v>201</v>
      </c>
      <c r="G792" s="72">
        <v>58300</v>
      </c>
      <c r="H792" s="72" t="s">
        <v>462</v>
      </c>
      <c r="I792" s="72">
        <v>191</v>
      </c>
      <c r="J792" s="72" t="s">
        <v>372</v>
      </c>
      <c r="K792" t="s">
        <v>198</v>
      </c>
      <c r="L792" t="s">
        <v>199</v>
      </c>
    </row>
    <row r="793" spans="1:12" ht="15" customHeight="1" x14ac:dyDescent="0.25">
      <c r="A793" s="69" t="str">
        <f>CONCATENATE(B793,C793)</f>
        <v>72573401</v>
      </c>
      <c r="B793" s="72">
        <v>7257340</v>
      </c>
      <c r="C793" s="72">
        <v>1</v>
      </c>
      <c r="D793" s="72" t="s">
        <v>3653</v>
      </c>
      <c r="E793" s="72" t="s">
        <v>3654</v>
      </c>
      <c r="F793" s="72" t="s">
        <v>197</v>
      </c>
      <c r="G793" s="72">
        <v>58300</v>
      </c>
      <c r="H793" s="72" t="s">
        <v>462</v>
      </c>
      <c r="I793" s="72">
        <v>191</v>
      </c>
      <c r="J793" s="72" t="s">
        <v>372</v>
      </c>
      <c r="K793" t="s">
        <v>204</v>
      </c>
      <c r="L793" t="s">
        <v>203</v>
      </c>
    </row>
    <row r="794" spans="1:12" ht="15" customHeight="1" x14ac:dyDescent="0.25">
      <c r="A794" s="69" t="str">
        <f>CONCATENATE(B794,C794)</f>
        <v>84868401</v>
      </c>
      <c r="B794" s="72">
        <v>8486840</v>
      </c>
      <c r="C794" s="72">
        <v>1</v>
      </c>
      <c r="D794" s="72" t="s">
        <v>4361</v>
      </c>
      <c r="E794" s="72" t="s">
        <v>4362</v>
      </c>
      <c r="F794" s="72" t="s">
        <v>197</v>
      </c>
      <c r="G794" s="72">
        <v>33347</v>
      </c>
      <c r="H794" s="72" t="s">
        <v>423</v>
      </c>
      <c r="I794" s="72">
        <v>191</v>
      </c>
      <c r="J794" s="72" t="s">
        <v>372</v>
      </c>
      <c r="K794" t="s">
        <v>199</v>
      </c>
      <c r="L794" t="s">
        <v>202</v>
      </c>
    </row>
    <row r="795" spans="1:12" ht="15" customHeight="1" x14ac:dyDescent="0.25">
      <c r="A795" s="69" t="str">
        <f>CONCATENATE(B795,C795)</f>
        <v>86004661</v>
      </c>
      <c r="B795" s="72">
        <v>8600466</v>
      </c>
      <c r="C795" s="72">
        <v>1</v>
      </c>
      <c r="D795" s="72" t="s">
        <v>2306</v>
      </c>
      <c r="E795" s="72" t="s">
        <v>2307</v>
      </c>
      <c r="F795" s="72" t="s">
        <v>201</v>
      </c>
      <c r="G795" s="72">
        <v>69775</v>
      </c>
      <c r="H795" s="72" t="s">
        <v>607</v>
      </c>
      <c r="I795" s="72">
        <v>191</v>
      </c>
      <c r="J795" s="72" t="s">
        <v>372</v>
      </c>
      <c r="K795" t="s">
        <v>199</v>
      </c>
      <c r="L795" t="s">
        <v>202</v>
      </c>
    </row>
    <row r="796" spans="1:12" ht="15" customHeight="1" x14ac:dyDescent="0.25">
      <c r="A796" s="69" t="str">
        <f>CONCATENATE(B796,C796)</f>
        <v>70381731</v>
      </c>
      <c r="B796" s="72">
        <v>7038173</v>
      </c>
      <c r="C796" s="72">
        <v>1</v>
      </c>
      <c r="D796" s="72" t="s">
        <v>2329</v>
      </c>
      <c r="E796" s="72" t="s">
        <v>2330</v>
      </c>
      <c r="F796" s="72" t="s">
        <v>201</v>
      </c>
      <c r="G796" s="72">
        <v>60797</v>
      </c>
      <c r="H796" s="72" t="s">
        <v>564</v>
      </c>
      <c r="I796" s="72">
        <v>191</v>
      </c>
      <c r="J796" s="72" t="s">
        <v>372</v>
      </c>
      <c r="K796" t="s">
        <v>205</v>
      </c>
      <c r="L796" t="s">
        <v>216</v>
      </c>
    </row>
    <row r="797" spans="1:12" ht="15" customHeight="1" x14ac:dyDescent="0.25">
      <c r="A797" s="69" t="str">
        <f>CONCATENATE(B797,C797)</f>
        <v>69668101</v>
      </c>
      <c r="B797" s="72">
        <v>6966810</v>
      </c>
      <c r="C797" s="72">
        <v>1</v>
      </c>
      <c r="D797" s="72" t="s">
        <v>4622</v>
      </c>
      <c r="E797" s="72">
        <v>13554279</v>
      </c>
      <c r="F797" s="72" t="s">
        <v>197</v>
      </c>
      <c r="G797" s="72">
        <v>3556</v>
      </c>
      <c r="H797" s="72" t="s">
        <v>396</v>
      </c>
      <c r="I797" s="72">
        <v>191</v>
      </c>
      <c r="J797" s="72" t="s">
        <v>372</v>
      </c>
      <c r="K797" t="s">
        <v>205</v>
      </c>
      <c r="L797" t="s">
        <v>216</v>
      </c>
    </row>
    <row r="798" spans="1:12" ht="15" customHeight="1" x14ac:dyDescent="0.25">
      <c r="A798" s="69" t="str">
        <f>CONCATENATE(B798,C798)</f>
        <v>87380141</v>
      </c>
      <c r="B798" s="72">
        <v>8738014</v>
      </c>
      <c r="C798" s="72">
        <v>1</v>
      </c>
      <c r="D798" s="72" t="s">
        <v>3058</v>
      </c>
      <c r="E798" s="72" t="s">
        <v>3059</v>
      </c>
      <c r="F798" s="72" t="s">
        <v>201</v>
      </c>
      <c r="G798" s="72">
        <v>73767</v>
      </c>
      <c r="H798" s="72" t="s">
        <v>624</v>
      </c>
      <c r="I798" s="72">
        <v>191</v>
      </c>
      <c r="J798" s="72" t="s">
        <v>372</v>
      </c>
      <c r="K798" t="s">
        <v>199</v>
      </c>
      <c r="L798" t="s">
        <v>202</v>
      </c>
    </row>
    <row r="799" spans="1:12" ht="15" customHeight="1" x14ac:dyDescent="0.25">
      <c r="A799" s="69" t="str">
        <f>CONCATENATE(B799,C799)</f>
        <v>62381781</v>
      </c>
      <c r="B799" s="72">
        <v>6238178</v>
      </c>
      <c r="C799" s="72">
        <v>1</v>
      </c>
      <c r="D799" s="72" t="s">
        <v>2945</v>
      </c>
      <c r="E799" s="72" t="s">
        <v>2946</v>
      </c>
      <c r="F799" s="72" t="s">
        <v>201</v>
      </c>
      <c r="G799" s="72">
        <v>67321</v>
      </c>
      <c r="H799" s="72" t="s">
        <v>596</v>
      </c>
      <c r="I799" s="72">
        <v>191</v>
      </c>
      <c r="J799" s="72" t="s">
        <v>372</v>
      </c>
      <c r="K799" t="s">
        <v>202</v>
      </c>
      <c r="L799" t="s">
        <v>205</v>
      </c>
    </row>
    <row r="800" spans="1:12" ht="15" customHeight="1" x14ac:dyDescent="0.25">
      <c r="A800" s="69" t="str">
        <f>CONCATENATE(B800,C800)</f>
        <v>71741961</v>
      </c>
      <c r="B800" s="72">
        <v>7174196</v>
      </c>
      <c r="C800" s="72">
        <v>1</v>
      </c>
      <c r="D800" s="72" t="s">
        <v>2291</v>
      </c>
      <c r="E800" s="72">
        <v>5931653</v>
      </c>
      <c r="F800" s="72" t="s">
        <v>201</v>
      </c>
      <c r="G800" s="72">
        <v>48183</v>
      </c>
      <c r="H800" s="72" t="s">
        <v>454</v>
      </c>
      <c r="I800" s="72">
        <v>191</v>
      </c>
      <c r="J800" s="72" t="s">
        <v>372</v>
      </c>
      <c r="K800" t="s">
        <v>199</v>
      </c>
      <c r="L800" t="s">
        <v>202</v>
      </c>
    </row>
    <row r="801" spans="1:12" ht="15" customHeight="1" x14ac:dyDescent="0.25">
      <c r="A801" s="69" t="str">
        <f>CONCATENATE(B801,C801)</f>
        <v>72825761</v>
      </c>
      <c r="B801" s="72">
        <v>7282576</v>
      </c>
      <c r="C801" s="72">
        <v>1</v>
      </c>
      <c r="D801" s="72" t="s">
        <v>4191</v>
      </c>
      <c r="E801" s="72">
        <v>22683625</v>
      </c>
      <c r="F801" s="72" t="s">
        <v>197</v>
      </c>
      <c r="G801" s="72">
        <v>59207</v>
      </c>
      <c r="H801" s="72" t="s">
        <v>503</v>
      </c>
      <c r="I801" s="72">
        <v>191</v>
      </c>
      <c r="J801" s="72" t="s">
        <v>372</v>
      </c>
      <c r="K801" t="s">
        <v>198</v>
      </c>
      <c r="L801" t="s">
        <v>199</v>
      </c>
    </row>
    <row r="802" spans="1:12" ht="15" customHeight="1" x14ac:dyDescent="0.25">
      <c r="A802" s="69" t="str">
        <f>CONCATENATE(B802,C802)</f>
        <v>96343201</v>
      </c>
      <c r="B802" s="72">
        <v>9634320</v>
      </c>
      <c r="C802" s="72">
        <v>1</v>
      </c>
      <c r="D802" s="72" t="s">
        <v>2617</v>
      </c>
      <c r="E802" s="72" t="s">
        <v>2618</v>
      </c>
      <c r="F802" s="72" t="s">
        <v>201</v>
      </c>
      <c r="G802" s="72">
        <v>2661</v>
      </c>
      <c r="H802" s="72" t="s">
        <v>377</v>
      </c>
      <c r="I802" s="72">
        <v>191</v>
      </c>
      <c r="J802" s="72" t="s">
        <v>372</v>
      </c>
      <c r="K802" t="s">
        <v>199</v>
      </c>
      <c r="L802" t="s">
        <v>202</v>
      </c>
    </row>
    <row r="803" spans="1:12" ht="15" customHeight="1" x14ac:dyDescent="0.25">
      <c r="A803" s="69" t="str">
        <f>CONCATENATE(B803,C803)</f>
        <v>52784801</v>
      </c>
      <c r="B803" s="72">
        <v>5278480</v>
      </c>
      <c r="C803" s="72">
        <v>1</v>
      </c>
      <c r="D803" s="72" t="s">
        <v>2057</v>
      </c>
      <c r="E803" s="72">
        <v>17183695</v>
      </c>
      <c r="F803" s="72" t="s">
        <v>201</v>
      </c>
      <c r="G803" s="72">
        <v>33319</v>
      </c>
      <c r="H803" s="72" t="s">
        <v>408</v>
      </c>
      <c r="I803" s="72">
        <v>191</v>
      </c>
      <c r="J803" s="72" t="s">
        <v>372</v>
      </c>
      <c r="K803" t="s">
        <v>202</v>
      </c>
      <c r="L803" t="s">
        <v>205</v>
      </c>
    </row>
    <row r="804" spans="1:12" ht="15" customHeight="1" x14ac:dyDescent="0.25">
      <c r="A804" s="69" t="str">
        <f>CONCATENATE(B804,C804)</f>
        <v>86241241</v>
      </c>
      <c r="B804" s="72">
        <v>8624124</v>
      </c>
      <c r="C804" s="72">
        <v>1</v>
      </c>
      <c r="D804" s="72" t="s">
        <v>2527</v>
      </c>
      <c r="E804" s="72">
        <v>12308414</v>
      </c>
      <c r="F804" s="72" t="s">
        <v>201</v>
      </c>
      <c r="G804" s="72">
        <v>73767</v>
      </c>
      <c r="H804" s="72" t="s">
        <v>624</v>
      </c>
      <c r="I804" s="72">
        <v>191</v>
      </c>
      <c r="J804" s="72" t="s">
        <v>372</v>
      </c>
      <c r="K804" t="s">
        <v>199</v>
      </c>
      <c r="L804" t="s">
        <v>202</v>
      </c>
    </row>
    <row r="805" spans="1:12" ht="15" customHeight="1" x14ac:dyDescent="0.25">
      <c r="A805" s="69" t="str">
        <f>CONCATENATE(B805,C805)</f>
        <v>51384501</v>
      </c>
      <c r="B805" s="72">
        <v>5138450</v>
      </c>
      <c r="C805" s="72">
        <v>1</v>
      </c>
      <c r="D805" s="72" t="s">
        <v>3080</v>
      </c>
      <c r="E805" s="72" t="s">
        <v>3081</v>
      </c>
      <c r="F805" s="72" t="s">
        <v>201</v>
      </c>
      <c r="G805" s="72">
        <v>59157</v>
      </c>
      <c r="H805" s="72" t="s">
        <v>469</v>
      </c>
      <c r="I805" s="72">
        <v>191</v>
      </c>
      <c r="J805" s="72" t="s">
        <v>372</v>
      </c>
      <c r="K805" t="s">
        <v>202</v>
      </c>
      <c r="L805" t="s">
        <v>205</v>
      </c>
    </row>
    <row r="806" spans="1:12" ht="15" customHeight="1" x14ac:dyDescent="0.25">
      <c r="A806" s="69" t="str">
        <f>CONCATENATE(B806,C806)</f>
        <v>70330471</v>
      </c>
      <c r="B806" s="72">
        <v>7033047</v>
      </c>
      <c r="C806" s="72">
        <v>1</v>
      </c>
      <c r="D806" s="72" t="s">
        <v>2976</v>
      </c>
      <c r="E806" s="72" t="s">
        <v>2977</v>
      </c>
      <c r="F806" s="72" t="s">
        <v>201</v>
      </c>
      <c r="G806" s="72">
        <v>73767</v>
      </c>
      <c r="H806" s="72" t="s">
        <v>624</v>
      </c>
      <c r="I806" s="72">
        <v>191</v>
      </c>
      <c r="J806" s="72" t="s">
        <v>372</v>
      </c>
      <c r="K806" t="s">
        <v>199</v>
      </c>
      <c r="L806" t="s">
        <v>202</v>
      </c>
    </row>
    <row r="807" spans="1:12" ht="15" customHeight="1" x14ac:dyDescent="0.25">
      <c r="A807" s="69" t="str">
        <f>CONCATENATE(B807,C807)</f>
        <v>87378971</v>
      </c>
      <c r="B807" s="72">
        <v>8737897</v>
      </c>
      <c r="C807" s="72">
        <v>1</v>
      </c>
      <c r="D807" s="72" t="s">
        <v>2208</v>
      </c>
      <c r="E807" s="72">
        <v>21376244</v>
      </c>
      <c r="F807" s="72" t="s">
        <v>201</v>
      </c>
      <c r="G807" s="72">
        <v>59164</v>
      </c>
      <c r="H807" s="72" t="s">
        <v>473</v>
      </c>
      <c r="I807" s="72">
        <v>191</v>
      </c>
      <c r="J807" s="72" t="s">
        <v>372</v>
      </c>
      <c r="K807" t="s">
        <v>203</v>
      </c>
      <c r="L807" t="s">
        <v>198</v>
      </c>
    </row>
    <row r="808" spans="1:12" ht="15" customHeight="1" x14ac:dyDescent="0.25">
      <c r="A808" s="69" t="str">
        <f>CONCATENATE(B808,C808)</f>
        <v>91427211</v>
      </c>
      <c r="B808" s="72">
        <v>9142721</v>
      </c>
      <c r="C808" s="72">
        <v>1</v>
      </c>
      <c r="D808" s="72" t="s">
        <v>4135</v>
      </c>
      <c r="E808" s="72">
        <v>18496385</v>
      </c>
      <c r="F808" s="72" t="s">
        <v>197</v>
      </c>
      <c r="G808" s="72">
        <v>73767</v>
      </c>
      <c r="H808" s="72" t="s">
        <v>624</v>
      </c>
      <c r="I808" s="72">
        <v>191</v>
      </c>
      <c r="J808" s="72" t="s">
        <v>372</v>
      </c>
      <c r="K808" t="s">
        <v>203</v>
      </c>
      <c r="L808" t="s">
        <v>198</v>
      </c>
    </row>
    <row r="809" spans="1:12" ht="15" customHeight="1" x14ac:dyDescent="0.25">
      <c r="A809" s="69" t="str">
        <f>CONCATENATE(B809,C809)</f>
        <v>71692431</v>
      </c>
      <c r="B809" s="72">
        <v>7169243</v>
      </c>
      <c r="C809" s="72">
        <v>1</v>
      </c>
      <c r="D809" s="72" t="s">
        <v>2930</v>
      </c>
      <c r="E809" s="72">
        <v>13864586</v>
      </c>
      <c r="F809" s="72" t="s">
        <v>201</v>
      </c>
      <c r="G809" s="72">
        <v>59251</v>
      </c>
      <c r="H809" s="72" t="s">
        <v>532</v>
      </c>
      <c r="I809" s="72">
        <v>191</v>
      </c>
      <c r="J809" s="72" t="s">
        <v>372</v>
      </c>
      <c r="K809" t="s">
        <v>199</v>
      </c>
      <c r="L809" t="s">
        <v>202</v>
      </c>
    </row>
    <row r="810" spans="1:12" ht="15" customHeight="1" x14ac:dyDescent="0.25">
      <c r="A810" s="69" t="str">
        <f>CONCATENATE(B810,C810)</f>
        <v>6160841</v>
      </c>
      <c r="B810" s="72">
        <v>616084</v>
      </c>
      <c r="C810" s="72">
        <v>1</v>
      </c>
      <c r="D810" s="72" t="s">
        <v>2614</v>
      </c>
      <c r="E810" s="72" t="s">
        <v>2615</v>
      </c>
      <c r="F810" s="72" t="s">
        <v>201</v>
      </c>
      <c r="G810" s="72">
        <v>73767</v>
      </c>
      <c r="H810" s="72" t="s">
        <v>624</v>
      </c>
      <c r="I810" s="72">
        <v>191</v>
      </c>
      <c r="J810" s="72" t="s">
        <v>372</v>
      </c>
      <c r="K810" t="s">
        <v>198</v>
      </c>
      <c r="L810" t="s">
        <v>199</v>
      </c>
    </row>
    <row r="811" spans="1:12" ht="15" customHeight="1" x14ac:dyDescent="0.25">
      <c r="A811" s="69" t="str">
        <f>CONCATENATE(B811,C811)</f>
        <v>84871331</v>
      </c>
      <c r="B811" s="72">
        <v>8487133</v>
      </c>
      <c r="C811" s="72">
        <v>1</v>
      </c>
      <c r="D811" s="72" t="s">
        <v>4247</v>
      </c>
      <c r="E811" s="72" t="s">
        <v>4248</v>
      </c>
      <c r="F811" s="72" t="s">
        <v>197</v>
      </c>
      <c r="G811" s="72">
        <v>59276</v>
      </c>
      <c r="H811" s="72" t="s">
        <v>542</v>
      </c>
      <c r="I811" s="72">
        <v>191</v>
      </c>
      <c r="J811" s="72" t="s">
        <v>372</v>
      </c>
      <c r="K811" t="s">
        <v>198</v>
      </c>
      <c r="L811" t="s">
        <v>199</v>
      </c>
    </row>
    <row r="812" spans="1:12" ht="15" customHeight="1" x14ac:dyDescent="0.25">
      <c r="A812" s="69" t="str">
        <f>CONCATENATE(B812,C812)</f>
        <v>89920711</v>
      </c>
      <c r="B812" s="72">
        <v>8992071</v>
      </c>
      <c r="C812" s="72">
        <v>1</v>
      </c>
      <c r="D812" s="72" t="s">
        <v>1421</v>
      </c>
      <c r="E812" s="72">
        <v>19762737</v>
      </c>
      <c r="F812" s="72" t="s">
        <v>201</v>
      </c>
      <c r="G812" s="72">
        <v>59251</v>
      </c>
      <c r="H812" s="72" t="s">
        <v>532</v>
      </c>
      <c r="I812" s="72">
        <v>191</v>
      </c>
      <c r="J812" s="72" t="s">
        <v>372</v>
      </c>
      <c r="K812" t="s">
        <v>204</v>
      </c>
      <c r="L812" t="s">
        <v>203</v>
      </c>
    </row>
    <row r="813" spans="1:12" ht="15" customHeight="1" x14ac:dyDescent="0.25">
      <c r="A813" s="69" t="str">
        <f>CONCATENATE(B813,C813)</f>
        <v>85686493</v>
      </c>
      <c r="B813" s="72">
        <v>8568649</v>
      </c>
      <c r="C813" s="72">
        <v>3</v>
      </c>
      <c r="D813" s="72" t="s">
        <v>4438</v>
      </c>
      <c r="E813" s="72">
        <v>6401967</v>
      </c>
      <c r="F813" s="72" t="s">
        <v>197</v>
      </c>
      <c r="G813" s="72">
        <v>73767</v>
      </c>
      <c r="H813" s="72" t="s">
        <v>624</v>
      </c>
      <c r="I813" s="72">
        <v>191</v>
      </c>
      <c r="J813" s="72" t="s">
        <v>372</v>
      </c>
      <c r="K813" t="s">
        <v>199</v>
      </c>
      <c r="L813" t="s">
        <v>202</v>
      </c>
    </row>
    <row r="814" spans="1:12" ht="15" customHeight="1" x14ac:dyDescent="0.25">
      <c r="A814" s="69" t="str">
        <f>CONCATENATE(B814,C814)</f>
        <v>72871121</v>
      </c>
      <c r="B814" s="72">
        <v>7287112</v>
      </c>
      <c r="C814" s="72">
        <v>1</v>
      </c>
      <c r="D814" s="72" t="s">
        <v>2857</v>
      </c>
      <c r="E814" s="72">
        <v>16657095</v>
      </c>
      <c r="F814" s="72" t="s">
        <v>201</v>
      </c>
      <c r="G814" s="72">
        <v>73767</v>
      </c>
      <c r="H814" s="72" t="s">
        <v>624</v>
      </c>
      <c r="I814" s="72">
        <v>191</v>
      </c>
      <c r="J814" s="72" t="s">
        <v>372</v>
      </c>
      <c r="K814" t="s">
        <v>199</v>
      </c>
      <c r="L814" t="s">
        <v>202</v>
      </c>
    </row>
    <row r="815" spans="1:12" ht="15" customHeight="1" x14ac:dyDescent="0.25">
      <c r="A815" s="69" t="str">
        <f>CONCATENATE(B815,C815)</f>
        <v>157943741</v>
      </c>
      <c r="B815" s="72">
        <v>15794374</v>
      </c>
      <c r="C815" s="72">
        <v>1</v>
      </c>
      <c r="D815" s="72" t="s">
        <v>4359</v>
      </c>
      <c r="E815" s="72" t="s">
        <v>4360</v>
      </c>
      <c r="F815" s="72" t="s">
        <v>197</v>
      </c>
      <c r="G815" s="72">
        <v>73767</v>
      </c>
      <c r="H815" s="72" t="s">
        <v>624</v>
      </c>
      <c r="I815" s="72">
        <v>191</v>
      </c>
      <c r="J815" s="72" t="s">
        <v>372</v>
      </c>
      <c r="K815" t="s">
        <v>203</v>
      </c>
      <c r="L815" t="s">
        <v>198</v>
      </c>
    </row>
    <row r="816" spans="1:12" ht="15" customHeight="1" x14ac:dyDescent="0.25">
      <c r="A816" s="69" t="str">
        <f>CONCATENATE(B816,C816)</f>
        <v>95334731</v>
      </c>
      <c r="B816" s="72">
        <v>9533473</v>
      </c>
      <c r="C816" s="72">
        <v>1</v>
      </c>
      <c r="D816" s="72" t="s">
        <v>1632</v>
      </c>
      <c r="E816" s="72">
        <v>16472858</v>
      </c>
      <c r="F816" s="72" t="s">
        <v>201</v>
      </c>
      <c r="G816" s="72">
        <v>67312</v>
      </c>
      <c r="H816" s="72" t="s">
        <v>589</v>
      </c>
      <c r="I816" s="72">
        <v>191</v>
      </c>
      <c r="J816" s="72" t="s">
        <v>372</v>
      </c>
      <c r="K816" t="s">
        <v>204</v>
      </c>
      <c r="L816" t="s">
        <v>203</v>
      </c>
    </row>
    <row r="817" spans="1:12" ht="15" customHeight="1" x14ac:dyDescent="0.25">
      <c r="A817" s="69" t="str">
        <f>CONCATENATE(B817,C817)</f>
        <v>73019591</v>
      </c>
      <c r="B817" s="72">
        <v>7301959</v>
      </c>
      <c r="C817" s="72">
        <v>1</v>
      </c>
      <c r="D817" s="72" t="s">
        <v>4073</v>
      </c>
      <c r="E817" s="72" t="s">
        <v>4074</v>
      </c>
      <c r="F817" s="72" t="s">
        <v>197</v>
      </c>
      <c r="G817" s="72">
        <v>60804</v>
      </c>
      <c r="H817" s="72" t="s">
        <v>571</v>
      </c>
      <c r="I817" s="72">
        <v>191</v>
      </c>
      <c r="J817" s="72" t="s">
        <v>372</v>
      </c>
      <c r="K817" t="s">
        <v>199</v>
      </c>
      <c r="L817" t="s">
        <v>202</v>
      </c>
    </row>
    <row r="818" spans="1:12" ht="15" customHeight="1" x14ac:dyDescent="0.25">
      <c r="A818" s="69" t="str">
        <f>CONCATENATE(B818,C818)</f>
        <v>70220861</v>
      </c>
      <c r="B818" s="72">
        <v>7022086</v>
      </c>
      <c r="C818" s="72">
        <v>1</v>
      </c>
      <c r="D818" s="72" t="s">
        <v>4019</v>
      </c>
      <c r="E818" s="72">
        <v>14077840</v>
      </c>
      <c r="F818" s="72" t="s">
        <v>197</v>
      </c>
      <c r="G818" s="72">
        <v>67321</v>
      </c>
      <c r="H818" s="72" t="s">
        <v>596</v>
      </c>
      <c r="I818" s="72">
        <v>191</v>
      </c>
      <c r="J818" s="72" t="s">
        <v>372</v>
      </c>
      <c r="K818" t="s">
        <v>203</v>
      </c>
      <c r="L818" t="s">
        <v>198</v>
      </c>
    </row>
    <row r="819" spans="1:12" ht="15" customHeight="1" x14ac:dyDescent="0.25">
      <c r="A819" s="69" t="str">
        <f>CONCATENATE(B819,C819)</f>
        <v>69137401</v>
      </c>
      <c r="B819" s="72">
        <v>6913740</v>
      </c>
      <c r="C819" s="72">
        <v>1</v>
      </c>
      <c r="D819" s="72" t="s">
        <v>4571</v>
      </c>
      <c r="E819" s="72" t="s">
        <v>4572</v>
      </c>
      <c r="F819" s="72" t="s">
        <v>197</v>
      </c>
      <c r="G819" s="72">
        <v>59246</v>
      </c>
      <c r="H819" s="72" t="s">
        <v>529</v>
      </c>
      <c r="I819" s="72">
        <v>191</v>
      </c>
      <c r="J819" s="72" t="s">
        <v>372</v>
      </c>
      <c r="K819" t="s">
        <v>210</v>
      </c>
      <c r="L819" t="s">
        <v>206</v>
      </c>
    </row>
    <row r="820" spans="1:12" ht="15" customHeight="1" x14ac:dyDescent="0.25">
      <c r="A820" s="69" t="str">
        <f>CONCATENATE(B820,C820)</f>
        <v>70259071</v>
      </c>
      <c r="B820" s="72">
        <v>7025907</v>
      </c>
      <c r="C820" s="72">
        <v>1</v>
      </c>
      <c r="D820" s="72" t="s">
        <v>3750</v>
      </c>
      <c r="E820" s="72" t="s">
        <v>3751</v>
      </c>
      <c r="F820" s="72" t="s">
        <v>197</v>
      </c>
      <c r="G820" s="72">
        <v>33351</v>
      </c>
      <c r="H820" s="72" t="s">
        <v>427</v>
      </c>
      <c r="I820" s="72">
        <v>191</v>
      </c>
      <c r="J820" s="72" t="s">
        <v>372</v>
      </c>
      <c r="K820" t="s">
        <v>203</v>
      </c>
      <c r="L820" t="s">
        <v>198</v>
      </c>
    </row>
    <row r="821" spans="1:12" ht="15" customHeight="1" x14ac:dyDescent="0.25">
      <c r="A821" s="69" t="str">
        <f>CONCATENATE(B821,C821)</f>
        <v>75702961</v>
      </c>
      <c r="B821" s="72">
        <v>7570296</v>
      </c>
      <c r="C821" s="72">
        <v>1</v>
      </c>
      <c r="D821" s="72" t="s">
        <v>3052</v>
      </c>
      <c r="E821" s="72" t="s">
        <v>3053</v>
      </c>
      <c r="F821" s="72" t="s">
        <v>201</v>
      </c>
      <c r="G821" s="72">
        <v>2650</v>
      </c>
      <c r="H821" s="72" t="s">
        <v>376</v>
      </c>
      <c r="I821" s="72">
        <v>191</v>
      </c>
      <c r="J821" s="72" t="s">
        <v>372</v>
      </c>
      <c r="K821" t="s">
        <v>198</v>
      </c>
      <c r="L821" t="s">
        <v>199</v>
      </c>
    </row>
    <row r="822" spans="1:12" ht="15" customHeight="1" x14ac:dyDescent="0.25">
      <c r="A822" s="69" t="str">
        <f>CONCATENATE(B822,C822)</f>
        <v>69254671</v>
      </c>
      <c r="B822" s="72">
        <v>6925467</v>
      </c>
      <c r="C822" s="72">
        <v>1</v>
      </c>
      <c r="D822" s="72" t="s">
        <v>4718</v>
      </c>
      <c r="E822" s="72" t="s">
        <v>4719</v>
      </c>
      <c r="F822" s="72" t="s">
        <v>197</v>
      </c>
      <c r="G822" s="72">
        <v>33851</v>
      </c>
      <c r="H822" s="72" t="s">
        <v>451</v>
      </c>
      <c r="I822" s="72">
        <v>191</v>
      </c>
      <c r="J822" s="72" t="s">
        <v>372</v>
      </c>
      <c r="K822" t="s">
        <v>202</v>
      </c>
      <c r="L822" t="s">
        <v>205</v>
      </c>
    </row>
    <row r="823" spans="1:12" ht="15" customHeight="1" x14ac:dyDescent="0.25">
      <c r="A823" s="69" t="str">
        <f>CONCATENATE(B823,C823)</f>
        <v>58560121</v>
      </c>
      <c r="B823" s="72">
        <v>5856012</v>
      </c>
      <c r="C823" s="72">
        <v>1</v>
      </c>
      <c r="D823" s="72" t="s">
        <v>2540</v>
      </c>
      <c r="E823" s="72" t="s">
        <v>2541</v>
      </c>
      <c r="F823" s="72" t="s">
        <v>201</v>
      </c>
      <c r="G823" s="72">
        <v>69802</v>
      </c>
      <c r="H823" s="72" t="s">
        <v>613</v>
      </c>
      <c r="I823" s="72">
        <v>191</v>
      </c>
      <c r="J823" s="72" t="s">
        <v>372</v>
      </c>
      <c r="K823" t="s">
        <v>205</v>
      </c>
      <c r="L823" t="s">
        <v>216</v>
      </c>
    </row>
    <row r="824" spans="1:12" ht="15" customHeight="1" x14ac:dyDescent="0.25">
      <c r="A824" s="69" t="str">
        <f>CONCATENATE(B824,C824)</f>
        <v>72721083</v>
      </c>
      <c r="B824" s="72">
        <v>7272108</v>
      </c>
      <c r="C824" s="72">
        <v>3</v>
      </c>
      <c r="D824" s="72" t="s">
        <v>3626</v>
      </c>
      <c r="E824" s="72">
        <v>19130596</v>
      </c>
      <c r="F824" s="72" t="s">
        <v>197</v>
      </c>
      <c r="G824" s="72">
        <v>73767</v>
      </c>
      <c r="H824" s="72" t="s">
        <v>624</v>
      </c>
      <c r="I824" s="72">
        <v>191</v>
      </c>
      <c r="J824" s="72" t="s">
        <v>372</v>
      </c>
      <c r="K824" t="s">
        <v>210</v>
      </c>
      <c r="L824" t="s">
        <v>206</v>
      </c>
    </row>
    <row r="825" spans="1:12" ht="15" customHeight="1" x14ac:dyDescent="0.25">
      <c r="A825" s="69" t="str">
        <f>CONCATENATE(B825,C825)</f>
        <v>84993291</v>
      </c>
      <c r="B825" s="72">
        <v>8499329</v>
      </c>
      <c r="C825" s="72">
        <v>1</v>
      </c>
      <c r="D825" s="72" t="s">
        <v>2234</v>
      </c>
      <c r="E825" s="72" t="s">
        <v>2235</v>
      </c>
      <c r="F825" s="72" t="s">
        <v>201</v>
      </c>
      <c r="G825" s="72">
        <v>67202</v>
      </c>
      <c r="H825" s="72" t="s">
        <v>585</v>
      </c>
      <c r="I825" s="72">
        <v>191</v>
      </c>
      <c r="J825" s="72" t="s">
        <v>372</v>
      </c>
      <c r="K825" t="s">
        <v>198</v>
      </c>
      <c r="L825" t="s">
        <v>199</v>
      </c>
    </row>
    <row r="826" spans="1:12" ht="15" customHeight="1" x14ac:dyDescent="0.25">
      <c r="A826" s="69" t="str">
        <f>CONCATENATE(B826,C826)</f>
        <v>73022281</v>
      </c>
      <c r="B826" s="72">
        <v>7302228</v>
      </c>
      <c r="C826" s="72">
        <v>1</v>
      </c>
      <c r="D826" s="72" t="s">
        <v>4460</v>
      </c>
      <c r="E826" s="72" t="s">
        <v>4461</v>
      </c>
      <c r="F826" s="72" t="s">
        <v>197</v>
      </c>
      <c r="G826" s="72">
        <v>58300</v>
      </c>
      <c r="H826" s="72" t="s">
        <v>462</v>
      </c>
      <c r="I826" s="72">
        <v>191</v>
      </c>
      <c r="J826" s="72" t="s">
        <v>372</v>
      </c>
      <c r="K826" t="s">
        <v>198</v>
      </c>
      <c r="L826" t="s">
        <v>199</v>
      </c>
    </row>
    <row r="827" spans="1:12" ht="15" customHeight="1" x14ac:dyDescent="0.25">
      <c r="A827" s="69" t="str">
        <f>CONCATENATE(B827,C827)</f>
        <v>85128142</v>
      </c>
      <c r="B827" s="72">
        <v>8512814</v>
      </c>
      <c r="C827" s="72">
        <v>2</v>
      </c>
      <c r="D827" s="72" t="s">
        <v>4028</v>
      </c>
      <c r="E827" s="72" t="s">
        <v>4029</v>
      </c>
      <c r="F827" s="72" t="s">
        <v>197</v>
      </c>
      <c r="G827" s="72">
        <v>33319</v>
      </c>
      <c r="H827" s="72" t="s">
        <v>408</v>
      </c>
      <c r="I827" s="72">
        <v>191</v>
      </c>
      <c r="J827" s="72" t="s">
        <v>372</v>
      </c>
      <c r="K827" t="s">
        <v>203</v>
      </c>
      <c r="L827" t="s">
        <v>198</v>
      </c>
    </row>
    <row r="828" spans="1:12" ht="15" customHeight="1" x14ac:dyDescent="0.25">
      <c r="A828" s="69" t="str">
        <f>CONCATENATE(B828,C828)</f>
        <v>61617162</v>
      </c>
      <c r="B828" s="72">
        <v>6161716</v>
      </c>
      <c r="C828" s="72">
        <v>2</v>
      </c>
      <c r="D828" s="72" t="s">
        <v>4737</v>
      </c>
      <c r="E828" s="72">
        <v>13541145</v>
      </c>
      <c r="F828" s="72" t="s">
        <v>197</v>
      </c>
      <c r="G828" s="72">
        <v>73767</v>
      </c>
      <c r="H828" s="72" t="s">
        <v>624</v>
      </c>
      <c r="I828" s="72">
        <v>191</v>
      </c>
      <c r="J828" s="72" t="s">
        <v>372</v>
      </c>
      <c r="K828" t="s">
        <v>198</v>
      </c>
      <c r="L828" t="s">
        <v>199</v>
      </c>
    </row>
    <row r="829" spans="1:12" ht="15" customHeight="1" x14ac:dyDescent="0.25">
      <c r="A829" s="69" t="str">
        <f>CONCATENATE(B829,C829)</f>
        <v>70152402</v>
      </c>
      <c r="B829" s="72">
        <v>7015240</v>
      </c>
      <c r="C829" s="72">
        <v>2</v>
      </c>
      <c r="D829" s="72" t="s">
        <v>3457</v>
      </c>
      <c r="E829" s="72" t="s">
        <v>3458</v>
      </c>
      <c r="F829" s="72" t="s">
        <v>197</v>
      </c>
      <c r="G829" s="72">
        <v>59196</v>
      </c>
      <c r="H829" s="72" t="s">
        <v>495</v>
      </c>
      <c r="I829" s="72">
        <v>191</v>
      </c>
      <c r="J829" s="72" t="s">
        <v>372</v>
      </c>
      <c r="K829" t="s">
        <v>199</v>
      </c>
      <c r="L829" t="s">
        <v>202</v>
      </c>
    </row>
    <row r="830" spans="1:12" ht="15" customHeight="1" x14ac:dyDescent="0.25">
      <c r="A830" s="69" t="str">
        <f>CONCATENATE(B830,C830)</f>
        <v>70297201</v>
      </c>
      <c r="B830" s="72">
        <v>7029720</v>
      </c>
      <c r="C830" s="72">
        <v>1</v>
      </c>
      <c r="D830" s="72" t="s">
        <v>3772</v>
      </c>
      <c r="E830" s="72" t="s">
        <v>3773</v>
      </c>
      <c r="F830" s="72" t="s">
        <v>197</v>
      </c>
      <c r="G830" s="72">
        <v>69143</v>
      </c>
      <c r="H830" s="72" t="s">
        <v>605</v>
      </c>
      <c r="I830" s="72">
        <v>191</v>
      </c>
      <c r="J830" s="72" t="s">
        <v>372</v>
      </c>
      <c r="K830" t="s">
        <v>203</v>
      </c>
      <c r="L830" t="s">
        <v>198</v>
      </c>
    </row>
    <row r="831" spans="1:12" ht="15" customHeight="1" x14ac:dyDescent="0.25">
      <c r="A831" s="69" t="str">
        <f>CONCATENATE(B831,C831)</f>
        <v>72462011</v>
      </c>
      <c r="B831" s="72">
        <v>7246201</v>
      </c>
      <c r="C831" s="72">
        <v>1</v>
      </c>
      <c r="D831" s="72" t="s">
        <v>4904</v>
      </c>
      <c r="E831" s="72">
        <v>165361517</v>
      </c>
      <c r="F831" s="72" t="s">
        <v>197</v>
      </c>
      <c r="G831" s="72">
        <v>48203</v>
      </c>
      <c r="H831" s="72" t="s">
        <v>458</v>
      </c>
      <c r="I831" s="72">
        <v>191</v>
      </c>
      <c r="J831" s="72" t="s">
        <v>372</v>
      </c>
      <c r="K831" t="s">
        <v>202</v>
      </c>
      <c r="L831" t="s">
        <v>205</v>
      </c>
    </row>
    <row r="832" spans="1:12" ht="15" customHeight="1" x14ac:dyDescent="0.25">
      <c r="A832" s="69" t="str">
        <f>CONCATENATE(B832,C832)</f>
        <v>37986041</v>
      </c>
      <c r="B832" s="72">
        <v>3798604</v>
      </c>
      <c r="C832" s="72">
        <v>1</v>
      </c>
      <c r="D832" s="72" t="s">
        <v>2777</v>
      </c>
      <c r="E832" s="72">
        <v>15269984</v>
      </c>
      <c r="F832" s="72" t="s">
        <v>201</v>
      </c>
      <c r="G832" s="72">
        <v>59341</v>
      </c>
      <c r="H832" s="72" t="s">
        <v>561</v>
      </c>
      <c r="I832" s="72">
        <v>191</v>
      </c>
      <c r="J832" s="72" t="s">
        <v>372</v>
      </c>
      <c r="K832" t="s">
        <v>198</v>
      </c>
      <c r="L832" t="s">
        <v>199</v>
      </c>
    </row>
    <row r="833" spans="1:12" ht="15" customHeight="1" x14ac:dyDescent="0.25">
      <c r="A833" s="69" t="str">
        <f>CONCATENATE(B833,C833)</f>
        <v>31447681</v>
      </c>
      <c r="B833" s="72">
        <v>3144768</v>
      </c>
      <c r="C833" s="72">
        <v>1</v>
      </c>
      <c r="D833" s="72" t="s">
        <v>4159</v>
      </c>
      <c r="E833" s="72">
        <v>8531781</v>
      </c>
      <c r="F833" s="72" t="s">
        <v>197</v>
      </c>
      <c r="G833" s="72">
        <v>59259</v>
      </c>
      <c r="H833" s="72" t="s">
        <v>538</v>
      </c>
      <c r="I833" s="72">
        <v>191</v>
      </c>
      <c r="J833" s="72" t="s">
        <v>372</v>
      </c>
      <c r="K833" t="s">
        <v>202</v>
      </c>
      <c r="L833" t="s">
        <v>205</v>
      </c>
    </row>
    <row r="834" spans="1:12" ht="15" customHeight="1" x14ac:dyDescent="0.25">
      <c r="A834" s="69" t="str">
        <f>CONCATENATE(B834,C834)</f>
        <v>71804101</v>
      </c>
      <c r="B834" s="72">
        <v>7180410</v>
      </c>
      <c r="C834" s="72">
        <v>1</v>
      </c>
      <c r="D834" s="72" t="s">
        <v>4755</v>
      </c>
      <c r="E834" s="72">
        <v>14993028</v>
      </c>
      <c r="F834" s="72" t="s">
        <v>197</v>
      </c>
      <c r="G834" s="72">
        <v>59220</v>
      </c>
      <c r="H834" s="72" t="s">
        <v>508</v>
      </c>
      <c r="I834" s="72">
        <v>191</v>
      </c>
      <c r="J834" s="72" t="s">
        <v>372</v>
      </c>
      <c r="K834" t="s">
        <v>199</v>
      </c>
      <c r="L834" t="s">
        <v>202</v>
      </c>
    </row>
    <row r="835" spans="1:12" ht="15" customHeight="1" x14ac:dyDescent="0.25">
      <c r="A835" s="69" t="str">
        <f>CONCATENATE(B835,C835)</f>
        <v>34298291</v>
      </c>
      <c r="B835" s="72">
        <v>3429829</v>
      </c>
      <c r="C835" s="72">
        <v>1</v>
      </c>
      <c r="D835" s="72" t="s">
        <v>4525</v>
      </c>
      <c r="E835" s="72" t="s">
        <v>4526</v>
      </c>
      <c r="F835" s="72" t="s">
        <v>197</v>
      </c>
      <c r="G835" s="72">
        <v>33347</v>
      </c>
      <c r="H835" s="72" t="s">
        <v>423</v>
      </c>
      <c r="I835" s="72">
        <v>191</v>
      </c>
      <c r="J835" s="72" t="s">
        <v>372</v>
      </c>
      <c r="K835" t="s">
        <v>205</v>
      </c>
      <c r="L835" t="s">
        <v>216</v>
      </c>
    </row>
    <row r="836" spans="1:12" ht="15" customHeight="1" x14ac:dyDescent="0.25">
      <c r="A836" s="69" t="str">
        <f>CONCATENATE(B836,C836)</f>
        <v>78368551</v>
      </c>
      <c r="B836" s="72">
        <v>7836855</v>
      </c>
      <c r="C836" s="72">
        <v>1</v>
      </c>
      <c r="D836" s="72" t="s">
        <v>3070</v>
      </c>
      <c r="E836" s="72" t="s">
        <v>3071</v>
      </c>
      <c r="F836" s="72" t="s">
        <v>201</v>
      </c>
      <c r="G836" s="72">
        <v>59243</v>
      </c>
      <c r="H836" s="72" t="s">
        <v>526</v>
      </c>
      <c r="I836" s="72">
        <v>191</v>
      </c>
      <c r="J836" s="72" t="s">
        <v>372</v>
      </c>
      <c r="K836" t="s">
        <v>198</v>
      </c>
      <c r="L836" t="s">
        <v>199</v>
      </c>
    </row>
    <row r="837" spans="1:12" ht="15" customHeight="1" x14ac:dyDescent="0.25">
      <c r="A837" s="69" t="str">
        <f>CONCATENATE(B837,C837)</f>
        <v>72650251</v>
      </c>
      <c r="B837" s="72">
        <v>7265025</v>
      </c>
      <c r="C837" s="72">
        <v>1</v>
      </c>
      <c r="D837" s="72" t="s">
        <v>2230</v>
      </c>
      <c r="E837" s="72" t="s">
        <v>2231</v>
      </c>
      <c r="F837" s="72" t="s">
        <v>201</v>
      </c>
      <c r="G837" s="72">
        <v>77663</v>
      </c>
      <c r="H837" s="72" t="s">
        <v>629</v>
      </c>
      <c r="I837" s="72">
        <v>191</v>
      </c>
      <c r="J837" s="72" t="s">
        <v>372</v>
      </c>
      <c r="K837" t="s">
        <v>203</v>
      </c>
      <c r="L837" t="s">
        <v>198</v>
      </c>
    </row>
    <row r="838" spans="1:12" ht="15" customHeight="1" x14ac:dyDescent="0.25">
      <c r="A838" s="69" t="str">
        <f>CONCATENATE(B838,C838)</f>
        <v>52578642</v>
      </c>
      <c r="B838" s="72">
        <v>5257864</v>
      </c>
      <c r="C838" s="72">
        <v>2</v>
      </c>
      <c r="D838" s="72" t="s">
        <v>3627</v>
      </c>
      <c r="E838" s="72">
        <v>16903854</v>
      </c>
      <c r="F838" s="72" t="s">
        <v>197</v>
      </c>
      <c r="G838" s="72">
        <v>59221</v>
      </c>
      <c r="H838" s="72" t="s">
        <v>509</v>
      </c>
      <c r="I838" s="72">
        <v>191</v>
      </c>
      <c r="J838" s="72" t="s">
        <v>372</v>
      </c>
      <c r="K838" t="s">
        <v>202</v>
      </c>
      <c r="L838" t="s">
        <v>205</v>
      </c>
    </row>
    <row r="839" spans="1:12" ht="15" customHeight="1" x14ac:dyDescent="0.25">
      <c r="A839" s="69" t="str">
        <f>CONCATENATE(B839,C839)</f>
        <v>41991212</v>
      </c>
      <c r="B839" s="72">
        <v>4199121</v>
      </c>
      <c r="C839" s="72">
        <v>2</v>
      </c>
      <c r="D839" s="72" t="s">
        <v>3951</v>
      </c>
      <c r="E839" s="72" t="s">
        <v>3952</v>
      </c>
      <c r="F839" s="72" t="s">
        <v>197</v>
      </c>
      <c r="G839" s="72">
        <v>33319</v>
      </c>
      <c r="H839" s="72" t="s">
        <v>408</v>
      </c>
      <c r="I839" s="72">
        <v>191</v>
      </c>
      <c r="J839" s="72" t="s">
        <v>372</v>
      </c>
      <c r="K839" t="s">
        <v>202</v>
      </c>
      <c r="L839" t="s">
        <v>205</v>
      </c>
    </row>
    <row r="840" spans="1:12" ht="15" customHeight="1" x14ac:dyDescent="0.25">
      <c r="A840" s="69" t="str">
        <f>CONCATENATE(B840,C840)</f>
        <v>69561661</v>
      </c>
      <c r="B840" s="72">
        <v>6956166</v>
      </c>
      <c r="C840" s="72">
        <v>1</v>
      </c>
      <c r="D840" s="72" t="s">
        <v>2936</v>
      </c>
      <c r="E840" s="72">
        <v>241864835</v>
      </c>
      <c r="F840" s="72" t="s">
        <v>201</v>
      </c>
      <c r="G840" s="72">
        <v>73015</v>
      </c>
      <c r="H840" s="72" t="s">
        <v>619</v>
      </c>
      <c r="I840" s="72">
        <v>191</v>
      </c>
      <c r="J840" s="72" t="s">
        <v>372</v>
      </c>
      <c r="K840" t="s">
        <v>203</v>
      </c>
      <c r="L840" t="s">
        <v>198</v>
      </c>
    </row>
    <row r="841" spans="1:12" ht="15" customHeight="1" x14ac:dyDescent="0.25">
      <c r="A841" s="69" t="str">
        <f>CONCATENATE(B841,C841)</f>
        <v>82541142</v>
      </c>
      <c r="B841" s="72">
        <v>8254114</v>
      </c>
      <c r="C841" s="72">
        <v>2</v>
      </c>
      <c r="D841" s="72" t="s">
        <v>4440</v>
      </c>
      <c r="E841" s="72">
        <v>6497211</v>
      </c>
      <c r="F841" s="72" t="s">
        <v>197</v>
      </c>
      <c r="G841" s="72">
        <v>59224</v>
      </c>
      <c r="H841" s="72" t="s">
        <v>512</v>
      </c>
      <c r="I841" s="72">
        <v>191</v>
      </c>
      <c r="J841" s="72" t="s">
        <v>372</v>
      </c>
      <c r="K841" t="s">
        <v>5292</v>
      </c>
      <c r="L841" t="s">
        <v>5289</v>
      </c>
    </row>
    <row r="842" spans="1:12" ht="15" customHeight="1" x14ac:dyDescent="0.25">
      <c r="A842" s="69" t="str">
        <f>CONCATENATE(B842,C842)</f>
        <v>96718331</v>
      </c>
      <c r="B842" s="72">
        <v>9671833</v>
      </c>
      <c r="C842" s="72">
        <v>1</v>
      </c>
      <c r="D842" s="72" t="s">
        <v>2955</v>
      </c>
      <c r="E842" s="72" t="s">
        <v>2956</v>
      </c>
      <c r="F842" s="72" t="s">
        <v>201</v>
      </c>
      <c r="G842" s="72">
        <v>33319</v>
      </c>
      <c r="H842" s="72" t="s">
        <v>408</v>
      </c>
      <c r="I842" s="72">
        <v>191</v>
      </c>
      <c r="J842" s="72" t="s">
        <v>372</v>
      </c>
      <c r="K842" t="s">
        <v>199</v>
      </c>
      <c r="L842" t="s">
        <v>202</v>
      </c>
    </row>
    <row r="843" spans="1:12" ht="15" customHeight="1" x14ac:dyDescent="0.25">
      <c r="A843" s="69" t="str">
        <f>CONCATENATE(B843,C843)</f>
        <v>83623361</v>
      </c>
      <c r="B843" s="72">
        <v>8362336</v>
      </c>
      <c r="C843" s="72">
        <v>1</v>
      </c>
      <c r="D843" s="72" t="s">
        <v>4421</v>
      </c>
      <c r="E843" s="72" t="s">
        <v>4422</v>
      </c>
      <c r="F843" s="72" t="s">
        <v>197</v>
      </c>
      <c r="G843" s="72">
        <v>59208</v>
      </c>
      <c r="H843" s="72" t="s">
        <v>504</v>
      </c>
      <c r="I843" s="72">
        <v>191</v>
      </c>
      <c r="J843" s="72" t="s">
        <v>372</v>
      </c>
      <c r="K843" t="s">
        <v>203</v>
      </c>
      <c r="L843" t="s">
        <v>198</v>
      </c>
    </row>
    <row r="844" spans="1:12" ht="15" customHeight="1" x14ac:dyDescent="0.25">
      <c r="A844" s="69" t="str">
        <f>CONCATENATE(B844,C844)</f>
        <v>94333631</v>
      </c>
      <c r="B844" s="72">
        <v>9433363</v>
      </c>
      <c r="C844" s="72">
        <v>1</v>
      </c>
      <c r="D844" s="72" t="s">
        <v>3182</v>
      </c>
      <c r="E844" s="72" t="s">
        <v>3183</v>
      </c>
      <c r="F844" s="72" t="s">
        <v>201</v>
      </c>
      <c r="G844" s="72">
        <v>46473</v>
      </c>
      <c r="H844" s="72" t="s">
        <v>452</v>
      </c>
      <c r="I844" s="72">
        <v>191</v>
      </c>
      <c r="J844" s="72" t="s">
        <v>372</v>
      </c>
      <c r="K844" t="s">
        <v>199</v>
      </c>
      <c r="L844" t="s">
        <v>202</v>
      </c>
    </row>
    <row r="845" spans="1:12" ht="15" customHeight="1" x14ac:dyDescent="0.25">
      <c r="A845" s="69" t="str">
        <f>CONCATENATE(B845,C845)</f>
        <v>78058092</v>
      </c>
      <c r="B845" s="72">
        <v>7805809</v>
      </c>
      <c r="C845" s="72">
        <v>2</v>
      </c>
      <c r="D845" s="72" t="s">
        <v>3046</v>
      </c>
      <c r="E845" s="72" t="s">
        <v>3047</v>
      </c>
      <c r="F845" s="72" t="s">
        <v>201</v>
      </c>
      <c r="G845" s="72">
        <v>33343</v>
      </c>
      <c r="H845" s="72" t="s">
        <v>421</v>
      </c>
      <c r="I845" s="72">
        <v>191</v>
      </c>
      <c r="J845" s="72" t="s">
        <v>372</v>
      </c>
      <c r="K845" t="s">
        <v>199</v>
      </c>
      <c r="L845" t="s">
        <v>202</v>
      </c>
    </row>
    <row r="846" spans="1:12" ht="15" customHeight="1" x14ac:dyDescent="0.25">
      <c r="A846" s="69" t="str">
        <f>CONCATENATE(B846,C846)</f>
        <v>80499702</v>
      </c>
      <c r="B846" s="72">
        <v>8049970</v>
      </c>
      <c r="C846" s="72">
        <v>2</v>
      </c>
      <c r="D846" s="72" t="s">
        <v>3585</v>
      </c>
      <c r="E846" s="72" t="s">
        <v>3586</v>
      </c>
      <c r="F846" s="72" t="s">
        <v>197</v>
      </c>
      <c r="G846" s="72">
        <v>64443</v>
      </c>
      <c r="H846" s="72" t="s">
        <v>583</v>
      </c>
      <c r="I846" s="72">
        <v>191</v>
      </c>
      <c r="J846" s="72" t="s">
        <v>372</v>
      </c>
      <c r="K846" t="s">
        <v>206</v>
      </c>
      <c r="L846" t="s">
        <v>207</v>
      </c>
    </row>
    <row r="847" spans="1:12" ht="15" customHeight="1" x14ac:dyDescent="0.25">
      <c r="A847" s="69" t="str">
        <f>CONCATENATE(B847,C847)</f>
        <v>39802501</v>
      </c>
      <c r="B847" s="72">
        <v>3980250</v>
      </c>
      <c r="C847" s="72">
        <v>1</v>
      </c>
      <c r="D847" s="72" t="s">
        <v>4458</v>
      </c>
      <c r="E847" s="72" t="s">
        <v>4459</v>
      </c>
      <c r="F847" s="72" t="s">
        <v>197</v>
      </c>
      <c r="G847" s="72">
        <v>33343</v>
      </c>
      <c r="H847" s="72" t="s">
        <v>421</v>
      </c>
      <c r="I847" s="72">
        <v>191</v>
      </c>
      <c r="J847" s="72" t="s">
        <v>372</v>
      </c>
      <c r="K847" t="s">
        <v>205</v>
      </c>
      <c r="L847" t="s">
        <v>216</v>
      </c>
    </row>
    <row r="848" spans="1:12" ht="15" customHeight="1" x14ac:dyDescent="0.25">
      <c r="A848" s="69" t="str">
        <f>CONCATENATE(B848,C848)</f>
        <v>96886991</v>
      </c>
      <c r="B848" s="72">
        <v>9688699</v>
      </c>
      <c r="C848" s="72">
        <v>1</v>
      </c>
      <c r="D848" s="72" t="s">
        <v>2326</v>
      </c>
      <c r="E848" s="72">
        <v>6512733</v>
      </c>
      <c r="F848" s="72" t="s">
        <v>201</v>
      </c>
      <c r="G848" s="72">
        <v>33348</v>
      </c>
      <c r="H848" s="72" t="s">
        <v>424</v>
      </c>
      <c r="I848" s="72">
        <v>191</v>
      </c>
      <c r="J848" s="72" t="s">
        <v>372</v>
      </c>
      <c r="K848" t="s">
        <v>198</v>
      </c>
      <c r="L848" t="s">
        <v>199</v>
      </c>
    </row>
    <row r="849" spans="1:12" ht="15" customHeight="1" x14ac:dyDescent="0.25">
      <c r="A849" s="69" t="str">
        <f>CONCATENATE(B849,C849)</f>
        <v>94196151</v>
      </c>
      <c r="B849" s="72">
        <v>9419615</v>
      </c>
      <c r="C849" s="72">
        <v>1</v>
      </c>
      <c r="D849" s="72" t="s">
        <v>4909</v>
      </c>
      <c r="E849" s="72">
        <v>181803239</v>
      </c>
      <c r="F849" s="72" t="s">
        <v>197</v>
      </c>
      <c r="G849" s="72">
        <v>48203</v>
      </c>
      <c r="H849" s="72" t="s">
        <v>458</v>
      </c>
      <c r="I849" s="72">
        <v>191</v>
      </c>
      <c r="J849" s="72" t="s">
        <v>372</v>
      </c>
      <c r="K849" t="s">
        <v>5289</v>
      </c>
      <c r="L849" t="s">
        <v>5290</v>
      </c>
    </row>
    <row r="850" spans="1:12" ht="15" customHeight="1" x14ac:dyDescent="0.25">
      <c r="A850" s="69" t="str">
        <f>CONCATENATE(B850,C850)</f>
        <v>73344481</v>
      </c>
      <c r="B850" s="72">
        <v>7334448</v>
      </c>
      <c r="C850" s="72">
        <v>1</v>
      </c>
      <c r="D850" s="72" t="s">
        <v>4409</v>
      </c>
      <c r="E850" s="72" t="s">
        <v>4410</v>
      </c>
      <c r="F850" s="72" t="s">
        <v>197</v>
      </c>
      <c r="G850" s="72">
        <v>59226</v>
      </c>
      <c r="H850" s="72" t="s">
        <v>514</v>
      </c>
      <c r="I850" s="72">
        <v>191</v>
      </c>
      <c r="J850" s="72" t="s">
        <v>372</v>
      </c>
      <c r="K850" t="s">
        <v>199</v>
      </c>
      <c r="L850" t="s">
        <v>202</v>
      </c>
    </row>
    <row r="851" spans="1:12" ht="15" customHeight="1" x14ac:dyDescent="0.25">
      <c r="A851" s="69" t="str">
        <f>CONCATENATE(B851,C851)</f>
        <v>85337991</v>
      </c>
      <c r="B851" s="72">
        <v>8533799</v>
      </c>
      <c r="C851" s="72">
        <v>1</v>
      </c>
      <c r="D851" s="72" t="s">
        <v>4856</v>
      </c>
      <c r="E851" s="72" t="s">
        <v>4857</v>
      </c>
      <c r="F851" s="72" t="s">
        <v>197</v>
      </c>
      <c r="G851" s="72">
        <v>59167</v>
      </c>
      <c r="H851" s="72" t="s">
        <v>476</v>
      </c>
      <c r="I851" s="72">
        <v>191</v>
      </c>
      <c r="J851" s="72" t="s">
        <v>372</v>
      </c>
      <c r="K851" t="s">
        <v>199</v>
      </c>
      <c r="L851" t="s">
        <v>202</v>
      </c>
    </row>
    <row r="852" spans="1:12" ht="15" customHeight="1" x14ac:dyDescent="0.25">
      <c r="A852" s="69" t="str">
        <f>CONCATENATE(B852,C852)</f>
        <v>69609591</v>
      </c>
      <c r="B852" s="72">
        <v>6960959</v>
      </c>
      <c r="C852" s="72">
        <v>1</v>
      </c>
      <c r="D852" s="72" t="s">
        <v>4642</v>
      </c>
      <c r="E852" s="72">
        <v>13798773</v>
      </c>
      <c r="F852" s="72" t="s">
        <v>197</v>
      </c>
      <c r="G852" s="72">
        <v>3556</v>
      </c>
      <c r="H852" s="72" t="s">
        <v>396</v>
      </c>
      <c r="I852" s="72">
        <v>191</v>
      </c>
      <c r="J852" s="72" t="s">
        <v>372</v>
      </c>
      <c r="K852" t="s">
        <v>202</v>
      </c>
      <c r="L852" t="s">
        <v>205</v>
      </c>
    </row>
    <row r="853" spans="1:12" ht="15" customHeight="1" x14ac:dyDescent="0.25">
      <c r="A853" s="69" t="str">
        <f>CONCATENATE(B853,C853)</f>
        <v>52624221</v>
      </c>
      <c r="B853" s="72">
        <v>5262422</v>
      </c>
      <c r="C853" s="72">
        <v>1</v>
      </c>
      <c r="D853" s="72" t="s">
        <v>4717</v>
      </c>
      <c r="E853" s="72">
        <v>15782586</v>
      </c>
      <c r="F853" s="72" t="s">
        <v>197</v>
      </c>
      <c r="G853" s="72">
        <v>59259</v>
      </c>
      <c r="H853" s="72" t="s">
        <v>538</v>
      </c>
      <c r="I853" s="72">
        <v>191</v>
      </c>
      <c r="J853" s="72" t="s">
        <v>372</v>
      </c>
      <c r="K853" t="s">
        <v>202</v>
      </c>
      <c r="L853" t="s">
        <v>205</v>
      </c>
    </row>
    <row r="854" spans="1:12" ht="15" customHeight="1" x14ac:dyDescent="0.25">
      <c r="A854" s="69" t="str">
        <f>CONCATENATE(B854,C854)</f>
        <v>69857491</v>
      </c>
      <c r="B854" s="72">
        <v>6985749</v>
      </c>
      <c r="C854" s="72">
        <v>1</v>
      </c>
      <c r="D854" s="72" t="s">
        <v>3714</v>
      </c>
      <c r="E854" s="72">
        <v>12400361</v>
      </c>
      <c r="F854" s="72" t="s">
        <v>197</v>
      </c>
      <c r="G854" s="72">
        <v>69315</v>
      </c>
      <c r="H854" s="72" t="s">
        <v>606</v>
      </c>
      <c r="I854" s="72">
        <v>191</v>
      </c>
      <c r="J854" s="72" t="s">
        <v>372</v>
      </c>
      <c r="K854" t="s">
        <v>203</v>
      </c>
      <c r="L854" t="s">
        <v>198</v>
      </c>
    </row>
    <row r="855" spans="1:12" ht="15" customHeight="1" x14ac:dyDescent="0.25">
      <c r="A855" s="69" t="str">
        <f>CONCATENATE(B855,C855)</f>
        <v>69795201</v>
      </c>
      <c r="B855" s="72">
        <v>6979520</v>
      </c>
      <c r="C855" s="72">
        <v>1</v>
      </c>
      <c r="D855" s="72" t="s">
        <v>4907</v>
      </c>
      <c r="E855" s="72" t="s">
        <v>4908</v>
      </c>
      <c r="F855" s="72" t="s">
        <v>197</v>
      </c>
      <c r="G855" s="72">
        <v>59300</v>
      </c>
      <c r="H855" s="72" t="s">
        <v>560</v>
      </c>
      <c r="I855" s="72">
        <v>191</v>
      </c>
      <c r="J855" s="72" t="s">
        <v>372</v>
      </c>
      <c r="K855" t="s">
        <v>203</v>
      </c>
      <c r="L855" t="s">
        <v>198</v>
      </c>
    </row>
    <row r="856" spans="1:12" ht="15" customHeight="1" x14ac:dyDescent="0.25">
      <c r="A856" s="69" t="str">
        <f>CONCATENATE(B856,C856)</f>
        <v>72895951</v>
      </c>
      <c r="B856" s="72">
        <v>7289595</v>
      </c>
      <c r="C856" s="72">
        <v>1</v>
      </c>
      <c r="D856" s="72" t="s">
        <v>4009</v>
      </c>
      <c r="E856" s="72" t="s">
        <v>4010</v>
      </c>
      <c r="F856" s="72" t="s">
        <v>197</v>
      </c>
      <c r="G856" s="72">
        <v>73767</v>
      </c>
      <c r="H856" s="72" t="s">
        <v>624</v>
      </c>
      <c r="I856" s="72">
        <v>191</v>
      </c>
      <c r="J856" s="72" t="s">
        <v>372</v>
      </c>
      <c r="K856" t="s">
        <v>207</v>
      </c>
      <c r="L856" t="s">
        <v>211</v>
      </c>
    </row>
    <row r="857" spans="1:12" ht="15" customHeight="1" x14ac:dyDescent="0.25">
      <c r="A857" s="69" t="str">
        <f>CONCATENATE(B857,C857)</f>
        <v>46061521</v>
      </c>
      <c r="B857" s="72">
        <v>4606152</v>
      </c>
      <c r="C857" s="72">
        <v>1</v>
      </c>
      <c r="D857" s="72" t="s">
        <v>2440</v>
      </c>
      <c r="E857" s="72" t="s">
        <v>2441</v>
      </c>
      <c r="F857" s="72" t="s">
        <v>201</v>
      </c>
      <c r="G857" s="72">
        <v>33319</v>
      </c>
      <c r="H857" s="72" t="s">
        <v>408</v>
      </c>
      <c r="I857" s="72">
        <v>191</v>
      </c>
      <c r="J857" s="72" t="s">
        <v>372</v>
      </c>
      <c r="K857" t="s">
        <v>199</v>
      </c>
      <c r="L857" t="s">
        <v>202</v>
      </c>
    </row>
    <row r="858" spans="1:12" ht="15" customHeight="1" x14ac:dyDescent="0.25">
      <c r="A858" s="69" t="str">
        <f>CONCATENATE(B858,C858)</f>
        <v>30828911</v>
      </c>
      <c r="B858" s="72">
        <v>3082891</v>
      </c>
      <c r="C858" s="72">
        <v>1</v>
      </c>
      <c r="D858" s="72" t="s">
        <v>3912</v>
      </c>
      <c r="E858" s="72" t="s">
        <v>3913</v>
      </c>
      <c r="F858" s="72" t="s">
        <v>197</v>
      </c>
      <c r="G858" s="72">
        <v>33339</v>
      </c>
      <c r="H858" s="72" t="s">
        <v>418</v>
      </c>
      <c r="I858" s="72">
        <v>191</v>
      </c>
      <c r="J858" s="72" t="s">
        <v>372</v>
      </c>
      <c r="K858" t="s">
        <v>199</v>
      </c>
      <c r="L858" t="s">
        <v>202</v>
      </c>
    </row>
    <row r="859" spans="1:12" ht="15" customHeight="1" x14ac:dyDescent="0.25">
      <c r="A859" s="69" t="str">
        <f>CONCATENATE(B859,C859)</f>
        <v>70290071</v>
      </c>
      <c r="B859" s="72">
        <v>7029007</v>
      </c>
      <c r="C859" s="72">
        <v>1</v>
      </c>
      <c r="D859" s="72" t="s">
        <v>2449</v>
      </c>
      <c r="E859" s="72" t="s">
        <v>2450</v>
      </c>
      <c r="F859" s="72" t="s">
        <v>201</v>
      </c>
      <c r="G859" s="72">
        <v>73767</v>
      </c>
      <c r="H859" s="72" t="s">
        <v>624</v>
      </c>
      <c r="I859" s="72">
        <v>191</v>
      </c>
      <c r="J859" s="72" t="s">
        <v>372</v>
      </c>
      <c r="K859" t="s">
        <v>205</v>
      </c>
      <c r="L859" t="s">
        <v>216</v>
      </c>
    </row>
    <row r="860" spans="1:12" ht="15" customHeight="1" x14ac:dyDescent="0.25">
      <c r="A860" s="69" t="str">
        <f>CONCATENATE(B860,C860)</f>
        <v>70110521</v>
      </c>
      <c r="B860" s="72">
        <v>7011052</v>
      </c>
      <c r="C860" s="72">
        <v>1</v>
      </c>
      <c r="D860" s="72" t="s">
        <v>3386</v>
      </c>
      <c r="E860" s="72" t="s">
        <v>3387</v>
      </c>
      <c r="F860" s="72" t="s">
        <v>197</v>
      </c>
      <c r="G860" s="72">
        <v>59196</v>
      </c>
      <c r="H860" s="72" t="s">
        <v>495</v>
      </c>
      <c r="I860" s="72">
        <v>191</v>
      </c>
      <c r="J860" s="72" t="s">
        <v>372</v>
      </c>
      <c r="K860" t="s">
        <v>199</v>
      </c>
      <c r="L860" t="s">
        <v>202</v>
      </c>
    </row>
    <row r="861" spans="1:12" ht="15" customHeight="1" x14ac:dyDescent="0.25">
      <c r="A861" s="69" t="str">
        <f>CONCATENATE(B861,C861)</f>
        <v>70115811</v>
      </c>
      <c r="B861" s="72">
        <v>7011581</v>
      </c>
      <c r="C861" s="72">
        <v>1</v>
      </c>
      <c r="D861" s="72" t="s">
        <v>2257</v>
      </c>
      <c r="E861" s="72" t="s">
        <v>2258</v>
      </c>
      <c r="F861" s="72" t="s">
        <v>201</v>
      </c>
      <c r="G861" s="72">
        <v>73767</v>
      </c>
      <c r="H861" s="72" t="s">
        <v>624</v>
      </c>
      <c r="I861" s="72">
        <v>191</v>
      </c>
      <c r="J861" s="72" t="s">
        <v>372</v>
      </c>
      <c r="K861" t="s">
        <v>203</v>
      </c>
      <c r="L861" t="s">
        <v>198</v>
      </c>
    </row>
    <row r="862" spans="1:12" ht="15" customHeight="1" x14ac:dyDescent="0.25">
      <c r="A862" s="69" t="str">
        <f>CONCATENATE(B862,C862)</f>
        <v>86739501</v>
      </c>
      <c r="B862" s="72">
        <v>8673950</v>
      </c>
      <c r="C862" s="72">
        <v>1</v>
      </c>
      <c r="D862" s="72" t="s">
        <v>4197</v>
      </c>
      <c r="E862" s="72" t="s">
        <v>4198</v>
      </c>
      <c r="F862" s="72" t="s">
        <v>197</v>
      </c>
      <c r="G862" s="72">
        <v>2760</v>
      </c>
      <c r="H862" s="72" t="s">
        <v>385</v>
      </c>
      <c r="I862" s="72">
        <v>191</v>
      </c>
      <c r="J862" s="72" t="s">
        <v>372</v>
      </c>
      <c r="K862" t="s">
        <v>198</v>
      </c>
      <c r="L862" t="s">
        <v>199</v>
      </c>
    </row>
    <row r="863" spans="1:12" ht="15" customHeight="1" x14ac:dyDescent="0.25">
      <c r="A863" s="69" t="str">
        <f>CONCATENATE(B863,C863)</f>
        <v>95353421</v>
      </c>
      <c r="B863" s="72">
        <v>9535342</v>
      </c>
      <c r="C863" s="72">
        <v>1</v>
      </c>
      <c r="D863" s="72" t="s">
        <v>2686</v>
      </c>
      <c r="E863" s="72">
        <v>19110881</v>
      </c>
      <c r="F863" s="72" t="s">
        <v>201</v>
      </c>
      <c r="G863" s="72">
        <v>72063</v>
      </c>
      <c r="H863" s="72" t="s">
        <v>618</v>
      </c>
      <c r="I863" s="72">
        <v>191</v>
      </c>
      <c r="J863" s="72" t="s">
        <v>372</v>
      </c>
      <c r="K863" t="s">
        <v>202</v>
      </c>
      <c r="L863" t="s">
        <v>205</v>
      </c>
    </row>
    <row r="864" spans="1:12" ht="15" customHeight="1" x14ac:dyDescent="0.25">
      <c r="A864" s="69" t="str">
        <f>CONCATENATE(B864,C864)</f>
        <v>48554622</v>
      </c>
      <c r="B864" s="72">
        <v>4855462</v>
      </c>
      <c r="C864" s="72">
        <v>2</v>
      </c>
      <c r="D864" s="72" t="s">
        <v>4744</v>
      </c>
      <c r="E864" s="72">
        <v>14456346</v>
      </c>
      <c r="F864" s="72" t="s">
        <v>197</v>
      </c>
      <c r="G864" s="72">
        <v>59256</v>
      </c>
      <c r="H864" s="72" t="s">
        <v>536</v>
      </c>
      <c r="I864" s="72">
        <v>191</v>
      </c>
      <c r="J864" s="72" t="s">
        <v>372</v>
      </c>
      <c r="K864" t="s">
        <v>211</v>
      </c>
      <c r="L864" t="s">
        <v>219</v>
      </c>
    </row>
    <row r="865" spans="1:12" ht="15" customHeight="1" x14ac:dyDescent="0.25">
      <c r="A865" s="69" t="str">
        <f>CONCATENATE(B865,C865)</f>
        <v>34511971</v>
      </c>
      <c r="B865" s="72">
        <v>3451197</v>
      </c>
      <c r="C865" s="72">
        <v>1</v>
      </c>
      <c r="D865" s="72" t="s">
        <v>3757</v>
      </c>
      <c r="E865" s="72" t="s">
        <v>3758</v>
      </c>
      <c r="F865" s="72" t="s">
        <v>197</v>
      </c>
      <c r="G865" s="72">
        <v>73767</v>
      </c>
      <c r="H865" s="72" t="s">
        <v>624</v>
      </c>
      <c r="I865" s="72">
        <v>191</v>
      </c>
      <c r="J865" s="72" t="s">
        <v>372</v>
      </c>
      <c r="K865" t="s">
        <v>198</v>
      </c>
      <c r="L865" t="s">
        <v>199</v>
      </c>
    </row>
    <row r="866" spans="1:12" ht="15" customHeight="1" x14ac:dyDescent="0.25">
      <c r="A866" s="69" t="str">
        <f>CONCATENATE(B866,C866)</f>
        <v>83459601</v>
      </c>
      <c r="B866" s="72">
        <v>8345960</v>
      </c>
      <c r="C866" s="72">
        <v>1</v>
      </c>
      <c r="D866" s="72" t="s">
        <v>1654</v>
      </c>
      <c r="E866" s="72">
        <v>15504800</v>
      </c>
      <c r="F866" s="72" t="s">
        <v>201</v>
      </c>
      <c r="G866" s="72">
        <v>73767</v>
      </c>
      <c r="H866" s="72" t="s">
        <v>624</v>
      </c>
      <c r="I866" s="72">
        <v>191</v>
      </c>
      <c r="J866" s="72" t="s">
        <v>372</v>
      </c>
      <c r="K866" t="s">
        <v>203</v>
      </c>
      <c r="L866" t="s">
        <v>198</v>
      </c>
    </row>
    <row r="867" spans="1:12" ht="15" customHeight="1" x14ac:dyDescent="0.25">
      <c r="A867" s="69" t="str">
        <f>CONCATENATE(B867,C867)</f>
        <v>73031171</v>
      </c>
      <c r="B867" s="72">
        <v>7303117</v>
      </c>
      <c r="C867" s="72">
        <v>1</v>
      </c>
      <c r="D867" s="72" t="s">
        <v>3662</v>
      </c>
      <c r="E867" s="72" t="s">
        <v>3663</v>
      </c>
      <c r="F867" s="72" t="s">
        <v>197</v>
      </c>
      <c r="G867" s="72">
        <v>60624</v>
      </c>
      <c r="H867" s="72" t="s">
        <v>562</v>
      </c>
      <c r="I867" s="72">
        <v>191</v>
      </c>
      <c r="J867" s="72" t="s">
        <v>372</v>
      </c>
      <c r="K867" t="s">
        <v>204</v>
      </c>
      <c r="L867" t="s">
        <v>203</v>
      </c>
    </row>
    <row r="868" spans="1:12" ht="15" customHeight="1" x14ac:dyDescent="0.25">
      <c r="A868" s="69" t="str">
        <f>CONCATENATE(B868,C868)</f>
        <v>72453361</v>
      </c>
      <c r="B868" s="72">
        <v>7245336</v>
      </c>
      <c r="C868" s="72">
        <v>1</v>
      </c>
      <c r="D868" s="72" t="s">
        <v>4808</v>
      </c>
      <c r="E868" s="72">
        <v>14005798</v>
      </c>
      <c r="F868" s="72" t="s">
        <v>197</v>
      </c>
      <c r="G868" s="72">
        <v>73767</v>
      </c>
      <c r="H868" s="72" t="s">
        <v>624</v>
      </c>
      <c r="I868" s="72">
        <v>191</v>
      </c>
      <c r="J868" s="72" t="s">
        <v>372</v>
      </c>
      <c r="K868" t="s">
        <v>199</v>
      </c>
      <c r="L868" t="s">
        <v>202</v>
      </c>
    </row>
    <row r="869" spans="1:12" ht="15" customHeight="1" x14ac:dyDescent="0.25">
      <c r="A869" s="69" t="str">
        <f>CONCATENATE(B869,C869)</f>
        <v>35850981</v>
      </c>
      <c r="B869" s="72">
        <v>3585098</v>
      </c>
      <c r="C869" s="72">
        <v>1</v>
      </c>
      <c r="D869" s="72" t="s">
        <v>4578</v>
      </c>
      <c r="E869" s="72" t="s">
        <v>4579</v>
      </c>
      <c r="F869" s="72" t="s">
        <v>197</v>
      </c>
      <c r="G869" s="72">
        <v>2606</v>
      </c>
      <c r="H869" s="72" t="s">
        <v>373</v>
      </c>
      <c r="I869" s="72">
        <v>191</v>
      </c>
      <c r="J869" s="72" t="s">
        <v>372</v>
      </c>
      <c r="K869" t="s">
        <v>202</v>
      </c>
      <c r="L869" t="s">
        <v>205</v>
      </c>
    </row>
    <row r="870" spans="1:12" ht="15" customHeight="1" x14ac:dyDescent="0.25">
      <c r="A870" s="69" t="str">
        <f>CONCATENATE(B870,C870)</f>
        <v>70211361</v>
      </c>
      <c r="B870" s="72">
        <v>7021136</v>
      </c>
      <c r="C870" s="72">
        <v>1</v>
      </c>
      <c r="D870" s="72" t="s">
        <v>3729</v>
      </c>
      <c r="E870" s="72" t="s">
        <v>3730</v>
      </c>
      <c r="F870" s="72" t="s">
        <v>197</v>
      </c>
      <c r="G870" s="72">
        <v>59181</v>
      </c>
      <c r="H870" s="72" t="s">
        <v>486</v>
      </c>
      <c r="I870" s="72">
        <v>191</v>
      </c>
      <c r="J870" s="72" t="s">
        <v>372</v>
      </c>
      <c r="K870" t="s">
        <v>203</v>
      </c>
      <c r="L870" t="s">
        <v>198</v>
      </c>
    </row>
    <row r="871" spans="1:12" ht="15" customHeight="1" x14ac:dyDescent="0.25">
      <c r="A871" s="69" t="str">
        <f>CONCATENATE(B871,C871)</f>
        <v>90411141</v>
      </c>
      <c r="B871" s="72">
        <v>9041114</v>
      </c>
      <c r="C871" s="72">
        <v>1</v>
      </c>
      <c r="D871" s="72" t="s">
        <v>4722</v>
      </c>
      <c r="E871" s="72">
        <v>15878139</v>
      </c>
      <c r="F871" s="72" t="s">
        <v>197</v>
      </c>
      <c r="G871" s="72">
        <v>85462</v>
      </c>
      <c r="H871" s="72" t="s">
        <v>633</v>
      </c>
      <c r="I871" s="72">
        <v>191</v>
      </c>
      <c r="J871" s="72" t="s">
        <v>372</v>
      </c>
      <c r="K871" t="s">
        <v>199</v>
      </c>
      <c r="L871" t="s">
        <v>202</v>
      </c>
    </row>
    <row r="872" spans="1:12" ht="15" customHeight="1" x14ac:dyDescent="0.25">
      <c r="A872" s="69" t="str">
        <f>CONCATENATE(B872,C872)</f>
        <v>51381032</v>
      </c>
      <c r="B872" s="72">
        <v>5138103</v>
      </c>
      <c r="C872" s="72">
        <v>2</v>
      </c>
      <c r="D872" s="72" t="s">
        <v>2436</v>
      </c>
      <c r="E872" s="72" t="s">
        <v>2437</v>
      </c>
      <c r="F872" s="72" t="s">
        <v>201</v>
      </c>
      <c r="G872" s="72">
        <v>60802</v>
      </c>
      <c r="H872" s="72" t="s">
        <v>569</v>
      </c>
      <c r="I872" s="72">
        <v>191</v>
      </c>
      <c r="J872" s="72" t="s">
        <v>372</v>
      </c>
      <c r="K872" t="s">
        <v>199</v>
      </c>
      <c r="L872" t="s">
        <v>202</v>
      </c>
    </row>
    <row r="873" spans="1:12" ht="15" customHeight="1" x14ac:dyDescent="0.25">
      <c r="A873" s="69" t="str">
        <f>CONCATENATE(B873,C873)</f>
        <v>70215371</v>
      </c>
      <c r="B873" s="72">
        <v>7021537</v>
      </c>
      <c r="C873" s="72">
        <v>1</v>
      </c>
      <c r="D873" s="72" t="s">
        <v>4629</v>
      </c>
      <c r="E873" s="72" t="s">
        <v>4630</v>
      </c>
      <c r="F873" s="72" t="s">
        <v>197</v>
      </c>
      <c r="G873" s="72">
        <v>2683</v>
      </c>
      <c r="H873" s="72" t="s">
        <v>379</v>
      </c>
      <c r="I873" s="72">
        <v>191</v>
      </c>
      <c r="J873" s="72" t="s">
        <v>372</v>
      </c>
      <c r="K873" t="s">
        <v>202</v>
      </c>
      <c r="L873" t="s">
        <v>205</v>
      </c>
    </row>
    <row r="874" spans="1:12" ht="15" customHeight="1" x14ac:dyDescent="0.25">
      <c r="A874" s="69" t="str">
        <f>CONCATENATE(B874,C874)</f>
        <v>36249001</v>
      </c>
      <c r="B874" s="72">
        <v>3624900</v>
      </c>
      <c r="C874" s="72">
        <v>1</v>
      </c>
      <c r="D874" s="72" t="s">
        <v>2109</v>
      </c>
      <c r="E874" s="72" t="s">
        <v>2110</v>
      </c>
      <c r="F874" s="72" t="s">
        <v>201</v>
      </c>
      <c r="G874" s="72">
        <v>59299</v>
      </c>
      <c r="H874" s="72" t="s">
        <v>559</v>
      </c>
      <c r="I874" s="72">
        <v>191</v>
      </c>
      <c r="J874" s="72" t="s">
        <v>372</v>
      </c>
      <c r="K874" t="s">
        <v>198</v>
      </c>
      <c r="L874" t="s">
        <v>199</v>
      </c>
    </row>
    <row r="875" spans="1:12" ht="15" customHeight="1" x14ac:dyDescent="0.25">
      <c r="A875" s="69" t="str">
        <f>CONCATENATE(B875,C875)</f>
        <v>69775461</v>
      </c>
      <c r="B875" s="72">
        <v>6977546</v>
      </c>
      <c r="C875" s="72">
        <v>1</v>
      </c>
      <c r="D875" s="72" t="s">
        <v>1625</v>
      </c>
      <c r="E875" s="72" t="s">
        <v>1626</v>
      </c>
      <c r="F875" s="72" t="s">
        <v>201</v>
      </c>
      <c r="G875" s="72">
        <v>73767</v>
      </c>
      <c r="H875" s="72" t="s">
        <v>624</v>
      </c>
      <c r="I875" s="72">
        <v>191</v>
      </c>
      <c r="J875" s="72" t="s">
        <v>372</v>
      </c>
      <c r="K875" t="s">
        <v>203</v>
      </c>
      <c r="L875" t="s">
        <v>198</v>
      </c>
    </row>
    <row r="876" spans="1:12" ht="15" customHeight="1" x14ac:dyDescent="0.25">
      <c r="A876" s="69" t="str">
        <f>CONCATENATE(B876,C876)</f>
        <v>73382351</v>
      </c>
      <c r="B876" s="72">
        <v>7338235</v>
      </c>
      <c r="C876" s="72">
        <v>1</v>
      </c>
      <c r="D876" s="72" t="s">
        <v>4232</v>
      </c>
      <c r="E876" s="72" t="s">
        <v>4233</v>
      </c>
      <c r="F876" s="72" t="s">
        <v>197</v>
      </c>
      <c r="G876" s="72">
        <v>2760</v>
      </c>
      <c r="H876" s="72" t="s">
        <v>385</v>
      </c>
      <c r="I876" s="72">
        <v>191</v>
      </c>
      <c r="J876" s="72" t="s">
        <v>372</v>
      </c>
      <c r="K876" t="s">
        <v>203</v>
      </c>
      <c r="L876" t="s">
        <v>198</v>
      </c>
    </row>
    <row r="877" spans="1:12" ht="15" customHeight="1" x14ac:dyDescent="0.25">
      <c r="A877" s="69" t="str">
        <f>CONCATENATE(B877,C877)</f>
        <v>69657991</v>
      </c>
      <c r="B877" s="72">
        <v>6965799</v>
      </c>
      <c r="C877" s="72">
        <v>1</v>
      </c>
      <c r="D877" s="72" t="s">
        <v>2150</v>
      </c>
      <c r="E877" s="72">
        <v>14366920</v>
      </c>
      <c r="F877" s="72" t="s">
        <v>201</v>
      </c>
      <c r="G877" s="72">
        <v>59299</v>
      </c>
      <c r="H877" s="72" t="s">
        <v>559</v>
      </c>
      <c r="I877" s="72">
        <v>191</v>
      </c>
      <c r="J877" s="72" t="s">
        <v>372</v>
      </c>
      <c r="K877" t="s">
        <v>198</v>
      </c>
      <c r="L877" t="s">
        <v>199</v>
      </c>
    </row>
    <row r="878" spans="1:12" ht="15" customHeight="1" x14ac:dyDescent="0.25">
      <c r="A878" s="69" t="str">
        <f>CONCATENATE(B878,C878)</f>
        <v>30028711</v>
      </c>
      <c r="B878" s="72">
        <v>3002871</v>
      </c>
      <c r="C878" s="72">
        <v>1</v>
      </c>
      <c r="D878" s="72" t="s">
        <v>4615</v>
      </c>
      <c r="E878" s="72" t="s">
        <v>4616</v>
      </c>
      <c r="F878" s="72" t="s">
        <v>197</v>
      </c>
      <c r="G878" s="72">
        <v>3556</v>
      </c>
      <c r="H878" s="72" t="s">
        <v>396</v>
      </c>
      <c r="I878" s="72">
        <v>191</v>
      </c>
      <c r="J878" s="72" t="s">
        <v>372</v>
      </c>
      <c r="K878" t="s">
        <v>205</v>
      </c>
      <c r="L878" t="s">
        <v>216</v>
      </c>
    </row>
    <row r="879" spans="1:12" ht="15" customHeight="1" x14ac:dyDescent="0.25">
      <c r="A879" s="69" t="str">
        <f>CONCATENATE(B879,C879)</f>
        <v>49574302</v>
      </c>
      <c r="B879" s="72">
        <v>4957430</v>
      </c>
      <c r="C879" s="72">
        <v>2</v>
      </c>
      <c r="D879" s="72" t="s">
        <v>4225</v>
      </c>
      <c r="E879" s="72" t="s">
        <v>4226</v>
      </c>
      <c r="F879" s="72" t="s">
        <v>197</v>
      </c>
      <c r="G879" s="72">
        <v>73767</v>
      </c>
      <c r="H879" s="72" t="s">
        <v>624</v>
      </c>
      <c r="I879" s="72">
        <v>191</v>
      </c>
      <c r="J879" s="72" t="s">
        <v>372</v>
      </c>
      <c r="K879" t="s">
        <v>203</v>
      </c>
      <c r="L879" t="s">
        <v>198</v>
      </c>
    </row>
    <row r="880" spans="1:12" ht="15" customHeight="1" x14ac:dyDescent="0.25">
      <c r="A880" s="69" t="str">
        <f>CONCATENATE(B880,C880)</f>
        <v>37688182</v>
      </c>
      <c r="B880" s="72">
        <v>3768818</v>
      </c>
      <c r="C880" s="72">
        <v>2</v>
      </c>
      <c r="D880" s="72" t="s">
        <v>1959</v>
      </c>
      <c r="E880" s="72" t="s">
        <v>1960</v>
      </c>
      <c r="F880" s="72" t="s">
        <v>201</v>
      </c>
      <c r="G880" s="72">
        <v>69801</v>
      </c>
      <c r="H880" s="72" t="s">
        <v>612</v>
      </c>
      <c r="I880" s="72">
        <v>191</v>
      </c>
      <c r="J880" s="72" t="s">
        <v>372</v>
      </c>
      <c r="K880" t="s">
        <v>202</v>
      </c>
      <c r="L880" t="s">
        <v>205</v>
      </c>
    </row>
    <row r="881" spans="1:12" ht="15" customHeight="1" x14ac:dyDescent="0.25">
      <c r="A881" s="69" t="str">
        <f>CONCATENATE(B881,C881)</f>
        <v>83622211</v>
      </c>
      <c r="B881" s="72">
        <v>8362221</v>
      </c>
      <c r="C881" s="72">
        <v>1</v>
      </c>
      <c r="D881" s="72" t="s">
        <v>4403</v>
      </c>
      <c r="E881" s="72" t="s">
        <v>4404</v>
      </c>
      <c r="F881" s="72" t="s">
        <v>197</v>
      </c>
      <c r="G881" s="72">
        <v>73767</v>
      </c>
      <c r="H881" s="72" t="s">
        <v>624</v>
      </c>
      <c r="I881" s="72">
        <v>191</v>
      </c>
      <c r="J881" s="72" t="s">
        <v>372</v>
      </c>
      <c r="K881" t="s">
        <v>202</v>
      </c>
      <c r="L881" t="s">
        <v>205</v>
      </c>
    </row>
    <row r="882" spans="1:12" ht="15" customHeight="1" x14ac:dyDescent="0.25">
      <c r="A882" s="69" t="str">
        <f>CONCATENATE(B882,C882)</f>
        <v>96113201</v>
      </c>
      <c r="B882" s="72">
        <v>9611320</v>
      </c>
      <c r="C882" s="72">
        <v>1</v>
      </c>
      <c r="D882" s="72" t="s">
        <v>5077</v>
      </c>
      <c r="E882" s="72">
        <v>19506</v>
      </c>
      <c r="F882" s="72" t="s">
        <v>200</v>
      </c>
      <c r="G882" s="72">
        <v>5655</v>
      </c>
      <c r="H882" s="72" t="s">
        <v>639</v>
      </c>
      <c r="I882" s="72">
        <v>4</v>
      </c>
      <c r="J882" s="72" t="s">
        <v>640</v>
      </c>
      <c r="K882" t="s">
        <v>202</v>
      </c>
      <c r="L882" t="s">
        <v>205</v>
      </c>
    </row>
    <row r="883" spans="1:12" ht="15" customHeight="1" x14ac:dyDescent="0.25">
      <c r="A883" s="69" t="str">
        <f>CONCATENATE(B883,C883)</f>
        <v>72333341</v>
      </c>
      <c r="B883" s="72">
        <v>7233334</v>
      </c>
      <c r="C883" s="72">
        <v>1</v>
      </c>
      <c r="D883" s="72" t="s">
        <v>2339</v>
      </c>
      <c r="E883" s="72" t="s">
        <v>2340</v>
      </c>
      <c r="F883" s="72" t="s">
        <v>201</v>
      </c>
      <c r="G883" s="72">
        <v>5655</v>
      </c>
      <c r="H883" s="72" t="s">
        <v>639</v>
      </c>
      <c r="I883" s="72">
        <v>4</v>
      </c>
      <c r="J883" s="72" t="s">
        <v>640</v>
      </c>
      <c r="K883" t="s">
        <v>205</v>
      </c>
      <c r="L883" t="s">
        <v>216</v>
      </c>
    </row>
    <row r="884" spans="1:12" ht="15" customHeight="1" x14ac:dyDescent="0.25">
      <c r="A884" s="69" t="str">
        <f>CONCATENATE(B884,C884)</f>
        <v>78588021</v>
      </c>
      <c r="B884" s="72">
        <v>7858802</v>
      </c>
      <c r="C884" s="72">
        <v>1</v>
      </c>
      <c r="D884" s="72" t="s">
        <v>3317</v>
      </c>
      <c r="E884" s="72" t="s">
        <v>3318</v>
      </c>
      <c r="F884" s="72" t="s">
        <v>197</v>
      </c>
      <c r="G884" s="72">
        <v>5655</v>
      </c>
      <c r="H884" s="72" t="s">
        <v>639</v>
      </c>
      <c r="I884" s="72">
        <v>4</v>
      </c>
      <c r="J884" s="72" t="s">
        <v>640</v>
      </c>
      <c r="K884" t="s">
        <v>211</v>
      </c>
      <c r="L884" t="s">
        <v>219</v>
      </c>
    </row>
    <row r="885" spans="1:12" ht="15" customHeight="1" x14ac:dyDescent="0.25">
      <c r="A885" s="69" t="str">
        <f>CONCATENATE(B885,C885)</f>
        <v>72334011</v>
      </c>
      <c r="B885" s="72">
        <v>7233401</v>
      </c>
      <c r="C885" s="72">
        <v>1</v>
      </c>
      <c r="D885" s="72" t="s">
        <v>2489</v>
      </c>
      <c r="E885" s="72" t="s">
        <v>2490</v>
      </c>
      <c r="F885" s="72" t="s">
        <v>201</v>
      </c>
      <c r="G885" s="72">
        <v>5655</v>
      </c>
      <c r="H885" s="72" t="s">
        <v>639</v>
      </c>
      <c r="I885" s="72">
        <v>4</v>
      </c>
      <c r="J885" s="72" t="s">
        <v>640</v>
      </c>
      <c r="K885" t="s">
        <v>205</v>
      </c>
      <c r="L885" t="s">
        <v>216</v>
      </c>
    </row>
    <row r="886" spans="1:12" ht="15" customHeight="1" x14ac:dyDescent="0.25">
      <c r="A886" s="69" t="str">
        <f>CONCATENATE(B886,C886)</f>
        <v>84621611</v>
      </c>
      <c r="B886" s="72">
        <v>8462161</v>
      </c>
      <c r="C886" s="72">
        <v>1</v>
      </c>
      <c r="D886" s="72" t="s">
        <v>5139</v>
      </c>
      <c r="E886" s="72" t="s">
        <v>5140</v>
      </c>
      <c r="F886" s="72" t="s">
        <v>200</v>
      </c>
      <c r="G886" s="72">
        <v>5655</v>
      </c>
      <c r="H886" s="72" t="s">
        <v>639</v>
      </c>
      <c r="I886" s="72">
        <v>4</v>
      </c>
      <c r="J886" s="72" t="s">
        <v>640</v>
      </c>
      <c r="K886" t="s">
        <v>202</v>
      </c>
      <c r="L886" t="s">
        <v>205</v>
      </c>
    </row>
    <row r="887" spans="1:12" ht="15" customHeight="1" x14ac:dyDescent="0.25">
      <c r="A887" s="69" t="str">
        <f>CONCATENATE(B887,C887)</f>
        <v>78587351</v>
      </c>
      <c r="B887" s="72">
        <v>7858735</v>
      </c>
      <c r="C887" s="72">
        <v>1</v>
      </c>
      <c r="D887" s="72" t="s">
        <v>3149</v>
      </c>
      <c r="E887" s="72" t="s">
        <v>3150</v>
      </c>
      <c r="F887" s="72" t="s">
        <v>201</v>
      </c>
      <c r="G887" s="72">
        <v>5655</v>
      </c>
      <c r="H887" s="72" t="s">
        <v>639</v>
      </c>
      <c r="I887" s="72">
        <v>4</v>
      </c>
      <c r="J887" s="72" t="s">
        <v>640</v>
      </c>
      <c r="K887" t="s">
        <v>202</v>
      </c>
      <c r="L887" t="s">
        <v>205</v>
      </c>
    </row>
    <row r="888" spans="1:12" ht="15" customHeight="1" x14ac:dyDescent="0.25">
      <c r="A888" s="69" t="str">
        <f>CONCATENATE(B888,C888)</f>
        <v>84723362</v>
      </c>
      <c r="B888" s="72">
        <v>8472336</v>
      </c>
      <c r="C888" s="72">
        <v>2</v>
      </c>
      <c r="D888" s="72" t="s">
        <v>221</v>
      </c>
      <c r="E888" s="72">
        <v>11401489</v>
      </c>
      <c r="F888" s="72" t="s">
        <v>201</v>
      </c>
      <c r="G888" s="72">
        <v>5655</v>
      </c>
      <c r="H888" s="72" t="s">
        <v>639</v>
      </c>
      <c r="I888" s="72">
        <v>4</v>
      </c>
      <c r="J888" s="72" t="s">
        <v>640</v>
      </c>
      <c r="K888" t="s">
        <v>199</v>
      </c>
      <c r="L888" t="s">
        <v>202</v>
      </c>
    </row>
    <row r="889" spans="1:12" ht="15" customHeight="1" x14ac:dyDescent="0.25">
      <c r="A889" s="69" t="str">
        <f>CONCATENATE(B889,C889)</f>
        <v>93603721</v>
      </c>
      <c r="B889" s="72">
        <v>9360372</v>
      </c>
      <c r="C889" s="72">
        <v>1</v>
      </c>
      <c r="D889" s="72" t="s">
        <v>2939</v>
      </c>
      <c r="E889" s="72" t="s">
        <v>2940</v>
      </c>
      <c r="F889" s="72" t="s">
        <v>201</v>
      </c>
      <c r="G889" s="72">
        <v>5655</v>
      </c>
      <c r="H889" s="72" t="s">
        <v>639</v>
      </c>
      <c r="I889" s="72">
        <v>4</v>
      </c>
      <c r="J889" s="72" t="s">
        <v>640</v>
      </c>
      <c r="K889" t="s">
        <v>202</v>
      </c>
      <c r="L889" t="s">
        <v>205</v>
      </c>
    </row>
    <row r="890" spans="1:12" ht="15" customHeight="1" x14ac:dyDescent="0.25">
      <c r="A890" s="69" t="str">
        <f>CONCATENATE(B890,C890)</f>
        <v>30185073</v>
      </c>
      <c r="B890" s="72">
        <v>3018507</v>
      </c>
      <c r="C890" s="72">
        <v>3</v>
      </c>
      <c r="D890" s="72" t="s">
        <v>5216</v>
      </c>
      <c r="E890" s="72" t="s">
        <v>5217</v>
      </c>
      <c r="F890" s="72" t="s">
        <v>215</v>
      </c>
      <c r="G890" s="72">
        <v>5655</v>
      </c>
      <c r="H890" s="72" t="s">
        <v>639</v>
      </c>
      <c r="I890" s="72">
        <v>4</v>
      </c>
      <c r="J890" s="72" t="s">
        <v>640</v>
      </c>
      <c r="K890" t="s">
        <v>199</v>
      </c>
      <c r="L890" t="s">
        <v>202</v>
      </c>
    </row>
    <row r="891" spans="1:12" ht="15" customHeight="1" x14ac:dyDescent="0.25">
      <c r="A891" s="69" t="str">
        <f>CONCATENATE(B891,C891)</f>
        <v>69040022</v>
      </c>
      <c r="B891" s="72">
        <v>6904002</v>
      </c>
      <c r="C891" s="72">
        <v>2</v>
      </c>
      <c r="D891" s="72" t="s">
        <v>223</v>
      </c>
      <c r="E891" s="72" t="s">
        <v>4872</v>
      </c>
      <c r="F891" s="72" t="s">
        <v>197</v>
      </c>
      <c r="G891" s="72">
        <v>5655</v>
      </c>
      <c r="H891" s="72" t="s">
        <v>639</v>
      </c>
      <c r="I891" s="72">
        <v>4</v>
      </c>
      <c r="J891" s="72" t="s">
        <v>640</v>
      </c>
      <c r="K891" t="s">
        <v>205</v>
      </c>
      <c r="L891" t="s">
        <v>216</v>
      </c>
    </row>
    <row r="892" spans="1:12" ht="15" customHeight="1" x14ac:dyDescent="0.25">
      <c r="A892" s="69" t="str">
        <f>CONCATENATE(B892,C892)</f>
        <v>90927801</v>
      </c>
      <c r="B892" s="72">
        <v>9092780</v>
      </c>
      <c r="C892" s="72">
        <v>1</v>
      </c>
      <c r="D892" s="72" t="s">
        <v>4546</v>
      </c>
      <c r="E892" s="72" t="s">
        <v>4547</v>
      </c>
      <c r="F892" s="72" t="s">
        <v>197</v>
      </c>
      <c r="G892" s="72">
        <v>5655</v>
      </c>
      <c r="H892" s="72" t="s">
        <v>639</v>
      </c>
      <c r="I892" s="72">
        <v>4</v>
      </c>
      <c r="J892" s="72" t="s">
        <v>640</v>
      </c>
      <c r="K892" t="s">
        <v>207</v>
      </c>
      <c r="L892" t="s">
        <v>211</v>
      </c>
    </row>
    <row r="893" spans="1:12" ht="15" customHeight="1" x14ac:dyDescent="0.25">
      <c r="A893" s="69" t="str">
        <f>CONCATENATE(B893,C893)</f>
        <v>77490411</v>
      </c>
      <c r="B893" s="72">
        <v>7749041</v>
      </c>
      <c r="C893" s="72">
        <v>1</v>
      </c>
      <c r="D893" s="72" t="s">
        <v>2409</v>
      </c>
      <c r="E893" s="72">
        <v>7629766</v>
      </c>
      <c r="F893" s="72" t="s">
        <v>201</v>
      </c>
      <c r="G893" s="72">
        <v>5655</v>
      </c>
      <c r="H893" s="72" t="s">
        <v>639</v>
      </c>
      <c r="I893" s="72">
        <v>4</v>
      </c>
      <c r="J893" s="72" t="s">
        <v>640</v>
      </c>
      <c r="K893" t="s">
        <v>205</v>
      </c>
      <c r="L893" t="s">
        <v>216</v>
      </c>
    </row>
    <row r="894" spans="1:12" ht="15" customHeight="1" x14ac:dyDescent="0.25">
      <c r="A894" s="69" t="str">
        <f>CONCATENATE(B894,C894)</f>
        <v>60192492</v>
      </c>
      <c r="B894" s="72">
        <v>6019249</v>
      </c>
      <c r="C894" s="72">
        <v>2</v>
      </c>
      <c r="D894" s="72" t="s">
        <v>2724</v>
      </c>
      <c r="E894" s="72">
        <v>14834509</v>
      </c>
      <c r="F894" s="72" t="s">
        <v>201</v>
      </c>
      <c r="G894" s="72">
        <v>5655</v>
      </c>
      <c r="H894" s="72" t="s">
        <v>639</v>
      </c>
      <c r="I894" s="72">
        <v>4</v>
      </c>
      <c r="J894" s="72" t="s">
        <v>640</v>
      </c>
      <c r="K894" t="s">
        <v>205</v>
      </c>
      <c r="L894" t="s">
        <v>216</v>
      </c>
    </row>
    <row r="895" spans="1:12" ht="15" customHeight="1" x14ac:dyDescent="0.25">
      <c r="A895" s="69" t="str">
        <f>CONCATENATE(B895,C895)</f>
        <v>96348361</v>
      </c>
      <c r="B895" s="72">
        <v>9634836</v>
      </c>
      <c r="C895" s="72">
        <v>1</v>
      </c>
      <c r="D895" s="72" t="s">
        <v>1671</v>
      </c>
      <c r="E895" s="72">
        <v>15824423</v>
      </c>
      <c r="F895" s="72" t="s">
        <v>201</v>
      </c>
      <c r="G895" s="72">
        <v>85350</v>
      </c>
      <c r="H895" s="72" t="s">
        <v>675</v>
      </c>
      <c r="I895" s="72">
        <v>4</v>
      </c>
      <c r="J895" s="72" t="s">
        <v>640</v>
      </c>
      <c r="K895" t="s">
        <v>203</v>
      </c>
      <c r="L895" t="s">
        <v>198</v>
      </c>
    </row>
    <row r="896" spans="1:12" ht="15" customHeight="1" x14ac:dyDescent="0.25">
      <c r="A896" s="69" t="str">
        <f>CONCATENATE(B896,C896)</f>
        <v>69041801</v>
      </c>
      <c r="B896" s="72">
        <v>6904180</v>
      </c>
      <c r="C896" s="72">
        <v>1</v>
      </c>
      <c r="D896" s="72" t="s">
        <v>4713</v>
      </c>
      <c r="E896" s="72" t="s">
        <v>4714</v>
      </c>
      <c r="F896" s="72" t="s">
        <v>197</v>
      </c>
      <c r="G896" s="72">
        <v>5655</v>
      </c>
      <c r="H896" s="72" t="s">
        <v>639</v>
      </c>
      <c r="I896" s="72">
        <v>4</v>
      </c>
      <c r="J896" s="72" t="s">
        <v>640</v>
      </c>
      <c r="K896" t="s">
        <v>202</v>
      </c>
      <c r="L896" t="s">
        <v>205</v>
      </c>
    </row>
    <row r="897" spans="1:12" ht="15" customHeight="1" x14ac:dyDescent="0.25">
      <c r="A897" s="69" t="str">
        <f>CONCATENATE(B897,C897)</f>
        <v>84724401</v>
      </c>
      <c r="B897" s="72">
        <v>8472440</v>
      </c>
      <c r="C897" s="72">
        <v>1</v>
      </c>
      <c r="D897" s="72" t="s">
        <v>2947</v>
      </c>
      <c r="E897" s="72" t="s">
        <v>2948</v>
      </c>
      <c r="F897" s="72" t="s">
        <v>201</v>
      </c>
      <c r="G897" s="72">
        <v>5655</v>
      </c>
      <c r="H897" s="72" t="s">
        <v>639</v>
      </c>
      <c r="I897" s="72">
        <v>4</v>
      </c>
      <c r="J897" s="72" t="s">
        <v>640</v>
      </c>
      <c r="K897" t="s">
        <v>205</v>
      </c>
      <c r="L897" t="s">
        <v>216</v>
      </c>
    </row>
    <row r="898" spans="1:12" ht="15" customHeight="1" x14ac:dyDescent="0.25">
      <c r="A898" s="69" t="str">
        <f>CONCATENATE(B898,C898)</f>
        <v>151653092</v>
      </c>
      <c r="B898" s="72">
        <v>15165309</v>
      </c>
      <c r="C898" s="72">
        <v>2</v>
      </c>
      <c r="D898" s="72" t="s">
        <v>5277</v>
      </c>
      <c r="E898" s="72" t="s">
        <v>5278</v>
      </c>
      <c r="F898" s="72" t="s">
        <v>208</v>
      </c>
      <c r="G898" s="72">
        <v>5655</v>
      </c>
      <c r="H898" s="72" t="s">
        <v>639</v>
      </c>
      <c r="I898" s="72">
        <v>4</v>
      </c>
      <c r="J898" s="72" t="s">
        <v>640</v>
      </c>
      <c r="K898" t="s">
        <v>203</v>
      </c>
      <c r="L898" t="s">
        <v>198</v>
      </c>
    </row>
    <row r="899" spans="1:12" ht="15" customHeight="1" x14ac:dyDescent="0.25">
      <c r="A899" s="69" t="str">
        <f>CONCATENATE(B899,C899)</f>
        <v>69042822</v>
      </c>
      <c r="B899" s="72">
        <v>6904282</v>
      </c>
      <c r="C899" s="72">
        <v>2</v>
      </c>
      <c r="D899" s="72" t="s">
        <v>4896</v>
      </c>
      <c r="E899" s="72" t="s">
        <v>4897</v>
      </c>
      <c r="F899" s="72" t="s">
        <v>197</v>
      </c>
      <c r="G899" s="72">
        <v>5655</v>
      </c>
      <c r="H899" s="72" t="s">
        <v>639</v>
      </c>
      <c r="I899" s="72">
        <v>4</v>
      </c>
      <c r="J899" s="72" t="s">
        <v>640</v>
      </c>
      <c r="K899" t="s">
        <v>211</v>
      </c>
      <c r="L899" t="s">
        <v>219</v>
      </c>
    </row>
    <row r="900" spans="1:12" ht="15" customHeight="1" x14ac:dyDescent="0.25">
      <c r="A900" s="69" t="str">
        <f>CONCATENATE(B900,C900)</f>
        <v>157837281</v>
      </c>
      <c r="B900" s="72">
        <v>15783728</v>
      </c>
      <c r="C900" s="72">
        <v>1</v>
      </c>
      <c r="D900" s="72" t="s">
        <v>3302</v>
      </c>
      <c r="E900" s="72" t="s">
        <v>3303</v>
      </c>
      <c r="F900" s="72" t="s">
        <v>197</v>
      </c>
      <c r="G900" s="72">
        <v>5655</v>
      </c>
      <c r="H900" s="72" t="s">
        <v>639</v>
      </c>
      <c r="I900" s="72">
        <v>4</v>
      </c>
      <c r="J900" s="72" t="s">
        <v>640</v>
      </c>
      <c r="K900" t="s">
        <v>203</v>
      </c>
      <c r="L900" t="s">
        <v>198</v>
      </c>
    </row>
    <row r="901" spans="1:12" ht="15" customHeight="1" x14ac:dyDescent="0.25">
      <c r="A901" s="69" t="str">
        <f>CONCATENATE(B901,C901)</f>
        <v>92536601</v>
      </c>
      <c r="B901" s="72">
        <v>9253660</v>
      </c>
      <c r="C901" s="72">
        <v>1</v>
      </c>
      <c r="D901" s="72" t="s">
        <v>2317</v>
      </c>
      <c r="E901" s="72" t="s">
        <v>2318</v>
      </c>
      <c r="F901" s="72" t="s">
        <v>201</v>
      </c>
      <c r="G901" s="72">
        <v>5655</v>
      </c>
      <c r="H901" s="72" t="s">
        <v>639</v>
      </c>
      <c r="I901" s="72">
        <v>4</v>
      </c>
      <c r="J901" s="72" t="s">
        <v>640</v>
      </c>
      <c r="K901" t="s">
        <v>202</v>
      </c>
      <c r="L901" t="s">
        <v>205</v>
      </c>
    </row>
    <row r="902" spans="1:12" ht="15" customHeight="1" x14ac:dyDescent="0.25">
      <c r="A902" s="69" t="str">
        <f>CONCATENATE(B902,C902)</f>
        <v>69042571</v>
      </c>
      <c r="B902" s="72">
        <v>6904257</v>
      </c>
      <c r="C902" s="72">
        <v>1</v>
      </c>
      <c r="D902" s="72" t="s">
        <v>4707</v>
      </c>
      <c r="E902" s="72" t="s">
        <v>4708</v>
      </c>
      <c r="F902" s="72" t="s">
        <v>197</v>
      </c>
      <c r="G902" s="72">
        <v>5655</v>
      </c>
      <c r="H902" s="72" t="s">
        <v>639</v>
      </c>
      <c r="I902" s="72">
        <v>4</v>
      </c>
      <c r="J902" s="72" t="s">
        <v>640</v>
      </c>
      <c r="K902" t="s">
        <v>207</v>
      </c>
      <c r="L902" t="s">
        <v>211</v>
      </c>
    </row>
    <row r="903" spans="1:12" ht="15" customHeight="1" x14ac:dyDescent="0.25">
      <c r="A903" s="69" t="str">
        <f>CONCATENATE(B903,C903)</f>
        <v>96349151</v>
      </c>
      <c r="B903" s="72">
        <v>9634915</v>
      </c>
      <c r="C903" s="72">
        <v>1</v>
      </c>
      <c r="D903" s="72" t="s">
        <v>4303</v>
      </c>
      <c r="E903" s="72" t="s">
        <v>4304</v>
      </c>
      <c r="F903" s="72" t="s">
        <v>197</v>
      </c>
      <c r="G903" s="72">
        <v>5655</v>
      </c>
      <c r="H903" s="72" t="s">
        <v>639</v>
      </c>
      <c r="I903" s="72">
        <v>4</v>
      </c>
      <c r="J903" s="72" t="s">
        <v>640</v>
      </c>
      <c r="K903" t="s">
        <v>207</v>
      </c>
      <c r="L903" t="s">
        <v>211</v>
      </c>
    </row>
    <row r="904" spans="1:12" ht="15" customHeight="1" x14ac:dyDescent="0.25">
      <c r="A904" s="69" t="str">
        <f>CONCATENATE(B904,C904)</f>
        <v>73561711</v>
      </c>
      <c r="B904" s="72">
        <v>7356171</v>
      </c>
      <c r="C904" s="72">
        <v>1</v>
      </c>
      <c r="D904" s="72" t="s">
        <v>2521</v>
      </c>
      <c r="E904" s="72" t="s">
        <v>2522</v>
      </c>
      <c r="F904" s="72" t="s">
        <v>201</v>
      </c>
      <c r="G904" s="72">
        <v>5655</v>
      </c>
      <c r="H904" s="72" t="s">
        <v>639</v>
      </c>
      <c r="I904" s="72">
        <v>4</v>
      </c>
      <c r="J904" s="72" t="s">
        <v>640</v>
      </c>
      <c r="K904" t="s">
        <v>205</v>
      </c>
      <c r="L904" t="s">
        <v>216</v>
      </c>
    </row>
    <row r="905" spans="1:12" ht="15" customHeight="1" x14ac:dyDescent="0.25">
      <c r="A905" s="69" t="str">
        <f>CONCATENATE(B905,C905)</f>
        <v>31347511</v>
      </c>
      <c r="B905" s="72">
        <v>3134751</v>
      </c>
      <c r="C905" s="72">
        <v>1</v>
      </c>
      <c r="D905" s="72" t="s">
        <v>4453</v>
      </c>
      <c r="E905" s="72" t="s">
        <v>4454</v>
      </c>
      <c r="F905" s="72" t="s">
        <v>197</v>
      </c>
      <c r="G905" s="72">
        <v>5655</v>
      </c>
      <c r="H905" s="72" t="s">
        <v>639</v>
      </c>
      <c r="I905" s="72">
        <v>4</v>
      </c>
      <c r="J905" s="72" t="s">
        <v>640</v>
      </c>
      <c r="K905" t="s">
        <v>205</v>
      </c>
      <c r="L905" t="s">
        <v>216</v>
      </c>
    </row>
    <row r="906" spans="1:12" ht="15" customHeight="1" x14ac:dyDescent="0.25">
      <c r="A906" s="69" t="str">
        <f>CONCATENATE(B906,C906)</f>
        <v>52579671</v>
      </c>
      <c r="B906" s="72">
        <v>5257967</v>
      </c>
      <c r="C906" s="72">
        <v>1</v>
      </c>
      <c r="D906" s="72" t="s">
        <v>2763</v>
      </c>
      <c r="E906" s="72" t="s">
        <v>2764</v>
      </c>
      <c r="F906" s="72" t="s">
        <v>201</v>
      </c>
      <c r="G906" s="72">
        <v>5655</v>
      </c>
      <c r="H906" s="72" t="s">
        <v>639</v>
      </c>
      <c r="I906" s="72">
        <v>4</v>
      </c>
      <c r="J906" s="72" t="s">
        <v>640</v>
      </c>
      <c r="K906" t="s">
        <v>205</v>
      </c>
      <c r="L906" t="s">
        <v>216</v>
      </c>
    </row>
    <row r="907" spans="1:12" ht="15" customHeight="1" x14ac:dyDescent="0.25">
      <c r="A907" s="69" t="str">
        <f>CONCATENATE(B907,C907)</f>
        <v>72333581</v>
      </c>
      <c r="B907" s="72">
        <v>7233358</v>
      </c>
      <c r="C907" s="72">
        <v>1</v>
      </c>
      <c r="D907" s="72" t="s">
        <v>2751</v>
      </c>
      <c r="E907" s="72" t="s">
        <v>2752</v>
      </c>
      <c r="F907" s="72" t="s">
        <v>201</v>
      </c>
      <c r="G907" s="72">
        <v>5655</v>
      </c>
      <c r="H907" s="72" t="s">
        <v>639</v>
      </c>
      <c r="I907" s="72">
        <v>4</v>
      </c>
      <c r="J907" s="72" t="s">
        <v>640</v>
      </c>
      <c r="K907" t="s">
        <v>205</v>
      </c>
      <c r="L907" t="s">
        <v>216</v>
      </c>
    </row>
    <row r="908" spans="1:12" ht="15" customHeight="1" x14ac:dyDescent="0.25">
      <c r="A908" s="69" t="str">
        <f>CONCATENATE(B908,C908)</f>
        <v>84586252</v>
      </c>
      <c r="B908" s="72">
        <v>8458625</v>
      </c>
      <c r="C908" s="72">
        <v>2</v>
      </c>
      <c r="D908" s="72" t="s">
        <v>4098</v>
      </c>
      <c r="E908" s="72" t="s">
        <v>4099</v>
      </c>
      <c r="F908" s="72" t="s">
        <v>197</v>
      </c>
      <c r="G908" s="72">
        <v>72399</v>
      </c>
      <c r="H908" s="72" t="s">
        <v>701</v>
      </c>
      <c r="I908" s="72">
        <v>22</v>
      </c>
      <c r="J908" s="72" t="s">
        <v>678</v>
      </c>
      <c r="K908" t="s">
        <v>206</v>
      </c>
      <c r="L908" t="s">
        <v>207</v>
      </c>
    </row>
    <row r="909" spans="1:12" ht="15" customHeight="1" x14ac:dyDescent="0.25">
      <c r="A909" s="69" t="str">
        <f>CONCATENATE(B909,C909)</f>
        <v>69535914</v>
      </c>
      <c r="B909" s="72">
        <v>6953591</v>
      </c>
      <c r="C909" s="72">
        <v>4</v>
      </c>
      <c r="D909" s="72" t="s">
        <v>4508</v>
      </c>
      <c r="E909" s="72" t="s">
        <v>4509</v>
      </c>
      <c r="F909" s="72" t="s">
        <v>197</v>
      </c>
      <c r="G909" s="72">
        <v>72399</v>
      </c>
      <c r="H909" s="72" t="s">
        <v>701</v>
      </c>
      <c r="I909" s="72">
        <v>22</v>
      </c>
      <c r="J909" s="72" t="s">
        <v>678</v>
      </c>
      <c r="K909" t="s">
        <v>203</v>
      </c>
      <c r="L909" t="s">
        <v>198</v>
      </c>
    </row>
    <row r="910" spans="1:12" ht="15" customHeight="1" x14ac:dyDescent="0.25">
      <c r="A910" s="69" t="str">
        <f>CONCATENATE(B910,C910)</f>
        <v>96312151</v>
      </c>
      <c r="B910" s="72">
        <v>9631215</v>
      </c>
      <c r="C910" s="72">
        <v>1</v>
      </c>
      <c r="D910" s="72" t="s">
        <v>2687</v>
      </c>
      <c r="E910" s="72" t="s">
        <v>2688</v>
      </c>
      <c r="F910" s="72" t="s">
        <v>201</v>
      </c>
      <c r="G910" s="72">
        <v>7093</v>
      </c>
      <c r="H910" s="72" t="s">
        <v>699</v>
      </c>
      <c r="I910" s="72">
        <v>22</v>
      </c>
      <c r="J910" s="72" t="s">
        <v>678</v>
      </c>
      <c r="K910" t="s">
        <v>202</v>
      </c>
      <c r="L910" t="s">
        <v>205</v>
      </c>
    </row>
    <row r="911" spans="1:12" ht="15" customHeight="1" x14ac:dyDescent="0.25">
      <c r="A911" s="69" t="str">
        <f>CONCATENATE(B911,C911)</f>
        <v>58386421</v>
      </c>
      <c r="B911" s="72">
        <v>5838642</v>
      </c>
      <c r="C911" s="72">
        <v>1</v>
      </c>
      <c r="D911" s="72" t="s">
        <v>4745</v>
      </c>
      <c r="E911" s="72">
        <v>14972531</v>
      </c>
      <c r="F911" s="72" t="s">
        <v>197</v>
      </c>
      <c r="G911" s="72">
        <v>5461</v>
      </c>
      <c r="H911" s="72" t="s">
        <v>688</v>
      </c>
      <c r="I911" s="72">
        <v>22</v>
      </c>
      <c r="J911" s="72" t="s">
        <v>678</v>
      </c>
      <c r="K911" t="s">
        <v>205</v>
      </c>
      <c r="L911" t="s">
        <v>216</v>
      </c>
    </row>
    <row r="912" spans="1:12" ht="15" customHeight="1" x14ac:dyDescent="0.25">
      <c r="A912" s="69" t="str">
        <f>CONCATENATE(B912,C912)</f>
        <v>69482121</v>
      </c>
      <c r="B912" s="72">
        <v>6948212</v>
      </c>
      <c r="C912" s="72">
        <v>1</v>
      </c>
      <c r="D912" s="72" t="s">
        <v>2669</v>
      </c>
      <c r="E912" s="72">
        <v>8410443</v>
      </c>
      <c r="F912" s="72" t="s">
        <v>201</v>
      </c>
      <c r="G912" s="72">
        <v>5469</v>
      </c>
      <c r="H912" s="72" t="s">
        <v>695</v>
      </c>
      <c r="I912" s="72">
        <v>22</v>
      </c>
      <c r="J912" s="72" t="s">
        <v>678</v>
      </c>
      <c r="K912" t="s">
        <v>205</v>
      </c>
      <c r="L912" t="s">
        <v>216</v>
      </c>
    </row>
    <row r="913" spans="1:12" ht="15" customHeight="1" x14ac:dyDescent="0.25">
      <c r="A913" s="69" t="str">
        <f>CONCATENATE(B913,C913)</f>
        <v>80112802</v>
      </c>
      <c r="B913" s="72">
        <v>8011280</v>
      </c>
      <c r="C913" s="72">
        <v>2</v>
      </c>
      <c r="D913" s="72" t="s">
        <v>2477</v>
      </c>
      <c r="E913" s="72" t="s">
        <v>2478</v>
      </c>
      <c r="F913" s="72" t="s">
        <v>201</v>
      </c>
      <c r="G913" s="72">
        <v>72399</v>
      </c>
      <c r="H913" s="72" t="s">
        <v>701</v>
      </c>
      <c r="I913" s="72">
        <v>22</v>
      </c>
      <c r="J913" s="72" t="s">
        <v>678</v>
      </c>
      <c r="K913" t="s">
        <v>198</v>
      </c>
      <c r="L913" t="s">
        <v>199</v>
      </c>
    </row>
    <row r="914" spans="1:12" ht="15" customHeight="1" x14ac:dyDescent="0.25">
      <c r="A914" s="69" t="str">
        <f>CONCATENATE(B914,C914)</f>
        <v>89822001</v>
      </c>
      <c r="B914" s="72">
        <v>8982200</v>
      </c>
      <c r="C914" s="72">
        <v>1</v>
      </c>
      <c r="D914" s="72" t="s">
        <v>4636</v>
      </c>
      <c r="E914" s="72">
        <v>12969840</v>
      </c>
      <c r="F914" s="72" t="s">
        <v>197</v>
      </c>
      <c r="G914" s="72">
        <v>72399</v>
      </c>
      <c r="H914" s="72" t="s">
        <v>701</v>
      </c>
      <c r="I914" s="72">
        <v>22</v>
      </c>
      <c r="J914" s="72" t="s">
        <v>678</v>
      </c>
      <c r="K914" t="s">
        <v>206</v>
      </c>
      <c r="L914" t="s">
        <v>207</v>
      </c>
    </row>
    <row r="915" spans="1:12" ht="15" customHeight="1" x14ac:dyDescent="0.25">
      <c r="A915" s="69" t="str">
        <f>CONCATENATE(B915,C915)</f>
        <v>57841411</v>
      </c>
      <c r="B915" s="72">
        <v>5784141</v>
      </c>
      <c r="C915" s="72">
        <v>1</v>
      </c>
      <c r="D915" s="72" t="s">
        <v>2335</v>
      </c>
      <c r="E915" s="72" t="s">
        <v>2336</v>
      </c>
      <c r="F915" s="72" t="s">
        <v>201</v>
      </c>
      <c r="G915" s="72">
        <v>72399</v>
      </c>
      <c r="H915" s="72" t="s">
        <v>701</v>
      </c>
      <c r="I915" s="72">
        <v>22</v>
      </c>
      <c r="J915" s="72" t="s">
        <v>678</v>
      </c>
      <c r="K915" t="s">
        <v>202</v>
      </c>
      <c r="L915" t="s">
        <v>205</v>
      </c>
    </row>
    <row r="916" spans="1:12" ht="15" customHeight="1" x14ac:dyDescent="0.25">
      <c r="A916" s="69" t="str">
        <f>CONCATENATE(B916,C916)</f>
        <v>58184001</v>
      </c>
      <c r="B916" s="72">
        <v>5818400</v>
      </c>
      <c r="C916" s="72">
        <v>1</v>
      </c>
      <c r="D916" s="72" t="s">
        <v>3234</v>
      </c>
      <c r="E916" s="72">
        <v>16829128</v>
      </c>
      <c r="F916" s="72" t="s">
        <v>197</v>
      </c>
      <c r="G916" s="72">
        <v>85644</v>
      </c>
      <c r="H916" s="72" t="s">
        <v>704</v>
      </c>
      <c r="I916" s="72">
        <v>22</v>
      </c>
      <c r="J916" s="72" t="s">
        <v>678</v>
      </c>
      <c r="K916" t="s">
        <v>211</v>
      </c>
      <c r="L916" t="s">
        <v>219</v>
      </c>
    </row>
    <row r="917" spans="1:12" ht="15" customHeight="1" x14ac:dyDescent="0.25">
      <c r="A917" s="69" t="str">
        <f>CONCATENATE(B917,C917)</f>
        <v>69520571</v>
      </c>
      <c r="B917" s="72">
        <v>6952057</v>
      </c>
      <c r="C917" s="72">
        <v>1</v>
      </c>
      <c r="D917" s="72" t="s">
        <v>4400</v>
      </c>
      <c r="E917" s="72">
        <v>6127268</v>
      </c>
      <c r="F917" s="72" t="s">
        <v>197</v>
      </c>
      <c r="G917" s="72">
        <v>85644</v>
      </c>
      <c r="H917" s="72" t="s">
        <v>704</v>
      </c>
      <c r="I917" s="72">
        <v>22</v>
      </c>
      <c r="J917" s="72" t="s">
        <v>678</v>
      </c>
      <c r="K917" t="s">
        <v>202</v>
      </c>
      <c r="L917" t="s">
        <v>205</v>
      </c>
    </row>
    <row r="918" spans="1:12" ht="15" customHeight="1" x14ac:dyDescent="0.25">
      <c r="A918" s="69" t="str">
        <f>CONCATENATE(B918,C918)</f>
        <v>93230771</v>
      </c>
      <c r="B918" s="72">
        <v>9323077</v>
      </c>
      <c r="C918" s="72">
        <v>1</v>
      </c>
      <c r="D918" s="72" t="s">
        <v>3422</v>
      </c>
      <c r="E918" s="72" t="s">
        <v>3423</v>
      </c>
      <c r="F918" s="72" t="s">
        <v>197</v>
      </c>
      <c r="G918" s="72">
        <v>7093</v>
      </c>
      <c r="H918" s="72" t="s">
        <v>699</v>
      </c>
      <c r="I918" s="72">
        <v>22</v>
      </c>
      <c r="J918" s="72" t="s">
        <v>678</v>
      </c>
      <c r="K918" t="s">
        <v>5292</v>
      </c>
      <c r="L918" t="s">
        <v>5289</v>
      </c>
    </row>
    <row r="919" spans="1:12" ht="15" customHeight="1" x14ac:dyDescent="0.25">
      <c r="A919" s="69" t="str">
        <f>CONCATENATE(B919,C919)</f>
        <v>37922861</v>
      </c>
      <c r="B919" s="72">
        <v>3792286</v>
      </c>
      <c r="C919" s="72">
        <v>1</v>
      </c>
      <c r="D919" s="72" t="s">
        <v>1813</v>
      </c>
      <c r="E919" s="72" t="s">
        <v>1814</v>
      </c>
      <c r="F919" s="72" t="s">
        <v>201</v>
      </c>
      <c r="G919" s="72">
        <v>5457</v>
      </c>
      <c r="H919" s="72" t="s">
        <v>684</v>
      </c>
      <c r="I919" s="72">
        <v>22</v>
      </c>
      <c r="J919" s="72" t="s">
        <v>678</v>
      </c>
      <c r="K919" t="s">
        <v>199</v>
      </c>
      <c r="L919" t="s">
        <v>202</v>
      </c>
    </row>
    <row r="920" spans="1:12" ht="15" customHeight="1" x14ac:dyDescent="0.25">
      <c r="A920" s="69" t="str">
        <f>CONCATENATE(B920,C920)</f>
        <v>79127911</v>
      </c>
      <c r="B920" s="72">
        <v>7912791</v>
      </c>
      <c r="C920" s="72">
        <v>1</v>
      </c>
      <c r="D920" s="72" t="s">
        <v>4305</v>
      </c>
      <c r="E920" s="72">
        <v>20305068</v>
      </c>
      <c r="F920" s="72" t="s">
        <v>197</v>
      </c>
      <c r="G920" s="72">
        <v>72399</v>
      </c>
      <c r="H920" s="72" t="s">
        <v>701</v>
      </c>
      <c r="I920" s="72">
        <v>22</v>
      </c>
      <c r="J920" s="72" t="s">
        <v>678</v>
      </c>
      <c r="K920" t="s">
        <v>5289</v>
      </c>
      <c r="L920" t="s">
        <v>5290</v>
      </c>
    </row>
    <row r="921" spans="1:12" ht="15" customHeight="1" x14ac:dyDescent="0.25">
      <c r="A921" s="69" t="str">
        <f>CONCATENATE(B921,C921)</f>
        <v>80440904</v>
      </c>
      <c r="B921" s="72">
        <v>8044090</v>
      </c>
      <c r="C921" s="72">
        <v>4</v>
      </c>
      <c r="D921" s="72" t="s">
        <v>4836</v>
      </c>
      <c r="E921" s="72">
        <v>17357802</v>
      </c>
      <c r="F921" s="72" t="s">
        <v>197</v>
      </c>
      <c r="G921" s="72">
        <v>72399</v>
      </c>
      <c r="H921" s="72" t="s">
        <v>701</v>
      </c>
      <c r="I921" s="72">
        <v>22</v>
      </c>
      <c r="J921" s="72" t="s">
        <v>678</v>
      </c>
      <c r="K921" t="s">
        <v>199</v>
      </c>
      <c r="L921" t="s">
        <v>202</v>
      </c>
    </row>
    <row r="922" spans="1:12" ht="15" customHeight="1" x14ac:dyDescent="0.25">
      <c r="A922" s="69" t="str">
        <f>CONCATENATE(B922,C922)</f>
        <v>72569171</v>
      </c>
      <c r="B922" s="72">
        <v>7256917</v>
      </c>
      <c r="C922" s="72">
        <v>1</v>
      </c>
      <c r="D922" s="72" t="s">
        <v>3448</v>
      </c>
      <c r="E922" s="72" t="s">
        <v>3449</v>
      </c>
      <c r="F922" s="72" t="s">
        <v>197</v>
      </c>
      <c r="G922" s="72">
        <v>72399</v>
      </c>
      <c r="H922" s="72" t="s">
        <v>701</v>
      </c>
      <c r="I922" s="72">
        <v>22</v>
      </c>
      <c r="J922" s="72" t="s">
        <v>678</v>
      </c>
      <c r="K922" t="s">
        <v>203</v>
      </c>
      <c r="L922" t="s">
        <v>198</v>
      </c>
    </row>
    <row r="923" spans="1:12" ht="15" customHeight="1" x14ac:dyDescent="0.25">
      <c r="A923" s="69" t="str">
        <f>CONCATENATE(B923,C923)</f>
        <v>57432912</v>
      </c>
      <c r="B923" s="72">
        <v>5743291</v>
      </c>
      <c r="C923" s="72">
        <v>2</v>
      </c>
      <c r="D923" s="72" t="s">
        <v>4604</v>
      </c>
      <c r="E923" s="72" t="s">
        <v>4605</v>
      </c>
      <c r="F923" s="72" t="s">
        <v>197</v>
      </c>
      <c r="G923" s="72">
        <v>72399</v>
      </c>
      <c r="H923" s="72" t="s">
        <v>701</v>
      </c>
      <c r="I923" s="72">
        <v>22</v>
      </c>
      <c r="J923" s="72" t="s">
        <v>678</v>
      </c>
      <c r="K923" t="s">
        <v>206</v>
      </c>
      <c r="L923" t="s">
        <v>207</v>
      </c>
    </row>
    <row r="924" spans="1:12" ht="15" customHeight="1" x14ac:dyDescent="0.25">
      <c r="A924" s="69" t="str">
        <f>CONCATENATE(B924,C924)</f>
        <v>58319691</v>
      </c>
      <c r="B924" s="72">
        <v>5831969</v>
      </c>
      <c r="C924" s="72">
        <v>1</v>
      </c>
      <c r="D924" s="72" t="s">
        <v>5070</v>
      </c>
      <c r="E924" s="72" t="s">
        <v>5071</v>
      </c>
      <c r="F924" s="72" t="s">
        <v>200</v>
      </c>
      <c r="G924" s="72">
        <v>72399</v>
      </c>
      <c r="H924" s="72" t="s">
        <v>701</v>
      </c>
      <c r="I924" s="72">
        <v>22</v>
      </c>
      <c r="J924" s="72" t="s">
        <v>678</v>
      </c>
      <c r="K924" t="s">
        <v>198</v>
      </c>
      <c r="L924" t="s">
        <v>199</v>
      </c>
    </row>
    <row r="925" spans="1:12" ht="15" customHeight="1" x14ac:dyDescent="0.25">
      <c r="A925" s="69" t="str">
        <f>CONCATENATE(B925,C925)</f>
        <v>50168503</v>
      </c>
      <c r="B925" s="72">
        <v>5016850</v>
      </c>
      <c r="C925" s="72">
        <v>3</v>
      </c>
      <c r="D925" s="72" t="s">
        <v>4255</v>
      </c>
      <c r="E925" s="72">
        <v>10472601</v>
      </c>
      <c r="F925" s="72" t="s">
        <v>197</v>
      </c>
      <c r="G925" s="72">
        <v>5469</v>
      </c>
      <c r="H925" s="72" t="s">
        <v>695</v>
      </c>
      <c r="I925" s="72">
        <v>22</v>
      </c>
      <c r="J925" s="72" t="s">
        <v>678</v>
      </c>
      <c r="K925" t="s">
        <v>5289</v>
      </c>
      <c r="L925" t="s">
        <v>5290</v>
      </c>
    </row>
    <row r="926" spans="1:12" ht="15" customHeight="1" x14ac:dyDescent="0.25">
      <c r="A926" s="69" t="str">
        <f>CONCATENATE(B926,C926)</f>
        <v>69483641</v>
      </c>
      <c r="B926" s="72">
        <v>6948364</v>
      </c>
      <c r="C926" s="72">
        <v>1</v>
      </c>
      <c r="D926" s="72" t="s">
        <v>1480</v>
      </c>
      <c r="E926" s="72" t="s">
        <v>1481</v>
      </c>
      <c r="F926" s="72" t="s">
        <v>201</v>
      </c>
      <c r="G926" s="72">
        <v>5469</v>
      </c>
      <c r="H926" s="72" t="s">
        <v>695</v>
      </c>
      <c r="I926" s="72">
        <v>22</v>
      </c>
      <c r="J926" s="72" t="s">
        <v>678</v>
      </c>
      <c r="K926" t="s">
        <v>205</v>
      </c>
      <c r="L926" t="s">
        <v>216</v>
      </c>
    </row>
    <row r="927" spans="1:12" ht="15" customHeight="1" x14ac:dyDescent="0.25">
      <c r="A927" s="69" t="str">
        <f>CONCATENATE(B927,C927)</f>
        <v>69482501</v>
      </c>
      <c r="B927" s="72">
        <v>6948250</v>
      </c>
      <c r="C927" s="72">
        <v>1</v>
      </c>
      <c r="D927" s="72" t="s">
        <v>2354</v>
      </c>
      <c r="E927" s="72">
        <v>17551357</v>
      </c>
      <c r="F927" s="72" t="s">
        <v>201</v>
      </c>
      <c r="G927" s="72">
        <v>5469</v>
      </c>
      <c r="H927" s="72" t="s">
        <v>695</v>
      </c>
      <c r="I927" s="72">
        <v>22</v>
      </c>
      <c r="J927" s="72" t="s">
        <v>678</v>
      </c>
      <c r="K927" t="s">
        <v>205</v>
      </c>
      <c r="L927" t="s">
        <v>216</v>
      </c>
    </row>
    <row r="928" spans="1:12" ht="15" customHeight="1" x14ac:dyDescent="0.25">
      <c r="A928" s="69" t="str">
        <f>CONCATENATE(B928,C928)</f>
        <v>93232232</v>
      </c>
      <c r="B928" s="72">
        <v>9323223</v>
      </c>
      <c r="C928" s="72">
        <v>2</v>
      </c>
      <c r="D928" s="72" t="s">
        <v>4929</v>
      </c>
      <c r="E928" s="72" t="s">
        <v>4930</v>
      </c>
      <c r="F928" s="72" t="s">
        <v>197</v>
      </c>
      <c r="G928" s="72">
        <v>72399</v>
      </c>
      <c r="H928" s="72" t="s">
        <v>701</v>
      </c>
      <c r="I928" s="72">
        <v>22</v>
      </c>
      <c r="J928" s="72" t="s">
        <v>678</v>
      </c>
      <c r="K928" t="s">
        <v>211</v>
      </c>
      <c r="L928" t="s">
        <v>219</v>
      </c>
    </row>
    <row r="929" spans="1:12" ht="15" customHeight="1" x14ac:dyDescent="0.25">
      <c r="A929" s="69" t="str">
        <f>CONCATENATE(B929,C929)</f>
        <v>82429141</v>
      </c>
      <c r="B929" s="72">
        <v>8242914</v>
      </c>
      <c r="C929" s="72">
        <v>1</v>
      </c>
      <c r="D929" s="72" t="s">
        <v>3339</v>
      </c>
      <c r="E929" s="72" t="s">
        <v>3340</v>
      </c>
      <c r="F929" s="72" t="s">
        <v>197</v>
      </c>
      <c r="G929" s="72">
        <v>72399</v>
      </c>
      <c r="H929" s="72" t="s">
        <v>701</v>
      </c>
      <c r="I929" s="72">
        <v>22</v>
      </c>
      <c r="J929" s="72" t="s">
        <v>678</v>
      </c>
      <c r="K929" t="s">
        <v>5290</v>
      </c>
      <c r="L929" t="s">
        <v>5293</v>
      </c>
    </row>
    <row r="930" spans="1:12" ht="15" customHeight="1" x14ac:dyDescent="0.25">
      <c r="A930" s="69" t="str">
        <f>CONCATENATE(B930,C930)</f>
        <v>94253171</v>
      </c>
      <c r="B930" s="72">
        <v>9425317</v>
      </c>
      <c r="C930" s="72">
        <v>1</v>
      </c>
      <c r="D930" s="72" t="s">
        <v>3037</v>
      </c>
      <c r="E930" s="72">
        <v>18751231</v>
      </c>
      <c r="F930" s="72" t="s">
        <v>201</v>
      </c>
      <c r="G930" s="72">
        <v>5469</v>
      </c>
      <c r="H930" s="72" t="s">
        <v>695</v>
      </c>
      <c r="I930" s="72">
        <v>22</v>
      </c>
      <c r="J930" s="72" t="s">
        <v>678</v>
      </c>
      <c r="K930" t="s">
        <v>202</v>
      </c>
      <c r="L930" t="s">
        <v>205</v>
      </c>
    </row>
    <row r="931" spans="1:12" ht="15" customHeight="1" x14ac:dyDescent="0.25">
      <c r="A931" s="69" t="str">
        <f>CONCATENATE(B931,C931)</f>
        <v>95829401</v>
      </c>
      <c r="B931" s="72">
        <v>9582940</v>
      </c>
      <c r="C931" s="72">
        <v>1</v>
      </c>
      <c r="D931" s="72" t="s">
        <v>3428</v>
      </c>
      <c r="E931" s="72">
        <v>23594303</v>
      </c>
      <c r="F931" s="72" t="s">
        <v>197</v>
      </c>
      <c r="G931" s="72">
        <v>5074</v>
      </c>
      <c r="H931" s="72" t="s">
        <v>707</v>
      </c>
      <c r="I931" s="72">
        <v>37</v>
      </c>
      <c r="J931" s="72" t="s">
        <v>706</v>
      </c>
      <c r="K931" t="s">
        <v>211</v>
      </c>
      <c r="L931" t="s">
        <v>219</v>
      </c>
    </row>
    <row r="932" spans="1:12" ht="15" customHeight="1" x14ac:dyDescent="0.25">
      <c r="A932" s="69" t="str">
        <f>CONCATENATE(B932,C932)</f>
        <v>31672641</v>
      </c>
      <c r="B932" s="72">
        <v>3167264</v>
      </c>
      <c r="C932" s="72">
        <v>1</v>
      </c>
      <c r="D932" s="72" t="s">
        <v>4465</v>
      </c>
      <c r="E932" s="72">
        <v>8665525</v>
      </c>
      <c r="F932" s="72" t="s">
        <v>197</v>
      </c>
      <c r="G932" s="72">
        <v>5074</v>
      </c>
      <c r="H932" s="72" t="s">
        <v>707</v>
      </c>
      <c r="I932" s="72">
        <v>37</v>
      </c>
      <c r="J932" s="72" t="s">
        <v>706</v>
      </c>
      <c r="K932" t="s">
        <v>216</v>
      </c>
      <c r="L932" t="s">
        <v>217</v>
      </c>
    </row>
    <row r="933" spans="1:12" ht="15" customHeight="1" x14ac:dyDescent="0.25">
      <c r="A933" s="69" t="str">
        <f>CONCATENATE(B933,C933)</f>
        <v>38275981</v>
      </c>
      <c r="B933" s="72">
        <v>3827598</v>
      </c>
      <c r="C933" s="72">
        <v>1</v>
      </c>
      <c r="D933" s="72" t="s">
        <v>4623</v>
      </c>
      <c r="E933" s="72" t="s">
        <v>4624</v>
      </c>
      <c r="F933" s="72" t="s">
        <v>197</v>
      </c>
      <c r="G933" s="72">
        <v>5074</v>
      </c>
      <c r="H933" s="72" t="s">
        <v>707</v>
      </c>
      <c r="I933" s="72">
        <v>37</v>
      </c>
      <c r="J933" s="72" t="s">
        <v>706</v>
      </c>
      <c r="K933" t="s">
        <v>202</v>
      </c>
      <c r="L933" t="s">
        <v>205</v>
      </c>
    </row>
    <row r="934" spans="1:12" ht="15" customHeight="1" x14ac:dyDescent="0.25">
      <c r="A934" s="69" t="str">
        <f>CONCATENATE(B934,C934)</f>
        <v>73563411</v>
      </c>
      <c r="B934" s="72">
        <v>7356341</v>
      </c>
      <c r="C934" s="72">
        <v>1</v>
      </c>
      <c r="D934" s="72" t="s">
        <v>3564</v>
      </c>
      <c r="E934" s="72" t="s">
        <v>3565</v>
      </c>
      <c r="F934" s="72" t="s">
        <v>197</v>
      </c>
      <c r="G934" s="72">
        <v>5074</v>
      </c>
      <c r="H934" s="72" t="s">
        <v>707</v>
      </c>
      <c r="I934" s="72">
        <v>37</v>
      </c>
      <c r="J934" s="72" t="s">
        <v>706</v>
      </c>
      <c r="K934" t="s">
        <v>202</v>
      </c>
      <c r="L934" t="s">
        <v>205</v>
      </c>
    </row>
    <row r="935" spans="1:12" ht="15" customHeight="1" x14ac:dyDescent="0.25">
      <c r="A935" s="69" t="str">
        <f>CONCATENATE(B935,C935)</f>
        <v>122654571</v>
      </c>
      <c r="B935" s="72">
        <v>12265457</v>
      </c>
      <c r="C935" s="72">
        <v>1</v>
      </c>
      <c r="D935" s="72" t="s">
        <v>3552</v>
      </c>
      <c r="E935" s="72" t="s">
        <v>3553</v>
      </c>
      <c r="F935" s="72" t="s">
        <v>197</v>
      </c>
      <c r="G935" s="72">
        <v>5074</v>
      </c>
      <c r="H935" s="72" t="s">
        <v>707</v>
      </c>
      <c r="I935" s="72">
        <v>37</v>
      </c>
      <c r="J935" s="72" t="s">
        <v>706</v>
      </c>
      <c r="K935" t="s">
        <v>199</v>
      </c>
      <c r="L935" t="s">
        <v>202</v>
      </c>
    </row>
    <row r="936" spans="1:12" ht="15" customHeight="1" x14ac:dyDescent="0.25">
      <c r="A936" s="69" t="str">
        <f>CONCATENATE(B936,C936)</f>
        <v>154679582</v>
      </c>
      <c r="B936" s="72">
        <v>15467958</v>
      </c>
      <c r="C936" s="72">
        <v>2</v>
      </c>
      <c r="D936" s="72" t="s">
        <v>4249</v>
      </c>
      <c r="E936" s="72" t="s">
        <v>4250</v>
      </c>
      <c r="F936" s="72" t="s">
        <v>197</v>
      </c>
      <c r="G936" s="72">
        <v>5074</v>
      </c>
      <c r="H936" s="72" t="s">
        <v>707</v>
      </c>
      <c r="I936" s="72">
        <v>37</v>
      </c>
      <c r="J936" s="72" t="s">
        <v>706</v>
      </c>
      <c r="K936" t="s">
        <v>203</v>
      </c>
      <c r="L936" t="s">
        <v>198</v>
      </c>
    </row>
    <row r="937" spans="1:12" ht="15" customHeight="1" x14ac:dyDescent="0.25">
      <c r="A937" s="69" t="str">
        <f>CONCATENATE(B937,C937)</f>
        <v>96406301</v>
      </c>
      <c r="B937" s="72">
        <v>9640630</v>
      </c>
      <c r="C937" s="72">
        <v>1</v>
      </c>
      <c r="D937" s="72" t="s">
        <v>3499</v>
      </c>
      <c r="E937" s="72" t="s">
        <v>3500</v>
      </c>
      <c r="F937" s="72" t="s">
        <v>197</v>
      </c>
      <c r="G937" s="72">
        <v>5074</v>
      </c>
      <c r="H937" s="72" t="s">
        <v>707</v>
      </c>
      <c r="I937" s="72">
        <v>37</v>
      </c>
      <c r="J937" s="72" t="s">
        <v>706</v>
      </c>
      <c r="K937" t="s">
        <v>199</v>
      </c>
      <c r="L937" t="s">
        <v>202</v>
      </c>
    </row>
    <row r="938" spans="1:12" ht="15" customHeight="1" x14ac:dyDescent="0.25">
      <c r="A938" s="69" t="str">
        <f>CONCATENATE(B938,C938)</f>
        <v>37990371</v>
      </c>
      <c r="B938" s="72">
        <v>3799037</v>
      </c>
      <c r="C938" s="72">
        <v>1</v>
      </c>
      <c r="D938" s="72" t="s">
        <v>4441</v>
      </c>
      <c r="E938" s="72" t="s">
        <v>4442</v>
      </c>
      <c r="F938" s="72" t="s">
        <v>197</v>
      </c>
      <c r="G938" s="72">
        <v>5074</v>
      </c>
      <c r="H938" s="72" t="s">
        <v>707</v>
      </c>
      <c r="I938" s="72">
        <v>37</v>
      </c>
      <c r="J938" s="72" t="s">
        <v>706</v>
      </c>
      <c r="K938" t="s">
        <v>216</v>
      </c>
      <c r="L938" t="s">
        <v>217</v>
      </c>
    </row>
    <row r="939" spans="1:12" ht="15" customHeight="1" x14ac:dyDescent="0.25">
      <c r="A939" s="69" t="str">
        <f>CONCATENATE(B939,C939)</f>
        <v>79946791</v>
      </c>
      <c r="B939" s="72">
        <v>7994679</v>
      </c>
      <c r="C939" s="72">
        <v>1</v>
      </c>
      <c r="D939" s="72" t="s">
        <v>4685</v>
      </c>
      <c r="E939" s="72" t="s">
        <v>4686</v>
      </c>
      <c r="F939" s="72" t="s">
        <v>197</v>
      </c>
      <c r="G939" s="72">
        <v>5074</v>
      </c>
      <c r="H939" s="72" t="s">
        <v>707</v>
      </c>
      <c r="I939" s="72">
        <v>37</v>
      </c>
      <c r="J939" s="72" t="s">
        <v>706</v>
      </c>
      <c r="K939" t="s">
        <v>206</v>
      </c>
      <c r="L939" t="s">
        <v>207</v>
      </c>
    </row>
    <row r="940" spans="1:12" ht="15" customHeight="1" x14ac:dyDescent="0.25">
      <c r="A940" s="69" t="str">
        <f>CONCATENATE(B940,C940)</f>
        <v>81768751</v>
      </c>
      <c r="B940" s="72">
        <v>8176875</v>
      </c>
      <c r="C940" s="72">
        <v>1</v>
      </c>
      <c r="D940" s="72" t="s">
        <v>5050</v>
      </c>
      <c r="E940" s="72">
        <v>8011435</v>
      </c>
      <c r="F940" s="72" t="s">
        <v>200</v>
      </c>
      <c r="G940" s="72">
        <v>5074</v>
      </c>
      <c r="H940" s="72" t="s">
        <v>707</v>
      </c>
      <c r="I940" s="72">
        <v>37</v>
      </c>
      <c r="J940" s="72" t="s">
        <v>706</v>
      </c>
      <c r="K940" t="s">
        <v>199</v>
      </c>
      <c r="L940" t="s">
        <v>202</v>
      </c>
    </row>
    <row r="941" spans="1:12" ht="15" customHeight="1" x14ac:dyDescent="0.25">
      <c r="A941" s="69" t="str">
        <f>CONCATENATE(B941,C941)</f>
        <v>69015801</v>
      </c>
      <c r="B941" s="72">
        <v>6901580</v>
      </c>
      <c r="C941" s="72">
        <v>1</v>
      </c>
      <c r="D941" s="72" t="s">
        <v>3446</v>
      </c>
      <c r="E941" s="72">
        <v>18768163</v>
      </c>
      <c r="F941" s="72" t="s">
        <v>197</v>
      </c>
      <c r="G941" s="72">
        <v>85616</v>
      </c>
      <c r="H941" s="72" t="s">
        <v>720</v>
      </c>
      <c r="I941" s="72">
        <v>37</v>
      </c>
      <c r="J941" s="72" t="s">
        <v>706</v>
      </c>
      <c r="K941" t="s">
        <v>210</v>
      </c>
      <c r="L941" t="s">
        <v>206</v>
      </c>
    </row>
    <row r="942" spans="1:12" ht="15" customHeight="1" x14ac:dyDescent="0.25">
      <c r="A942" s="69" t="str">
        <f>CONCATENATE(B942,C942)</f>
        <v>51409242</v>
      </c>
      <c r="B942" s="72">
        <v>5140924</v>
      </c>
      <c r="C942" s="72">
        <v>2</v>
      </c>
      <c r="D942" s="72" t="s">
        <v>4900</v>
      </c>
      <c r="E942" s="72" t="s">
        <v>4901</v>
      </c>
      <c r="F942" s="72" t="s">
        <v>197</v>
      </c>
      <c r="G942" s="72">
        <v>5074</v>
      </c>
      <c r="H942" s="72" t="s">
        <v>707</v>
      </c>
      <c r="I942" s="72">
        <v>37</v>
      </c>
      <c r="J942" s="72" t="s">
        <v>706</v>
      </c>
      <c r="K942" t="s">
        <v>207</v>
      </c>
      <c r="L942" t="s">
        <v>211</v>
      </c>
    </row>
    <row r="943" spans="1:12" ht="15" customHeight="1" x14ac:dyDescent="0.25">
      <c r="A943" s="69" t="str">
        <f>CONCATENATE(B943,C943)</f>
        <v>157887511</v>
      </c>
      <c r="B943" s="72">
        <v>15788751</v>
      </c>
      <c r="C943" s="72">
        <v>1</v>
      </c>
      <c r="D943" s="72" t="s">
        <v>4352</v>
      </c>
      <c r="E943" s="72" t="s">
        <v>4353</v>
      </c>
      <c r="F943" s="72" t="s">
        <v>197</v>
      </c>
      <c r="G943" s="72">
        <v>5074</v>
      </c>
      <c r="H943" s="72" t="s">
        <v>707</v>
      </c>
      <c r="I943" s="72">
        <v>37</v>
      </c>
      <c r="J943" s="72" t="s">
        <v>706</v>
      </c>
      <c r="K943" t="s">
        <v>203</v>
      </c>
      <c r="L943" t="s">
        <v>198</v>
      </c>
    </row>
    <row r="944" spans="1:12" ht="15" customHeight="1" x14ac:dyDescent="0.25">
      <c r="A944" s="69" t="str">
        <f>CONCATENATE(B944,C944)</f>
        <v>72290821</v>
      </c>
      <c r="B944" s="72">
        <v>7229082</v>
      </c>
      <c r="C944" s="72">
        <v>1</v>
      </c>
      <c r="D944" s="72" t="s">
        <v>4057</v>
      </c>
      <c r="E944" s="72" t="s">
        <v>4058</v>
      </c>
      <c r="F944" s="72" t="s">
        <v>197</v>
      </c>
      <c r="G944" s="72">
        <v>49974</v>
      </c>
      <c r="H944" s="72" t="s">
        <v>719</v>
      </c>
      <c r="I944" s="72">
        <v>37</v>
      </c>
      <c r="J944" s="72" t="s">
        <v>706</v>
      </c>
      <c r="K944" t="s">
        <v>198</v>
      </c>
      <c r="L944" t="s">
        <v>199</v>
      </c>
    </row>
    <row r="945" spans="1:12" ht="15" customHeight="1" x14ac:dyDescent="0.25">
      <c r="A945" s="69" t="str">
        <f>CONCATENATE(B945,C945)</f>
        <v>80562491</v>
      </c>
      <c r="B945" s="72">
        <v>8056249</v>
      </c>
      <c r="C945" s="72">
        <v>1</v>
      </c>
      <c r="D945" s="72" t="s">
        <v>3501</v>
      </c>
      <c r="E945" s="72">
        <v>12420177</v>
      </c>
      <c r="F945" s="72" t="s">
        <v>197</v>
      </c>
      <c r="G945" s="72">
        <v>5074</v>
      </c>
      <c r="H945" s="72" t="s">
        <v>707</v>
      </c>
      <c r="I945" s="72">
        <v>37</v>
      </c>
      <c r="J945" s="72" t="s">
        <v>706</v>
      </c>
      <c r="K945" t="s">
        <v>205</v>
      </c>
      <c r="L945" t="s">
        <v>216</v>
      </c>
    </row>
    <row r="946" spans="1:12" ht="15" customHeight="1" x14ac:dyDescent="0.25">
      <c r="A946" s="69" t="str">
        <f>CONCATENATE(B946,C946)</f>
        <v>69100141</v>
      </c>
      <c r="B946" s="72">
        <v>6910014</v>
      </c>
      <c r="C946" s="72">
        <v>1</v>
      </c>
      <c r="D946" s="72" t="s">
        <v>1998</v>
      </c>
      <c r="E946" s="72">
        <v>14120043</v>
      </c>
      <c r="F946" s="72" t="s">
        <v>201</v>
      </c>
      <c r="G946" s="72">
        <v>3344</v>
      </c>
      <c r="H946" s="72" t="s">
        <v>705</v>
      </c>
      <c r="I946" s="72">
        <v>37</v>
      </c>
      <c r="J946" s="72" t="s">
        <v>706</v>
      </c>
      <c r="K946" t="s">
        <v>198</v>
      </c>
      <c r="L946" t="s">
        <v>199</v>
      </c>
    </row>
    <row r="947" spans="1:12" ht="15" customHeight="1" x14ac:dyDescent="0.25">
      <c r="A947" s="69" t="str">
        <f>CONCATENATE(B947,C947)</f>
        <v>29197951</v>
      </c>
      <c r="B947" s="72">
        <v>2919795</v>
      </c>
      <c r="C947" s="72">
        <v>1</v>
      </c>
      <c r="D947" s="72" t="s">
        <v>3328</v>
      </c>
      <c r="E947" s="72">
        <v>7312174</v>
      </c>
      <c r="F947" s="72" t="s">
        <v>197</v>
      </c>
      <c r="G947" s="72">
        <v>5074</v>
      </c>
      <c r="H947" s="72" t="s">
        <v>707</v>
      </c>
      <c r="I947" s="72">
        <v>37</v>
      </c>
      <c r="J947" s="72" t="s">
        <v>706</v>
      </c>
      <c r="K947" t="s">
        <v>203</v>
      </c>
      <c r="L947" t="s">
        <v>198</v>
      </c>
    </row>
    <row r="948" spans="1:12" ht="15" customHeight="1" x14ac:dyDescent="0.25">
      <c r="A948" s="69" t="str">
        <f>CONCATENATE(B948,C948)</f>
        <v>69022611</v>
      </c>
      <c r="B948" s="72">
        <v>6902261</v>
      </c>
      <c r="C948" s="72">
        <v>1</v>
      </c>
      <c r="D948" s="72" t="s">
        <v>3953</v>
      </c>
      <c r="E948" s="72">
        <v>14317111</v>
      </c>
      <c r="F948" s="72" t="s">
        <v>197</v>
      </c>
      <c r="G948" s="72">
        <v>5074</v>
      </c>
      <c r="H948" s="72" t="s">
        <v>707</v>
      </c>
      <c r="I948" s="72">
        <v>37</v>
      </c>
      <c r="J948" s="72" t="s">
        <v>706</v>
      </c>
      <c r="K948" t="s">
        <v>198</v>
      </c>
      <c r="L948" t="s">
        <v>199</v>
      </c>
    </row>
    <row r="949" spans="1:12" ht="15" customHeight="1" x14ac:dyDescent="0.25">
      <c r="A949" s="69" t="str">
        <f>CONCATENATE(B949,C949)</f>
        <v>58286501</v>
      </c>
      <c r="B949" s="72">
        <v>5828650</v>
      </c>
      <c r="C949" s="72">
        <v>1</v>
      </c>
      <c r="D949" s="72" t="s">
        <v>3872</v>
      </c>
      <c r="E949" s="72">
        <v>15531607</v>
      </c>
      <c r="F949" s="72" t="s">
        <v>197</v>
      </c>
      <c r="G949" s="72">
        <v>5087</v>
      </c>
      <c r="H949" s="72" t="s">
        <v>712</v>
      </c>
      <c r="I949" s="72">
        <v>37</v>
      </c>
      <c r="J949" s="72" t="s">
        <v>706</v>
      </c>
      <c r="K949" t="s">
        <v>198</v>
      </c>
      <c r="L949" t="s">
        <v>199</v>
      </c>
    </row>
    <row r="950" spans="1:12" ht="15" customHeight="1" x14ac:dyDescent="0.25">
      <c r="A950" s="69" t="str">
        <f>CONCATENATE(B950,C950)</f>
        <v>69022241</v>
      </c>
      <c r="B950" s="72">
        <v>6902224</v>
      </c>
      <c r="C950" s="72">
        <v>1</v>
      </c>
      <c r="D950" s="72" t="s">
        <v>4487</v>
      </c>
      <c r="E950" s="72" t="s">
        <v>4488</v>
      </c>
      <c r="F950" s="72" t="s">
        <v>197</v>
      </c>
      <c r="G950" s="72">
        <v>5074</v>
      </c>
      <c r="H950" s="72" t="s">
        <v>707</v>
      </c>
      <c r="I950" s="72">
        <v>37</v>
      </c>
      <c r="J950" s="72" t="s">
        <v>706</v>
      </c>
      <c r="K950" t="s">
        <v>207</v>
      </c>
      <c r="L950" t="s">
        <v>211</v>
      </c>
    </row>
    <row r="951" spans="1:12" ht="15" customHeight="1" x14ac:dyDescent="0.25">
      <c r="A951" s="69" t="str">
        <f>CONCATENATE(B951,C951)</f>
        <v>34413502</v>
      </c>
      <c r="B951" s="72">
        <v>3441350</v>
      </c>
      <c r="C951" s="72">
        <v>2</v>
      </c>
      <c r="D951" s="72" t="s">
        <v>4507</v>
      </c>
      <c r="E951" s="72">
        <v>10415243</v>
      </c>
      <c r="F951" s="72" t="s">
        <v>197</v>
      </c>
      <c r="G951" s="72">
        <v>5074</v>
      </c>
      <c r="H951" s="72" t="s">
        <v>707</v>
      </c>
      <c r="I951" s="72">
        <v>37</v>
      </c>
      <c r="J951" s="72" t="s">
        <v>706</v>
      </c>
      <c r="K951" t="s">
        <v>198</v>
      </c>
      <c r="L951" t="s">
        <v>199</v>
      </c>
    </row>
    <row r="952" spans="1:12" ht="15" customHeight="1" x14ac:dyDescent="0.25">
      <c r="A952" s="69" t="str">
        <f>CONCATENATE(B952,C952)</f>
        <v>45843381</v>
      </c>
      <c r="B952" s="72">
        <v>4584338</v>
      </c>
      <c r="C952" s="72">
        <v>1</v>
      </c>
      <c r="D952" s="72" t="s">
        <v>4668</v>
      </c>
      <c r="E952" s="72" t="s">
        <v>4669</v>
      </c>
      <c r="F952" s="72" t="s">
        <v>197</v>
      </c>
      <c r="G952" s="72">
        <v>5074</v>
      </c>
      <c r="H952" s="72" t="s">
        <v>707</v>
      </c>
      <c r="I952" s="72">
        <v>37</v>
      </c>
      <c r="J952" s="72" t="s">
        <v>706</v>
      </c>
      <c r="K952" t="s">
        <v>211</v>
      </c>
      <c r="L952" t="s">
        <v>219</v>
      </c>
    </row>
    <row r="953" spans="1:12" ht="15" customHeight="1" x14ac:dyDescent="0.25">
      <c r="A953" s="69" t="str">
        <f>CONCATENATE(B953,C953)</f>
        <v>69562101</v>
      </c>
      <c r="B953" s="72">
        <v>6956210</v>
      </c>
      <c r="C953" s="72">
        <v>1</v>
      </c>
      <c r="D953" s="72" t="s">
        <v>1613</v>
      </c>
      <c r="E953" s="72" t="s">
        <v>1614</v>
      </c>
      <c r="F953" s="72" t="s">
        <v>201</v>
      </c>
      <c r="G953" s="72">
        <v>5074</v>
      </c>
      <c r="H953" s="72" t="s">
        <v>707</v>
      </c>
      <c r="I953" s="72">
        <v>37</v>
      </c>
      <c r="J953" s="72" t="s">
        <v>706</v>
      </c>
      <c r="K953" t="s">
        <v>204</v>
      </c>
      <c r="L953" t="s">
        <v>203</v>
      </c>
    </row>
    <row r="954" spans="1:12" ht="15" customHeight="1" x14ac:dyDescent="0.25">
      <c r="A954" s="69" t="str">
        <f>CONCATENATE(B954,C954)</f>
        <v>69010371</v>
      </c>
      <c r="B954" s="72">
        <v>6901037</v>
      </c>
      <c r="C954" s="72">
        <v>1</v>
      </c>
      <c r="D954" s="72" t="s">
        <v>4869</v>
      </c>
      <c r="E954" s="72">
        <v>18061530</v>
      </c>
      <c r="F954" s="72" t="s">
        <v>197</v>
      </c>
      <c r="G954" s="72">
        <v>5074</v>
      </c>
      <c r="H954" s="72" t="s">
        <v>707</v>
      </c>
      <c r="I954" s="72">
        <v>37</v>
      </c>
      <c r="J954" s="72" t="s">
        <v>706</v>
      </c>
      <c r="K954" t="s">
        <v>206</v>
      </c>
      <c r="L954" t="s">
        <v>207</v>
      </c>
    </row>
    <row r="955" spans="1:12" ht="15" customHeight="1" x14ac:dyDescent="0.25">
      <c r="A955" s="69" t="str">
        <f>CONCATENATE(B955,C955)</f>
        <v>29541381</v>
      </c>
      <c r="B955" s="72">
        <v>2954138</v>
      </c>
      <c r="C955" s="72">
        <v>1</v>
      </c>
      <c r="D955" s="72" t="s">
        <v>4476</v>
      </c>
      <c r="E955" s="72" t="s">
        <v>4477</v>
      </c>
      <c r="F955" s="72" t="s">
        <v>197</v>
      </c>
      <c r="G955" s="72">
        <v>5074</v>
      </c>
      <c r="H955" s="72" t="s">
        <v>707</v>
      </c>
      <c r="I955" s="72">
        <v>37</v>
      </c>
      <c r="J955" s="72" t="s">
        <v>706</v>
      </c>
      <c r="K955" t="s">
        <v>1412</v>
      </c>
      <c r="L955" t="s">
        <v>5296</v>
      </c>
    </row>
    <row r="956" spans="1:12" ht="15" customHeight="1" x14ac:dyDescent="0.25">
      <c r="A956" s="69" t="str">
        <f>CONCATENATE(B956,C956)</f>
        <v>43112921</v>
      </c>
      <c r="B956" s="72">
        <v>4311292</v>
      </c>
      <c r="C956" s="72">
        <v>1</v>
      </c>
      <c r="D956" s="72" t="s">
        <v>2272</v>
      </c>
      <c r="E956" s="72" t="s">
        <v>2273</v>
      </c>
      <c r="F956" s="72" t="s">
        <v>201</v>
      </c>
      <c r="G956" s="72">
        <v>5825</v>
      </c>
      <c r="H956" s="72" t="s">
        <v>738</v>
      </c>
      <c r="I956" s="72">
        <v>10</v>
      </c>
      <c r="J956" s="72" t="s">
        <v>723</v>
      </c>
      <c r="K956" t="s">
        <v>205</v>
      </c>
      <c r="L956" t="s">
        <v>216</v>
      </c>
    </row>
    <row r="957" spans="1:12" ht="15" customHeight="1" x14ac:dyDescent="0.25">
      <c r="A957" s="69" t="str">
        <f>CONCATENATE(B957,C957)</f>
        <v>69476821</v>
      </c>
      <c r="B957" s="72">
        <v>6947682</v>
      </c>
      <c r="C957" s="72">
        <v>1</v>
      </c>
      <c r="D957" s="72" t="s">
        <v>3048</v>
      </c>
      <c r="E957" s="72" t="s">
        <v>3049</v>
      </c>
      <c r="F957" s="72" t="s">
        <v>201</v>
      </c>
      <c r="G957" s="72">
        <v>5860</v>
      </c>
      <c r="H957" s="72" t="s">
        <v>739</v>
      </c>
      <c r="I957" s="72">
        <v>10</v>
      </c>
      <c r="J957" s="72" t="s">
        <v>723</v>
      </c>
      <c r="K957" t="s">
        <v>205</v>
      </c>
      <c r="L957" t="s">
        <v>216</v>
      </c>
    </row>
    <row r="958" spans="1:12" ht="15" customHeight="1" x14ac:dyDescent="0.25">
      <c r="A958" s="69" t="str">
        <f>CONCATENATE(B958,C958)</f>
        <v>56215505</v>
      </c>
      <c r="B958" s="72">
        <v>5621550</v>
      </c>
      <c r="C958" s="72">
        <v>5</v>
      </c>
      <c r="D958" s="72" t="s">
        <v>4335</v>
      </c>
      <c r="E958" s="72" t="s">
        <v>4336</v>
      </c>
      <c r="F958" s="72" t="s">
        <v>197</v>
      </c>
      <c r="G958" s="72">
        <v>5825</v>
      </c>
      <c r="H958" s="72" t="s">
        <v>738</v>
      </c>
      <c r="I958" s="72">
        <v>10</v>
      </c>
      <c r="J958" s="72" t="s">
        <v>723</v>
      </c>
      <c r="K958" t="s">
        <v>203</v>
      </c>
      <c r="L958" t="s">
        <v>198</v>
      </c>
    </row>
    <row r="959" spans="1:12" ht="15" customHeight="1" x14ac:dyDescent="0.25">
      <c r="A959" s="69" t="str">
        <f>CONCATENATE(B959,C959)</f>
        <v>75014702</v>
      </c>
      <c r="B959" s="72">
        <v>7501470</v>
      </c>
      <c r="C959" s="72">
        <v>2</v>
      </c>
      <c r="D959" s="72" t="s">
        <v>4567</v>
      </c>
      <c r="E959" s="72">
        <v>10672272</v>
      </c>
      <c r="F959" s="72" t="s">
        <v>197</v>
      </c>
      <c r="G959" s="72">
        <v>69516</v>
      </c>
      <c r="H959" s="72" t="s">
        <v>781</v>
      </c>
      <c r="I959" s="72">
        <v>10</v>
      </c>
      <c r="J959" s="72" t="s">
        <v>723</v>
      </c>
      <c r="K959" t="s">
        <v>198</v>
      </c>
      <c r="L959" t="s">
        <v>199</v>
      </c>
    </row>
    <row r="960" spans="1:12" ht="15" customHeight="1" x14ac:dyDescent="0.25">
      <c r="A960" s="69" t="str">
        <f>CONCATENATE(B960,C960)</f>
        <v>49051061</v>
      </c>
      <c r="B960" s="72">
        <v>4905106</v>
      </c>
      <c r="C960" s="72">
        <v>1</v>
      </c>
      <c r="D960" s="72" t="s">
        <v>5092</v>
      </c>
      <c r="E960" s="72" t="s">
        <v>5093</v>
      </c>
      <c r="F960" s="72" t="s">
        <v>200</v>
      </c>
      <c r="G960" s="72">
        <v>5825</v>
      </c>
      <c r="H960" s="72" t="s">
        <v>738</v>
      </c>
      <c r="I960" s="72">
        <v>10</v>
      </c>
      <c r="J960" s="72" t="s">
        <v>723</v>
      </c>
      <c r="K960" t="s">
        <v>202</v>
      </c>
      <c r="L960" t="s">
        <v>205</v>
      </c>
    </row>
    <row r="961" spans="1:12" ht="15" customHeight="1" x14ac:dyDescent="0.25">
      <c r="A961" s="69" t="str">
        <f>CONCATENATE(B961,C961)</f>
        <v>157834431</v>
      </c>
      <c r="B961" s="72">
        <v>15783443</v>
      </c>
      <c r="C961" s="72">
        <v>1</v>
      </c>
      <c r="D961" s="72" t="s">
        <v>3306</v>
      </c>
      <c r="E961" s="72" t="s">
        <v>3307</v>
      </c>
      <c r="F961" s="72" t="s">
        <v>197</v>
      </c>
      <c r="G961" s="72">
        <v>5825</v>
      </c>
      <c r="H961" s="72" t="s">
        <v>738</v>
      </c>
      <c r="I961" s="72">
        <v>10</v>
      </c>
      <c r="J961" s="72" t="s">
        <v>723</v>
      </c>
      <c r="K961" t="s">
        <v>203</v>
      </c>
      <c r="L961" t="s">
        <v>198</v>
      </c>
    </row>
    <row r="962" spans="1:12" ht="15" customHeight="1" x14ac:dyDescent="0.25">
      <c r="A962" s="69" t="str">
        <f>CONCATENATE(B962,C962)</f>
        <v>123035373</v>
      </c>
      <c r="B962" s="72">
        <v>12303537</v>
      </c>
      <c r="C962" s="72">
        <v>3</v>
      </c>
      <c r="D962" s="72" t="s">
        <v>1957</v>
      </c>
      <c r="E962" s="72" t="s">
        <v>1958</v>
      </c>
      <c r="F962" s="72" t="s">
        <v>201</v>
      </c>
      <c r="G962" s="72">
        <v>5825</v>
      </c>
      <c r="H962" s="72" t="s">
        <v>738</v>
      </c>
      <c r="I962" s="72">
        <v>10</v>
      </c>
      <c r="J962" s="72" t="s">
        <v>723</v>
      </c>
      <c r="K962" t="s">
        <v>199</v>
      </c>
      <c r="L962" t="s">
        <v>202</v>
      </c>
    </row>
    <row r="963" spans="1:12" ht="15" customHeight="1" x14ac:dyDescent="0.25">
      <c r="A963" s="69" t="str">
        <f>CONCATENATE(B963,C963)</f>
        <v>69059971</v>
      </c>
      <c r="B963" s="72">
        <v>6905997</v>
      </c>
      <c r="C963" s="72">
        <v>1</v>
      </c>
      <c r="D963" s="72" t="s">
        <v>4709</v>
      </c>
      <c r="E963" s="72" t="s">
        <v>4710</v>
      </c>
      <c r="F963" s="72" t="s">
        <v>197</v>
      </c>
      <c r="G963" s="72">
        <v>5825</v>
      </c>
      <c r="H963" s="72" t="s">
        <v>738</v>
      </c>
      <c r="I963" s="72">
        <v>10</v>
      </c>
      <c r="J963" s="72" t="s">
        <v>723</v>
      </c>
      <c r="K963" t="s">
        <v>202</v>
      </c>
      <c r="L963" t="s">
        <v>205</v>
      </c>
    </row>
    <row r="964" spans="1:12" ht="15" customHeight="1" x14ac:dyDescent="0.25">
      <c r="A964" s="69" t="str">
        <f>CONCATENATE(B964,C964)</f>
        <v>69476331</v>
      </c>
      <c r="B964" s="72">
        <v>6947633</v>
      </c>
      <c r="C964" s="72">
        <v>1</v>
      </c>
      <c r="D964" s="72" t="s">
        <v>2058</v>
      </c>
      <c r="E964" s="72" t="s">
        <v>2059</v>
      </c>
      <c r="F964" s="72" t="s">
        <v>201</v>
      </c>
      <c r="G964" s="72">
        <v>5825</v>
      </c>
      <c r="H964" s="72" t="s">
        <v>738</v>
      </c>
      <c r="I964" s="72">
        <v>10</v>
      </c>
      <c r="J964" s="72" t="s">
        <v>723</v>
      </c>
      <c r="K964" t="s">
        <v>202</v>
      </c>
      <c r="L964" t="s">
        <v>205</v>
      </c>
    </row>
    <row r="965" spans="1:12" ht="15" customHeight="1" x14ac:dyDescent="0.25">
      <c r="A965" s="69" t="str">
        <f>CONCATENATE(B965,C965)</f>
        <v>84701211</v>
      </c>
      <c r="B965" s="72">
        <v>8470121</v>
      </c>
      <c r="C965" s="72">
        <v>1</v>
      </c>
      <c r="D965" s="72" t="s">
        <v>3452</v>
      </c>
      <c r="E965" s="72" t="s">
        <v>3453</v>
      </c>
      <c r="F965" s="72" t="s">
        <v>197</v>
      </c>
      <c r="G965" s="72">
        <v>5825</v>
      </c>
      <c r="H965" s="72" t="s">
        <v>738</v>
      </c>
      <c r="I965" s="72">
        <v>10</v>
      </c>
      <c r="J965" s="72" t="s">
        <v>723</v>
      </c>
      <c r="K965" t="s">
        <v>202</v>
      </c>
      <c r="L965" t="s">
        <v>205</v>
      </c>
    </row>
    <row r="966" spans="1:12" ht="15" customHeight="1" x14ac:dyDescent="0.25">
      <c r="A966" s="69" t="str">
        <f>CONCATENATE(B966,C966)</f>
        <v>36640655</v>
      </c>
      <c r="B966" s="72">
        <v>3664065</v>
      </c>
      <c r="C966" s="72">
        <v>5</v>
      </c>
      <c r="D966" s="72" t="s">
        <v>5279</v>
      </c>
      <c r="E966" s="72" t="s">
        <v>5280</v>
      </c>
      <c r="F966" s="72" t="s">
        <v>208</v>
      </c>
      <c r="G966" s="72">
        <v>5825</v>
      </c>
      <c r="H966" s="72" t="s">
        <v>738</v>
      </c>
      <c r="I966" s="72">
        <v>10</v>
      </c>
      <c r="J966" s="72" t="s">
        <v>723</v>
      </c>
      <c r="K966" t="s">
        <v>207</v>
      </c>
      <c r="L966" t="s">
        <v>211</v>
      </c>
    </row>
    <row r="967" spans="1:12" ht="15" customHeight="1" x14ac:dyDescent="0.25">
      <c r="A967" s="69" t="str">
        <f>CONCATENATE(B967,C967)</f>
        <v>97337602</v>
      </c>
      <c r="B967" s="72">
        <v>9733760</v>
      </c>
      <c r="C967" s="72">
        <v>2</v>
      </c>
      <c r="D967" s="72" t="s">
        <v>3985</v>
      </c>
      <c r="E967" s="72" t="s">
        <v>3986</v>
      </c>
      <c r="F967" s="72" t="s">
        <v>197</v>
      </c>
      <c r="G967" s="72">
        <v>5825</v>
      </c>
      <c r="H967" s="72" t="s">
        <v>738</v>
      </c>
      <c r="I967" s="72">
        <v>10</v>
      </c>
      <c r="J967" s="72" t="s">
        <v>723</v>
      </c>
      <c r="K967" t="s">
        <v>206</v>
      </c>
      <c r="L967" t="s">
        <v>207</v>
      </c>
    </row>
    <row r="968" spans="1:12" ht="15" customHeight="1" x14ac:dyDescent="0.25">
      <c r="A968" s="69" t="str">
        <f>CONCATENATE(B968,C968)</f>
        <v>81137371</v>
      </c>
      <c r="B968" s="72">
        <v>8113737</v>
      </c>
      <c r="C968" s="72">
        <v>1</v>
      </c>
      <c r="D968" s="72" t="s">
        <v>3981</v>
      </c>
      <c r="E968" s="72" t="s">
        <v>3982</v>
      </c>
      <c r="F968" s="72" t="s">
        <v>197</v>
      </c>
      <c r="G968" s="72">
        <v>5825</v>
      </c>
      <c r="H968" s="72" t="s">
        <v>738</v>
      </c>
      <c r="I968" s="72">
        <v>10</v>
      </c>
      <c r="J968" s="72" t="s">
        <v>723</v>
      </c>
      <c r="K968" t="s">
        <v>207</v>
      </c>
      <c r="L968" t="s">
        <v>211</v>
      </c>
    </row>
    <row r="969" spans="1:12" ht="15" customHeight="1" x14ac:dyDescent="0.25">
      <c r="A969" s="69" t="str">
        <f>CONCATENATE(B969,C969)</f>
        <v>35641131</v>
      </c>
      <c r="B969" s="72">
        <v>3564113</v>
      </c>
      <c r="C969" s="72">
        <v>1</v>
      </c>
      <c r="D969" s="72" t="s">
        <v>3861</v>
      </c>
      <c r="E969" s="72">
        <v>11657391</v>
      </c>
      <c r="F969" s="72" t="s">
        <v>197</v>
      </c>
      <c r="G969" s="72">
        <v>5825</v>
      </c>
      <c r="H969" s="72" t="s">
        <v>738</v>
      </c>
      <c r="I969" s="72">
        <v>10</v>
      </c>
      <c r="J969" s="72" t="s">
        <v>723</v>
      </c>
      <c r="K969" t="s">
        <v>202</v>
      </c>
      <c r="L969" t="s">
        <v>205</v>
      </c>
    </row>
    <row r="970" spans="1:12" ht="15" customHeight="1" x14ac:dyDescent="0.25">
      <c r="A970" s="69" t="str">
        <f>CONCATENATE(B970,C970)</f>
        <v>81335301</v>
      </c>
      <c r="B970" s="72">
        <v>8133530</v>
      </c>
      <c r="C970" s="72">
        <v>1</v>
      </c>
      <c r="D970" s="72" t="s">
        <v>2788</v>
      </c>
      <c r="E970" s="72" t="s">
        <v>2789</v>
      </c>
      <c r="F970" s="72" t="s">
        <v>201</v>
      </c>
      <c r="G970" s="72">
        <v>5825</v>
      </c>
      <c r="H970" s="72" t="s">
        <v>738</v>
      </c>
      <c r="I970" s="72">
        <v>10</v>
      </c>
      <c r="J970" s="72" t="s">
        <v>723</v>
      </c>
      <c r="K970" t="s">
        <v>205</v>
      </c>
      <c r="L970" t="s">
        <v>216</v>
      </c>
    </row>
    <row r="971" spans="1:12" ht="15" customHeight="1" x14ac:dyDescent="0.25">
      <c r="A971" s="69" t="str">
        <f>CONCATENATE(B971,C971)</f>
        <v>69609472</v>
      </c>
      <c r="B971" s="72">
        <v>6960947</v>
      </c>
      <c r="C971" s="72">
        <v>2</v>
      </c>
      <c r="D971" s="72" t="s">
        <v>3728</v>
      </c>
      <c r="E971" s="72">
        <v>15258697</v>
      </c>
      <c r="F971" s="72" t="s">
        <v>197</v>
      </c>
      <c r="G971" s="72">
        <v>85567</v>
      </c>
      <c r="H971" s="72" t="s">
        <v>785</v>
      </c>
      <c r="I971" s="72">
        <v>10</v>
      </c>
      <c r="J971" s="72" t="s">
        <v>723</v>
      </c>
      <c r="K971" t="s">
        <v>203</v>
      </c>
      <c r="L971" t="s">
        <v>198</v>
      </c>
    </row>
    <row r="972" spans="1:12" ht="15" customHeight="1" x14ac:dyDescent="0.25">
      <c r="A972" s="69" t="str">
        <f>CONCATENATE(B972,C972)</f>
        <v>79915262</v>
      </c>
      <c r="B972" s="72">
        <v>7991526</v>
      </c>
      <c r="C972" s="72">
        <v>2</v>
      </c>
      <c r="D972" s="72" t="s">
        <v>4877</v>
      </c>
      <c r="E972" s="72" t="s">
        <v>4878</v>
      </c>
      <c r="F972" s="72" t="s">
        <v>197</v>
      </c>
      <c r="G972" s="72">
        <v>85567</v>
      </c>
      <c r="H972" s="72" t="s">
        <v>785</v>
      </c>
      <c r="I972" s="72">
        <v>10</v>
      </c>
      <c r="J972" s="72" t="s">
        <v>723</v>
      </c>
      <c r="K972" t="s">
        <v>207</v>
      </c>
      <c r="L972" t="s">
        <v>211</v>
      </c>
    </row>
    <row r="973" spans="1:12" ht="15" customHeight="1" x14ac:dyDescent="0.25">
      <c r="A973" s="69" t="str">
        <f>CONCATENATE(B973,C973)</f>
        <v>83921101</v>
      </c>
      <c r="B973" s="72">
        <v>8392110</v>
      </c>
      <c r="C973" s="72">
        <v>1</v>
      </c>
      <c r="D973" s="72" t="s">
        <v>4499</v>
      </c>
      <c r="E973" s="72" t="s">
        <v>4500</v>
      </c>
      <c r="F973" s="72" t="s">
        <v>197</v>
      </c>
      <c r="G973" s="72">
        <v>5825</v>
      </c>
      <c r="H973" s="72" t="s">
        <v>738</v>
      </c>
      <c r="I973" s="72">
        <v>10</v>
      </c>
      <c r="J973" s="72" t="s">
        <v>723</v>
      </c>
      <c r="K973" t="s">
        <v>202</v>
      </c>
      <c r="L973" t="s">
        <v>205</v>
      </c>
    </row>
    <row r="974" spans="1:12" ht="15" customHeight="1" x14ac:dyDescent="0.25">
      <c r="A974" s="69" t="str">
        <f>CONCATENATE(B974,C974)</f>
        <v>34468641</v>
      </c>
      <c r="B974" s="72">
        <v>3446864</v>
      </c>
      <c r="C974" s="72">
        <v>1</v>
      </c>
      <c r="D974" s="72" t="s">
        <v>4557</v>
      </c>
      <c r="E974" s="72" t="s">
        <v>4558</v>
      </c>
      <c r="F974" s="72" t="s">
        <v>197</v>
      </c>
      <c r="G974" s="72">
        <v>5825</v>
      </c>
      <c r="H974" s="72" t="s">
        <v>738</v>
      </c>
      <c r="I974" s="72">
        <v>10</v>
      </c>
      <c r="J974" s="72" t="s">
        <v>723</v>
      </c>
      <c r="K974" t="s">
        <v>216</v>
      </c>
      <c r="L974" t="s">
        <v>217</v>
      </c>
    </row>
    <row r="975" spans="1:12" ht="15" customHeight="1" x14ac:dyDescent="0.25">
      <c r="A975" s="69" t="str">
        <f>CONCATENATE(B975,C975)</f>
        <v>88486221</v>
      </c>
      <c r="B975" s="72">
        <v>8848622</v>
      </c>
      <c r="C975" s="72">
        <v>1</v>
      </c>
      <c r="D975" s="72" t="s">
        <v>3765</v>
      </c>
      <c r="E975" s="72">
        <v>20361270</v>
      </c>
      <c r="F975" s="72" t="s">
        <v>197</v>
      </c>
      <c r="G975" s="72">
        <v>69517</v>
      </c>
      <c r="H975" s="72" t="s">
        <v>782</v>
      </c>
      <c r="I975" s="72">
        <v>10</v>
      </c>
      <c r="J975" s="72" t="s">
        <v>723</v>
      </c>
      <c r="K975" t="s">
        <v>210</v>
      </c>
      <c r="L975" t="s">
        <v>206</v>
      </c>
    </row>
    <row r="976" spans="1:12" ht="15" customHeight="1" x14ac:dyDescent="0.25">
      <c r="A976" s="69" t="str">
        <f>CONCATENATE(B976,C976)</f>
        <v>31070971</v>
      </c>
      <c r="B976" s="72">
        <v>3107097</v>
      </c>
      <c r="C976" s="72">
        <v>1</v>
      </c>
      <c r="D976" s="72" t="s">
        <v>4469</v>
      </c>
      <c r="E976" s="72" t="s">
        <v>4470</v>
      </c>
      <c r="F976" s="72" t="s">
        <v>197</v>
      </c>
      <c r="G976" s="72">
        <v>5825</v>
      </c>
      <c r="H976" s="72" t="s">
        <v>738</v>
      </c>
      <c r="I976" s="72">
        <v>10</v>
      </c>
      <c r="J976" s="72" t="s">
        <v>723</v>
      </c>
      <c r="K976" t="s">
        <v>205</v>
      </c>
      <c r="L976" t="s">
        <v>216</v>
      </c>
    </row>
    <row r="977" spans="1:12" ht="15" customHeight="1" x14ac:dyDescent="0.25">
      <c r="A977" s="69" t="str">
        <f>CONCATENATE(B977,C977)</f>
        <v>66605402</v>
      </c>
      <c r="B977" s="72">
        <v>6660540</v>
      </c>
      <c r="C977" s="72">
        <v>2</v>
      </c>
      <c r="D977" s="72" t="s">
        <v>4916</v>
      </c>
      <c r="E977" s="72" t="s">
        <v>4917</v>
      </c>
      <c r="F977" s="72" t="s">
        <v>197</v>
      </c>
      <c r="G977" s="72">
        <v>5860</v>
      </c>
      <c r="H977" s="72" t="s">
        <v>739</v>
      </c>
      <c r="I977" s="72">
        <v>10</v>
      </c>
      <c r="J977" s="72" t="s">
        <v>723</v>
      </c>
      <c r="K977" t="s">
        <v>206</v>
      </c>
      <c r="L977" t="s">
        <v>207</v>
      </c>
    </row>
    <row r="978" spans="1:12" ht="15" customHeight="1" x14ac:dyDescent="0.25">
      <c r="A978" s="69" t="str">
        <f>CONCATENATE(B978,C978)</f>
        <v>36171171</v>
      </c>
      <c r="B978" s="72">
        <v>3617117</v>
      </c>
      <c r="C978" s="72">
        <v>1</v>
      </c>
      <c r="D978" s="72" t="s">
        <v>4573</v>
      </c>
      <c r="E978" s="72" t="s">
        <v>4574</v>
      </c>
      <c r="F978" s="72" t="s">
        <v>197</v>
      </c>
      <c r="G978" s="72">
        <v>5825</v>
      </c>
      <c r="H978" s="72" t="s">
        <v>738</v>
      </c>
      <c r="I978" s="72">
        <v>10</v>
      </c>
      <c r="J978" s="72" t="s">
        <v>723</v>
      </c>
      <c r="K978" t="s">
        <v>205</v>
      </c>
      <c r="L978" t="s">
        <v>216</v>
      </c>
    </row>
    <row r="979" spans="1:12" ht="15" customHeight="1" x14ac:dyDescent="0.25">
      <c r="A979" s="69" t="str">
        <f>CONCATENATE(B979,C979)</f>
        <v>96868851</v>
      </c>
      <c r="B979" s="72">
        <v>9686885</v>
      </c>
      <c r="C979" s="72">
        <v>1</v>
      </c>
      <c r="D979" s="72" t="s">
        <v>3969</v>
      </c>
      <c r="E979" s="72" t="s">
        <v>3970</v>
      </c>
      <c r="F979" s="72" t="s">
        <v>197</v>
      </c>
      <c r="G979" s="72">
        <v>5825</v>
      </c>
      <c r="H979" s="72" t="s">
        <v>738</v>
      </c>
      <c r="I979" s="72">
        <v>10</v>
      </c>
      <c r="J979" s="72" t="s">
        <v>723</v>
      </c>
      <c r="K979" t="s">
        <v>207</v>
      </c>
      <c r="L979" t="s">
        <v>211</v>
      </c>
    </row>
    <row r="980" spans="1:12" ht="15" customHeight="1" x14ac:dyDescent="0.25">
      <c r="A980" s="69" t="str">
        <f>CONCATENATE(B980,C980)</f>
        <v>72509031</v>
      </c>
      <c r="B980" s="72">
        <v>7250903</v>
      </c>
      <c r="C980" s="72">
        <v>1</v>
      </c>
      <c r="D980" s="72" t="s">
        <v>3085</v>
      </c>
      <c r="E980" s="72" t="s">
        <v>3086</v>
      </c>
      <c r="F980" s="72" t="s">
        <v>201</v>
      </c>
      <c r="G980" s="72">
        <v>5860</v>
      </c>
      <c r="H980" s="72" t="s">
        <v>739</v>
      </c>
      <c r="I980" s="72">
        <v>10</v>
      </c>
      <c r="J980" s="72" t="s">
        <v>723</v>
      </c>
      <c r="K980" t="s">
        <v>198</v>
      </c>
      <c r="L980" t="s">
        <v>199</v>
      </c>
    </row>
    <row r="981" spans="1:12" ht="15" customHeight="1" x14ac:dyDescent="0.25">
      <c r="A981" s="69" t="str">
        <f>CONCATENATE(B981,C981)</f>
        <v>56651521</v>
      </c>
      <c r="B981" s="72">
        <v>5665152</v>
      </c>
      <c r="C981" s="72">
        <v>1</v>
      </c>
      <c r="D981" s="72" t="s">
        <v>4687</v>
      </c>
      <c r="E981" s="72" t="s">
        <v>4688</v>
      </c>
      <c r="F981" s="72" t="s">
        <v>197</v>
      </c>
      <c r="G981" s="72">
        <v>32612</v>
      </c>
      <c r="H981" s="72" t="s">
        <v>765</v>
      </c>
      <c r="I981" s="72">
        <v>10</v>
      </c>
      <c r="J981" s="72" t="s">
        <v>723</v>
      </c>
      <c r="K981" t="s">
        <v>211</v>
      </c>
      <c r="L981" t="s">
        <v>219</v>
      </c>
    </row>
    <row r="982" spans="1:12" ht="15" customHeight="1" x14ac:dyDescent="0.25">
      <c r="A982" s="69" t="str">
        <f>CONCATENATE(B982,C982)</f>
        <v>80559322</v>
      </c>
      <c r="B982" s="72">
        <v>8055932</v>
      </c>
      <c r="C982" s="72">
        <v>2</v>
      </c>
      <c r="D982" s="72" t="s">
        <v>3558</v>
      </c>
      <c r="E982" s="72" t="s">
        <v>3559</v>
      </c>
      <c r="F982" s="72" t="s">
        <v>197</v>
      </c>
      <c r="G982" s="72">
        <v>5825</v>
      </c>
      <c r="H982" s="72" t="s">
        <v>738</v>
      </c>
      <c r="I982" s="72">
        <v>10</v>
      </c>
      <c r="J982" s="72" t="s">
        <v>723</v>
      </c>
      <c r="K982" t="s">
        <v>206</v>
      </c>
      <c r="L982" t="s">
        <v>207</v>
      </c>
    </row>
    <row r="983" spans="1:12" ht="15" customHeight="1" x14ac:dyDescent="0.25">
      <c r="A983" s="69" t="str">
        <f>CONCATENATE(B983,C983)</f>
        <v>54703531</v>
      </c>
      <c r="B983" s="72">
        <v>5470353</v>
      </c>
      <c r="C983" s="72">
        <v>1</v>
      </c>
      <c r="D983" s="72" t="s">
        <v>1999</v>
      </c>
      <c r="E983" s="72">
        <v>4999490</v>
      </c>
      <c r="F983" s="72" t="s">
        <v>201</v>
      </c>
      <c r="G983" s="72">
        <v>5825</v>
      </c>
      <c r="H983" s="72" t="s">
        <v>738</v>
      </c>
      <c r="I983" s="72">
        <v>10</v>
      </c>
      <c r="J983" s="72" t="s">
        <v>723</v>
      </c>
      <c r="K983" t="s">
        <v>202</v>
      </c>
      <c r="L983" t="s">
        <v>205</v>
      </c>
    </row>
    <row r="984" spans="1:12" ht="15" customHeight="1" x14ac:dyDescent="0.25">
      <c r="A984" s="69" t="str">
        <f>CONCATENATE(B984,C984)</f>
        <v>69614232</v>
      </c>
      <c r="B984" s="72">
        <v>6961423</v>
      </c>
      <c r="C984" s="72">
        <v>2</v>
      </c>
      <c r="D984" s="72" t="s">
        <v>4863</v>
      </c>
      <c r="E984" s="72" t="s">
        <v>4864</v>
      </c>
      <c r="F984" s="72" t="s">
        <v>197</v>
      </c>
      <c r="G984" s="72">
        <v>85567</v>
      </c>
      <c r="H984" s="72" t="s">
        <v>785</v>
      </c>
      <c r="I984" s="72">
        <v>10</v>
      </c>
      <c r="J984" s="72" t="s">
        <v>723</v>
      </c>
      <c r="K984" t="s">
        <v>206</v>
      </c>
      <c r="L984" t="s">
        <v>207</v>
      </c>
    </row>
    <row r="985" spans="1:12" ht="15" customHeight="1" x14ac:dyDescent="0.25">
      <c r="A985" s="69" t="str">
        <f>CONCATENATE(B985,C985)</f>
        <v>90252241</v>
      </c>
      <c r="B985" s="72">
        <v>9025224</v>
      </c>
      <c r="C985" s="72">
        <v>1</v>
      </c>
      <c r="D985" s="72" t="s">
        <v>4434</v>
      </c>
      <c r="E985" s="72" t="s">
        <v>4435</v>
      </c>
      <c r="F985" s="72" t="s">
        <v>197</v>
      </c>
      <c r="G985" s="72">
        <v>5825</v>
      </c>
      <c r="H985" s="72" t="s">
        <v>738</v>
      </c>
      <c r="I985" s="72">
        <v>10</v>
      </c>
      <c r="J985" s="72" t="s">
        <v>723</v>
      </c>
      <c r="K985" t="s">
        <v>207</v>
      </c>
      <c r="L985" t="s">
        <v>211</v>
      </c>
    </row>
    <row r="986" spans="1:12" ht="15" customHeight="1" x14ac:dyDescent="0.25">
      <c r="A986" s="69" t="str">
        <f>CONCATENATE(B986,C986)</f>
        <v>72336441</v>
      </c>
      <c r="B986" s="72">
        <v>7233644</v>
      </c>
      <c r="C986" s="72">
        <v>1</v>
      </c>
      <c r="D986" s="72" t="s">
        <v>3050</v>
      </c>
      <c r="E986" s="72" t="s">
        <v>3051</v>
      </c>
      <c r="F986" s="72" t="s">
        <v>201</v>
      </c>
      <c r="G986" s="72">
        <v>5825</v>
      </c>
      <c r="H986" s="72" t="s">
        <v>738</v>
      </c>
      <c r="I986" s="72">
        <v>10</v>
      </c>
      <c r="J986" s="72" t="s">
        <v>723</v>
      </c>
      <c r="K986" t="s">
        <v>205</v>
      </c>
      <c r="L986" t="s">
        <v>216</v>
      </c>
    </row>
    <row r="987" spans="1:12" ht="15" customHeight="1" x14ac:dyDescent="0.25">
      <c r="A987" s="69" t="str">
        <f>CONCATENATE(B987,C987)</f>
        <v>85437201</v>
      </c>
      <c r="B987" s="72">
        <v>8543720</v>
      </c>
      <c r="C987" s="72">
        <v>1</v>
      </c>
      <c r="D987" s="72" t="s">
        <v>3956</v>
      </c>
      <c r="E987" s="72">
        <v>13323504</v>
      </c>
      <c r="F987" s="72" t="s">
        <v>197</v>
      </c>
      <c r="G987" s="72">
        <v>5825</v>
      </c>
      <c r="H987" s="72" t="s">
        <v>738</v>
      </c>
      <c r="I987" s="72">
        <v>10</v>
      </c>
      <c r="J987" s="72" t="s">
        <v>723</v>
      </c>
      <c r="K987" t="s">
        <v>210</v>
      </c>
      <c r="L987" t="s">
        <v>206</v>
      </c>
    </row>
    <row r="988" spans="1:12" ht="15" customHeight="1" x14ac:dyDescent="0.25">
      <c r="A988" s="69" t="str">
        <f>CONCATENATE(B988,C988)</f>
        <v>157817321</v>
      </c>
      <c r="B988" s="72">
        <v>15781732</v>
      </c>
      <c r="C988" s="72">
        <v>1</v>
      </c>
      <c r="D988" s="72" t="s">
        <v>3482</v>
      </c>
      <c r="E988" s="72" t="s">
        <v>3483</v>
      </c>
      <c r="F988" s="72" t="s">
        <v>197</v>
      </c>
      <c r="G988" s="72">
        <v>63940</v>
      </c>
      <c r="H988" s="72" t="s">
        <v>807</v>
      </c>
      <c r="I988" s="72">
        <v>23</v>
      </c>
      <c r="J988" s="72" t="s">
        <v>787</v>
      </c>
      <c r="K988" t="s">
        <v>203</v>
      </c>
      <c r="L988" t="s">
        <v>198</v>
      </c>
    </row>
    <row r="989" spans="1:12" ht="15" customHeight="1" x14ac:dyDescent="0.25">
      <c r="A989" s="69" t="str">
        <f>CONCATENATE(B989,C989)</f>
        <v>14116902</v>
      </c>
      <c r="B989" s="72">
        <v>1411690</v>
      </c>
      <c r="C989" s="72">
        <v>2</v>
      </c>
      <c r="D989" s="72" t="s">
        <v>4381</v>
      </c>
      <c r="E989" s="72" t="s">
        <v>4382</v>
      </c>
      <c r="F989" s="72" t="s">
        <v>197</v>
      </c>
      <c r="G989" s="72">
        <v>63931</v>
      </c>
      <c r="H989" s="72" t="s">
        <v>801</v>
      </c>
      <c r="I989" s="72">
        <v>23</v>
      </c>
      <c r="J989" s="72" t="s">
        <v>787</v>
      </c>
      <c r="K989" t="s">
        <v>216</v>
      </c>
      <c r="L989" t="s">
        <v>217</v>
      </c>
    </row>
    <row r="990" spans="1:12" ht="15" customHeight="1" x14ac:dyDescent="0.25">
      <c r="A990" s="69" t="str">
        <f>CONCATENATE(B990,C990)</f>
        <v>96450701</v>
      </c>
      <c r="B990" s="72">
        <v>9645070</v>
      </c>
      <c r="C990" s="72">
        <v>1</v>
      </c>
      <c r="D990" s="72" t="s">
        <v>5185</v>
      </c>
      <c r="E990" s="72" t="s">
        <v>5186</v>
      </c>
      <c r="F990" s="72" t="s">
        <v>200</v>
      </c>
      <c r="G990" s="72">
        <v>63940</v>
      </c>
      <c r="H990" s="72" t="s">
        <v>807</v>
      </c>
      <c r="I990" s="72">
        <v>23</v>
      </c>
      <c r="J990" s="72" t="s">
        <v>787</v>
      </c>
      <c r="K990" t="s">
        <v>202</v>
      </c>
      <c r="L990" t="s">
        <v>205</v>
      </c>
    </row>
    <row r="991" spans="1:12" ht="15" customHeight="1" x14ac:dyDescent="0.25">
      <c r="A991" s="69" t="str">
        <f>CONCATENATE(B991,C991)</f>
        <v>72562061</v>
      </c>
      <c r="B991" s="72">
        <v>7256206</v>
      </c>
      <c r="C991" s="72">
        <v>1</v>
      </c>
      <c r="D991" s="72" t="s">
        <v>2355</v>
      </c>
      <c r="E991" s="72" t="s">
        <v>2356</v>
      </c>
      <c r="F991" s="72" t="s">
        <v>201</v>
      </c>
      <c r="G991" s="72">
        <v>63940</v>
      </c>
      <c r="H991" s="72" t="s">
        <v>807</v>
      </c>
      <c r="I991" s="72">
        <v>23</v>
      </c>
      <c r="J991" s="72" t="s">
        <v>787</v>
      </c>
      <c r="K991" t="s">
        <v>199</v>
      </c>
      <c r="L991" t="s">
        <v>202</v>
      </c>
    </row>
    <row r="992" spans="1:12" ht="15" customHeight="1" x14ac:dyDescent="0.25">
      <c r="A992" s="69" t="str">
        <f>CONCATENATE(B992,C992)</f>
        <v>48343061</v>
      </c>
      <c r="B992" s="72">
        <v>4834306</v>
      </c>
      <c r="C992" s="72">
        <v>1</v>
      </c>
      <c r="D992" s="72" t="s">
        <v>4977</v>
      </c>
      <c r="E992" s="72">
        <v>16591294</v>
      </c>
      <c r="F992" s="72" t="s">
        <v>200</v>
      </c>
      <c r="G992" s="72">
        <v>63940</v>
      </c>
      <c r="H992" s="72" t="s">
        <v>807</v>
      </c>
      <c r="I992" s="72">
        <v>23</v>
      </c>
      <c r="J992" s="72" t="s">
        <v>787</v>
      </c>
      <c r="K992" t="s">
        <v>202</v>
      </c>
      <c r="L992" t="s">
        <v>205</v>
      </c>
    </row>
    <row r="993" spans="1:12" ht="15" customHeight="1" x14ac:dyDescent="0.25">
      <c r="A993" s="69" t="str">
        <f>CONCATENATE(B993,C993)</f>
        <v>81874471</v>
      </c>
      <c r="B993" s="72">
        <v>8187447</v>
      </c>
      <c r="C993" s="72">
        <v>1</v>
      </c>
      <c r="D993" s="72" t="s">
        <v>1546</v>
      </c>
      <c r="E993" s="72" t="s">
        <v>1547</v>
      </c>
      <c r="F993" s="72" t="s">
        <v>201</v>
      </c>
      <c r="G993" s="72">
        <v>63940</v>
      </c>
      <c r="H993" s="72" t="s">
        <v>807</v>
      </c>
      <c r="I993" s="72">
        <v>23</v>
      </c>
      <c r="J993" s="72" t="s">
        <v>787</v>
      </c>
      <c r="K993" t="s">
        <v>199</v>
      </c>
      <c r="L993" t="s">
        <v>202</v>
      </c>
    </row>
    <row r="994" spans="1:12" ht="15" customHeight="1" x14ac:dyDescent="0.25">
      <c r="A994" s="69" t="str">
        <f>CONCATENATE(B994,C994)</f>
        <v>23789543</v>
      </c>
      <c r="B994" s="72">
        <v>2378954</v>
      </c>
      <c r="C994" s="72">
        <v>3</v>
      </c>
      <c r="D994" s="72" t="s">
        <v>5287</v>
      </c>
      <c r="E994" s="72" t="s">
        <v>5288</v>
      </c>
      <c r="F994" s="72" t="s">
        <v>208</v>
      </c>
      <c r="G994" s="72">
        <v>63940</v>
      </c>
      <c r="H994" s="72" t="s">
        <v>807</v>
      </c>
      <c r="I994" s="72">
        <v>23</v>
      </c>
      <c r="J994" s="72" t="s">
        <v>787</v>
      </c>
      <c r="K994" t="s">
        <v>207</v>
      </c>
      <c r="L994" t="s">
        <v>211</v>
      </c>
    </row>
    <row r="995" spans="1:12" ht="15" customHeight="1" x14ac:dyDescent="0.25">
      <c r="A995" s="69" t="str">
        <f>CONCATENATE(B995,C995)</f>
        <v>157882831</v>
      </c>
      <c r="B995" s="72">
        <v>15788283</v>
      </c>
      <c r="C995" s="72">
        <v>1</v>
      </c>
      <c r="D995" s="72" t="s">
        <v>3249</v>
      </c>
      <c r="E995" s="72" t="s">
        <v>3250</v>
      </c>
      <c r="F995" s="72" t="s">
        <v>197</v>
      </c>
      <c r="G995" s="72">
        <v>63940</v>
      </c>
      <c r="H995" s="72" t="s">
        <v>807</v>
      </c>
      <c r="I995" s="72">
        <v>23</v>
      </c>
      <c r="J995" s="72" t="s">
        <v>787</v>
      </c>
      <c r="K995" t="s">
        <v>203</v>
      </c>
      <c r="L995" t="s">
        <v>198</v>
      </c>
    </row>
    <row r="996" spans="1:12" ht="15" customHeight="1" x14ac:dyDescent="0.25">
      <c r="A996" s="69" t="str">
        <f>CONCATENATE(B996,C996)</f>
        <v>154078222</v>
      </c>
      <c r="B996" s="72">
        <v>15407822</v>
      </c>
      <c r="C996" s="72">
        <v>2</v>
      </c>
      <c r="D996" s="72" t="s">
        <v>3304</v>
      </c>
      <c r="E996" s="72" t="s">
        <v>3305</v>
      </c>
      <c r="F996" s="72" t="s">
        <v>197</v>
      </c>
      <c r="G996" s="72">
        <v>63940</v>
      </c>
      <c r="H996" s="72" t="s">
        <v>807</v>
      </c>
      <c r="I996" s="72">
        <v>23</v>
      </c>
      <c r="J996" s="72" t="s">
        <v>787</v>
      </c>
      <c r="K996" t="s">
        <v>203</v>
      </c>
      <c r="L996" t="s">
        <v>198</v>
      </c>
    </row>
    <row r="997" spans="1:12" ht="15" customHeight="1" x14ac:dyDescent="0.25">
      <c r="A997" s="69" t="str">
        <f>CONCATENATE(B997,C997)</f>
        <v>69385161</v>
      </c>
      <c r="B997" s="72">
        <v>6938516</v>
      </c>
      <c r="C997" s="72">
        <v>1</v>
      </c>
      <c r="D997" s="72" t="s">
        <v>4298</v>
      </c>
      <c r="E997" s="72" t="s">
        <v>4299</v>
      </c>
      <c r="F997" s="72" t="s">
        <v>197</v>
      </c>
      <c r="G997" s="72">
        <v>72852</v>
      </c>
      <c r="H997" s="72" t="s">
        <v>809</v>
      </c>
      <c r="I997" s="72">
        <v>23</v>
      </c>
      <c r="J997" s="72" t="s">
        <v>787</v>
      </c>
      <c r="K997" t="s">
        <v>206</v>
      </c>
      <c r="L997" t="s">
        <v>207</v>
      </c>
    </row>
    <row r="998" spans="1:12" ht="15" customHeight="1" x14ac:dyDescent="0.25">
      <c r="A998" s="69" t="str">
        <f>CONCATENATE(B998,C998)</f>
        <v>77537921</v>
      </c>
      <c r="B998" s="72">
        <v>7753792</v>
      </c>
      <c r="C998" s="72">
        <v>1</v>
      </c>
      <c r="D998" s="72" t="s">
        <v>4609</v>
      </c>
      <c r="E998" s="72" t="s">
        <v>4610</v>
      </c>
      <c r="F998" s="72" t="s">
        <v>197</v>
      </c>
      <c r="G998" s="72">
        <v>63940</v>
      </c>
      <c r="H998" s="72" t="s">
        <v>807</v>
      </c>
      <c r="I998" s="72">
        <v>23</v>
      </c>
      <c r="J998" s="72" t="s">
        <v>787</v>
      </c>
      <c r="K998" t="s">
        <v>199</v>
      </c>
      <c r="L998" t="s">
        <v>202</v>
      </c>
    </row>
    <row r="999" spans="1:12" ht="15" customHeight="1" x14ac:dyDescent="0.25">
      <c r="A999" s="69" t="str">
        <f>CONCATENATE(B999,C999)</f>
        <v>48669881</v>
      </c>
      <c r="B999" s="72">
        <v>4866988</v>
      </c>
      <c r="C999" s="72">
        <v>1</v>
      </c>
      <c r="D999" s="72" t="s">
        <v>5029</v>
      </c>
      <c r="E999" s="72" t="s">
        <v>5030</v>
      </c>
      <c r="F999" s="72" t="s">
        <v>200</v>
      </c>
      <c r="G999" s="72">
        <v>63931</v>
      </c>
      <c r="H999" s="72" t="s">
        <v>801</v>
      </c>
      <c r="I999" s="72">
        <v>23</v>
      </c>
      <c r="J999" s="72" t="s">
        <v>787</v>
      </c>
      <c r="K999" t="s">
        <v>202</v>
      </c>
      <c r="L999" t="s">
        <v>205</v>
      </c>
    </row>
    <row r="1000" spans="1:12" ht="15" customHeight="1" x14ac:dyDescent="0.25">
      <c r="A1000" s="69" t="str">
        <f>CONCATENATE(B1000,C1000)</f>
        <v>95443791</v>
      </c>
      <c r="B1000" s="72">
        <v>9544379</v>
      </c>
      <c r="C1000" s="72">
        <v>1</v>
      </c>
      <c r="D1000" s="72" t="s">
        <v>4978</v>
      </c>
      <c r="E1000" s="72">
        <v>18695802</v>
      </c>
      <c r="F1000" s="72" t="s">
        <v>200</v>
      </c>
      <c r="G1000" s="72">
        <v>63940</v>
      </c>
      <c r="H1000" s="72" t="s">
        <v>807</v>
      </c>
      <c r="I1000" s="72">
        <v>23</v>
      </c>
      <c r="J1000" s="72" t="s">
        <v>787</v>
      </c>
      <c r="K1000" t="s">
        <v>202</v>
      </c>
      <c r="L1000" t="s">
        <v>205</v>
      </c>
    </row>
    <row r="1001" spans="1:12" ht="15" customHeight="1" x14ac:dyDescent="0.25">
      <c r="A1001" s="69" t="str">
        <f>CONCATENATE(B1001,C1001)</f>
        <v>71217992</v>
      </c>
      <c r="B1001" s="72">
        <v>7121799</v>
      </c>
      <c r="C1001" s="72">
        <v>2</v>
      </c>
      <c r="D1001" s="72" t="s">
        <v>2486</v>
      </c>
      <c r="E1001" s="72">
        <v>12709269</v>
      </c>
      <c r="F1001" s="72" t="s">
        <v>201</v>
      </c>
      <c r="G1001" s="72">
        <v>63940</v>
      </c>
      <c r="H1001" s="72" t="s">
        <v>807</v>
      </c>
      <c r="I1001" s="72">
        <v>23</v>
      </c>
      <c r="J1001" s="72" t="s">
        <v>787</v>
      </c>
      <c r="K1001" t="s">
        <v>199</v>
      </c>
      <c r="L1001" t="s">
        <v>202</v>
      </c>
    </row>
    <row r="1002" spans="1:12" ht="15" customHeight="1" x14ac:dyDescent="0.25">
      <c r="A1002" s="69" t="str">
        <f>CONCATENATE(B1002,C1002)</f>
        <v>93062861</v>
      </c>
      <c r="B1002" s="72">
        <v>9306286</v>
      </c>
      <c r="C1002" s="72">
        <v>1</v>
      </c>
      <c r="D1002" s="72" t="s">
        <v>1474</v>
      </c>
      <c r="E1002" s="72" t="s">
        <v>1475</v>
      </c>
      <c r="F1002" s="72" t="s">
        <v>201</v>
      </c>
      <c r="G1002" s="72">
        <v>63940</v>
      </c>
      <c r="H1002" s="72" t="s">
        <v>807</v>
      </c>
      <c r="I1002" s="72">
        <v>23</v>
      </c>
      <c r="J1002" s="72" t="s">
        <v>787</v>
      </c>
      <c r="K1002" t="s">
        <v>202</v>
      </c>
      <c r="L1002" t="s">
        <v>205</v>
      </c>
    </row>
    <row r="1003" spans="1:12" ht="15" customHeight="1" x14ac:dyDescent="0.25">
      <c r="A1003" s="69" t="str">
        <f>CONCATENATE(B1003,C1003)</f>
        <v>48247261</v>
      </c>
      <c r="B1003" s="72">
        <v>4824726</v>
      </c>
      <c r="C1003" s="72">
        <v>1</v>
      </c>
      <c r="D1003" s="72" t="s">
        <v>4944</v>
      </c>
      <c r="E1003" s="72">
        <v>12340033</v>
      </c>
      <c r="F1003" s="72" t="s">
        <v>200</v>
      </c>
      <c r="G1003" s="72">
        <v>63927</v>
      </c>
      <c r="H1003" s="72" t="s">
        <v>799</v>
      </c>
      <c r="I1003" s="72">
        <v>23</v>
      </c>
      <c r="J1003" s="72" t="s">
        <v>787</v>
      </c>
      <c r="K1003" t="s">
        <v>199</v>
      </c>
      <c r="L1003" t="s">
        <v>202</v>
      </c>
    </row>
    <row r="1004" spans="1:12" ht="15" customHeight="1" x14ac:dyDescent="0.25">
      <c r="A1004" s="69" t="str">
        <f>CONCATENATE(B1004,C1004)</f>
        <v>34536501</v>
      </c>
      <c r="B1004" s="72">
        <v>3453650</v>
      </c>
      <c r="C1004" s="72">
        <v>1</v>
      </c>
      <c r="D1004" s="72" t="s">
        <v>4253</v>
      </c>
      <c r="E1004" s="72" t="s">
        <v>4254</v>
      </c>
      <c r="F1004" s="72" t="s">
        <v>197</v>
      </c>
      <c r="G1004" s="72">
        <v>63922</v>
      </c>
      <c r="H1004" s="72" t="s">
        <v>795</v>
      </c>
      <c r="I1004" s="72">
        <v>23</v>
      </c>
      <c r="J1004" s="72" t="s">
        <v>787</v>
      </c>
      <c r="K1004" t="s">
        <v>5290</v>
      </c>
      <c r="L1004" t="s">
        <v>5293</v>
      </c>
    </row>
    <row r="1005" spans="1:12" ht="15" customHeight="1" x14ac:dyDescent="0.25">
      <c r="A1005" s="69" t="str">
        <f>CONCATENATE(B1005,C1005)</f>
        <v>91795491</v>
      </c>
      <c r="B1005" s="72">
        <v>9179549</v>
      </c>
      <c r="C1005" s="72">
        <v>1</v>
      </c>
      <c r="D1005" s="72" t="s">
        <v>3241</v>
      </c>
      <c r="E1005" s="72" t="s">
        <v>3242</v>
      </c>
      <c r="F1005" s="72" t="s">
        <v>197</v>
      </c>
      <c r="G1005" s="72">
        <v>63940</v>
      </c>
      <c r="H1005" s="72" t="s">
        <v>807</v>
      </c>
      <c r="I1005" s="72">
        <v>23</v>
      </c>
      <c r="J1005" s="72" t="s">
        <v>787</v>
      </c>
      <c r="K1005" t="s">
        <v>207</v>
      </c>
      <c r="L1005" t="s">
        <v>211</v>
      </c>
    </row>
    <row r="1006" spans="1:12" ht="15" customHeight="1" x14ac:dyDescent="0.25">
      <c r="A1006" s="69" t="str">
        <f>CONCATENATE(B1006,C1006)</f>
        <v>72557551</v>
      </c>
      <c r="B1006" s="72">
        <v>7255755</v>
      </c>
      <c r="C1006" s="72">
        <v>1</v>
      </c>
      <c r="D1006" s="72" t="s">
        <v>3870</v>
      </c>
      <c r="E1006" s="72">
        <v>16925834</v>
      </c>
      <c r="F1006" s="72" t="s">
        <v>197</v>
      </c>
      <c r="G1006" s="72">
        <v>63940</v>
      </c>
      <c r="H1006" s="72" t="s">
        <v>807</v>
      </c>
      <c r="I1006" s="72">
        <v>23</v>
      </c>
      <c r="J1006" s="72" t="s">
        <v>787</v>
      </c>
      <c r="K1006" t="s">
        <v>198</v>
      </c>
      <c r="L1006" t="s">
        <v>199</v>
      </c>
    </row>
    <row r="1007" spans="1:12" ht="15" customHeight="1" x14ac:dyDescent="0.25">
      <c r="A1007" s="69" t="str">
        <f>CONCATENATE(B1007,C1007)</f>
        <v>72559742</v>
      </c>
      <c r="B1007" s="72">
        <v>7255974</v>
      </c>
      <c r="C1007" s="72">
        <v>2</v>
      </c>
      <c r="D1007" s="72" t="s">
        <v>2599</v>
      </c>
      <c r="E1007" s="72" t="s">
        <v>2600</v>
      </c>
      <c r="F1007" s="72" t="s">
        <v>201</v>
      </c>
      <c r="G1007" s="72">
        <v>63940</v>
      </c>
      <c r="H1007" s="72" t="s">
        <v>807</v>
      </c>
      <c r="I1007" s="72">
        <v>23</v>
      </c>
      <c r="J1007" s="72" t="s">
        <v>787</v>
      </c>
      <c r="K1007" t="s">
        <v>202</v>
      </c>
      <c r="L1007" t="s">
        <v>205</v>
      </c>
    </row>
    <row r="1008" spans="1:12" ht="15" customHeight="1" x14ac:dyDescent="0.25">
      <c r="A1008" s="69" t="str">
        <f>CONCATENATE(B1008,C1008)</f>
        <v>93861661</v>
      </c>
      <c r="B1008" s="72">
        <v>9386166</v>
      </c>
      <c r="C1008" s="72">
        <v>1</v>
      </c>
      <c r="D1008" s="72" t="s">
        <v>2309</v>
      </c>
      <c r="E1008" s="72" t="s">
        <v>2310</v>
      </c>
      <c r="F1008" s="72" t="s">
        <v>201</v>
      </c>
      <c r="G1008" s="72">
        <v>85511</v>
      </c>
      <c r="H1008" s="72" t="s">
        <v>890</v>
      </c>
      <c r="I1008" s="72">
        <v>6</v>
      </c>
      <c r="J1008" s="72" t="s">
        <v>812</v>
      </c>
      <c r="K1008" t="s">
        <v>202</v>
      </c>
      <c r="L1008" t="s">
        <v>205</v>
      </c>
    </row>
    <row r="1009" spans="1:12" ht="15" customHeight="1" x14ac:dyDescent="0.25">
      <c r="A1009" s="69" t="str">
        <f>CONCATENATE(B1009,C1009)</f>
        <v>82049982</v>
      </c>
      <c r="B1009" s="72">
        <v>8204998</v>
      </c>
      <c r="C1009" s="72">
        <v>2</v>
      </c>
      <c r="D1009" s="72" t="s">
        <v>4683</v>
      </c>
      <c r="E1009" s="72" t="s">
        <v>4684</v>
      </c>
      <c r="F1009" s="72" t="s">
        <v>197</v>
      </c>
      <c r="G1009" s="72">
        <v>85511</v>
      </c>
      <c r="H1009" s="72" t="s">
        <v>890</v>
      </c>
      <c r="I1009" s="72">
        <v>6</v>
      </c>
      <c r="J1009" s="72" t="s">
        <v>812</v>
      </c>
      <c r="K1009" t="s">
        <v>211</v>
      </c>
      <c r="L1009" t="s">
        <v>219</v>
      </c>
    </row>
    <row r="1010" spans="1:12" ht="15" customHeight="1" x14ac:dyDescent="0.25">
      <c r="A1010" s="69" t="str">
        <f>CONCATENATE(B1010,C1010)</f>
        <v>79118771</v>
      </c>
      <c r="B1010" s="72">
        <v>7911877</v>
      </c>
      <c r="C1010" s="72">
        <v>1</v>
      </c>
      <c r="D1010" s="72" t="s">
        <v>3546</v>
      </c>
      <c r="E1010" s="72" t="s">
        <v>3547</v>
      </c>
      <c r="F1010" s="72" t="s">
        <v>197</v>
      </c>
      <c r="G1010" s="72">
        <v>85511</v>
      </c>
      <c r="H1010" s="72" t="s">
        <v>890</v>
      </c>
      <c r="I1010" s="72">
        <v>6</v>
      </c>
      <c r="J1010" s="72" t="s">
        <v>812</v>
      </c>
      <c r="K1010" t="s">
        <v>199</v>
      </c>
      <c r="L1010" t="s">
        <v>202</v>
      </c>
    </row>
    <row r="1011" spans="1:12" ht="15" customHeight="1" x14ac:dyDescent="0.25">
      <c r="A1011" s="69" t="str">
        <f>CONCATENATE(B1011,C1011)</f>
        <v>82049621</v>
      </c>
      <c r="B1011" s="72">
        <v>8204962</v>
      </c>
      <c r="C1011" s="72">
        <v>1</v>
      </c>
      <c r="D1011" s="72" t="s">
        <v>3374</v>
      </c>
      <c r="E1011" s="72" t="s">
        <v>3375</v>
      </c>
      <c r="F1011" s="72" t="s">
        <v>197</v>
      </c>
      <c r="G1011" s="72">
        <v>85511</v>
      </c>
      <c r="H1011" s="72" t="s">
        <v>890</v>
      </c>
      <c r="I1011" s="72">
        <v>6</v>
      </c>
      <c r="J1011" s="72" t="s">
        <v>812</v>
      </c>
      <c r="K1011" t="s">
        <v>206</v>
      </c>
      <c r="L1011" t="s">
        <v>207</v>
      </c>
    </row>
    <row r="1012" spans="1:12" ht="15" customHeight="1" x14ac:dyDescent="0.25">
      <c r="A1012" s="69" t="str">
        <f>CONCATENATE(B1012,C1012)</f>
        <v>60627991</v>
      </c>
      <c r="B1012" s="72">
        <v>6062799</v>
      </c>
      <c r="C1012" s="72">
        <v>1</v>
      </c>
      <c r="D1012" s="72" t="s">
        <v>3267</v>
      </c>
      <c r="E1012" s="72" t="s">
        <v>3268</v>
      </c>
      <c r="F1012" s="72" t="s">
        <v>197</v>
      </c>
      <c r="G1012" s="72">
        <v>5485</v>
      </c>
      <c r="H1012" s="72" t="s">
        <v>837</v>
      </c>
      <c r="I1012" s="72">
        <v>6</v>
      </c>
      <c r="J1012" s="72" t="s">
        <v>812</v>
      </c>
      <c r="K1012" t="s">
        <v>210</v>
      </c>
      <c r="L1012" t="s">
        <v>206</v>
      </c>
    </row>
    <row r="1013" spans="1:12" ht="15" customHeight="1" x14ac:dyDescent="0.25">
      <c r="A1013" s="69" t="str">
        <f>CONCATENATE(B1013,C1013)</f>
        <v>79873771</v>
      </c>
      <c r="B1013" s="72">
        <v>7987377</v>
      </c>
      <c r="C1013" s="72">
        <v>1</v>
      </c>
      <c r="D1013" s="72" t="s">
        <v>3336</v>
      </c>
      <c r="E1013" s="72" t="s">
        <v>3337</v>
      </c>
      <c r="F1013" s="72" t="s">
        <v>197</v>
      </c>
      <c r="G1013" s="72">
        <v>85511</v>
      </c>
      <c r="H1013" s="72" t="s">
        <v>890</v>
      </c>
      <c r="I1013" s="72">
        <v>6</v>
      </c>
      <c r="J1013" s="72" t="s">
        <v>812</v>
      </c>
      <c r="K1013" t="s">
        <v>199</v>
      </c>
      <c r="L1013" t="s">
        <v>202</v>
      </c>
    </row>
    <row r="1014" spans="1:12" ht="15" customHeight="1" x14ac:dyDescent="0.25">
      <c r="A1014" s="69" t="str">
        <f>CONCATENATE(B1014,C1014)</f>
        <v>91595631</v>
      </c>
      <c r="B1014" s="72">
        <v>9159563</v>
      </c>
      <c r="C1014" s="72">
        <v>1</v>
      </c>
      <c r="D1014" s="72" t="s">
        <v>3230</v>
      </c>
      <c r="E1014" s="72" t="s">
        <v>3231</v>
      </c>
      <c r="F1014" s="72" t="s">
        <v>197</v>
      </c>
      <c r="G1014" s="72">
        <v>85511</v>
      </c>
      <c r="H1014" s="72" t="s">
        <v>890</v>
      </c>
      <c r="I1014" s="72">
        <v>6</v>
      </c>
      <c r="J1014" s="72" t="s">
        <v>812</v>
      </c>
      <c r="K1014" t="s">
        <v>206</v>
      </c>
      <c r="L1014" t="s">
        <v>207</v>
      </c>
    </row>
    <row r="1015" spans="1:12" ht="15" customHeight="1" x14ac:dyDescent="0.25">
      <c r="A1015" s="69" t="str">
        <f>CONCATENATE(B1015,C1015)</f>
        <v>92695401</v>
      </c>
      <c r="B1015" s="72">
        <v>9269540</v>
      </c>
      <c r="C1015" s="72">
        <v>1</v>
      </c>
      <c r="D1015" s="72" t="s">
        <v>3418</v>
      </c>
      <c r="E1015" s="72" t="s">
        <v>3419</v>
      </c>
      <c r="F1015" s="72" t="s">
        <v>197</v>
      </c>
      <c r="G1015" s="72">
        <v>85511</v>
      </c>
      <c r="H1015" s="72" t="s">
        <v>890</v>
      </c>
      <c r="I1015" s="72">
        <v>6</v>
      </c>
      <c r="J1015" s="72" t="s">
        <v>812</v>
      </c>
      <c r="K1015" t="s">
        <v>207</v>
      </c>
      <c r="L1015" t="s">
        <v>211</v>
      </c>
    </row>
    <row r="1016" spans="1:12" ht="15" customHeight="1" x14ac:dyDescent="0.25">
      <c r="A1016" s="69" t="str">
        <f>CONCATENATE(B1016,C1016)</f>
        <v>86129241</v>
      </c>
      <c r="B1016" s="72">
        <v>8612924</v>
      </c>
      <c r="C1016" s="72">
        <v>1</v>
      </c>
      <c r="D1016" s="72" t="s">
        <v>4270</v>
      </c>
      <c r="E1016" s="72" t="s">
        <v>4271</v>
      </c>
      <c r="F1016" s="72" t="s">
        <v>197</v>
      </c>
      <c r="G1016" s="72">
        <v>5485</v>
      </c>
      <c r="H1016" s="72" t="s">
        <v>837</v>
      </c>
      <c r="I1016" s="72">
        <v>6</v>
      </c>
      <c r="J1016" s="72" t="s">
        <v>812</v>
      </c>
      <c r="K1016" t="s">
        <v>5292</v>
      </c>
      <c r="L1016" t="s">
        <v>5289</v>
      </c>
    </row>
    <row r="1017" spans="1:12" ht="15" customHeight="1" x14ac:dyDescent="0.25">
      <c r="A1017" s="69" t="str">
        <f>CONCATENATE(B1017,C1017)</f>
        <v>93765371</v>
      </c>
      <c r="B1017" s="72">
        <v>9376537</v>
      </c>
      <c r="C1017" s="72">
        <v>1</v>
      </c>
      <c r="D1017" s="72" t="s">
        <v>5132</v>
      </c>
      <c r="E1017" s="72" t="s">
        <v>5133</v>
      </c>
      <c r="F1017" s="72" t="s">
        <v>200</v>
      </c>
      <c r="G1017" s="72">
        <v>85525</v>
      </c>
      <c r="H1017" s="72" t="s">
        <v>891</v>
      </c>
      <c r="I1017" s="72">
        <v>6</v>
      </c>
      <c r="J1017" s="72" t="s">
        <v>812</v>
      </c>
      <c r="K1017" t="s">
        <v>211</v>
      </c>
      <c r="L1017" t="s">
        <v>219</v>
      </c>
    </row>
    <row r="1018" spans="1:12" ht="15" customHeight="1" x14ac:dyDescent="0.25">
      <c r="A1018" s="69" t="str">
        <f>CONCATENATE(B1018,C1018)</f>
        <v>51360401</v>
      </c>
      <c r="B1018" s="72">
        <v>5136040</v>
      </c>
      <c r="C1018" s="72">
        <v>1</v>
      </c>
      <c r="D1018" s="72" t="s">
        <v>4456</v>
      </c>
      <c r="E1018" s="72" t="s">
        <v>4457</v>
      </c>
      <c r="F1018" s="72" t="s">
        <v>197</v>
      </c>
      <c r="G1018" s="72">
        <v>5498</v>
      </c>
      <c r="H1018" s="72" t="s">
        <v>842</v>
      </c>
      <c r="I1018" s="72">
        <v>6</v>
      </c>
      <c r="J1018" s="72" t="s">
        <v>812</v>
      </c>
      <c r="K1018" t="s">
        <v>219</v>
      </c>
      <c r="L1018" t="s">
        <v>1412</v>
      </c>
    </row>
    <row r="1019" spans="1:12" ht="15" customHeight="1" x14ac:dyDescent="0.25">
      <c r="A1019" s="69" t="str">
        <f>CONCATENATE(B1019,C1019)</f>
        <v>58610191</v>
      </c>
      <c r="B1019" s="72">
        <v>5861019</v>
      </c>
      <c r="C1019" s="72">
        <v>1</v>
      </c>
      <c r="D1019" s="72" t="s">
        <v>4920</v>
      </c>
      <c r="E1019" s="72">
        <v>16828999</v>
      </c>
      <c r="F1019" s="72" t="s">
        <v>197</v>
      </c>
      <c r="G1019" s="72">
        <v>5485</v>
      </c>
      <c r="H1019" s="72" t="s">
        <v>837</v>
      </c>
      <c r="I1019" s="72">
        <v>6</v>
      </c>
      <c r="J1019" s="72" t="s">
        <v>812</v>
      </c>
      <c r="K1019" t="s">
        <v>211</v>
      </c>
      <c r="L1019" t="s">
        <v>219</v>
      </c>
    </row>
    <row r="1020" spans="1:12" ht="15" customHeight="1" x14ac:dyDescent="0.25">
      <c r="A1020" s="69" t="str">
        <f>CONCATENATE(B1020,C1020)</f>
        <v>88554932</v>
      </c>
      <c r="B1020" s="72">
        <v>8855493</v>
      </c>
      <c r="C1020" s="72">
        <v>2</v>
      </c>
      <c r="D1020" s="72" t="s">
        <v>4257</v>
      </c>
      <c r="E1020" s="72" t="s">
        <v>4258</v>
      </c>
      <c r="F1020" s="72" t="s">
        <v>197</v>
      </c>
      <c r="G1020" s="72">
        <v>85511</v>
      </c>
      <c r="H1020" s="72" t="s">
        <v>890</v>
      </c>
      <c r="I1020" s="72">
        <v>6</v>
      </c>
      <c r="J1020" s="72" t="s">
        <v>812</v>
      </c>
      <c r="K1020" t="s">
        <v>5289</v>
      </c>
      <c r="L1020" t="s">
        <v>5290</v>
      </c>
    </row>
    <row r="1021" spans="1:12" ht="15" customHeight="1" x14ac:dyDescent="0.25">
      <c r="A1021" s="69" t="str">
        <f>CONCATENATE(B1021,C1021)</f>
        <v>51227396</v>
      </c>
      <c r="B1021" s="72">
        <v>5122739</v>
      </c>
      <c r="C1021" s="72">
        <v>6</v>
      </c>
      <c r="D1021" s="72" t="s">
        <v>4804</v>
      </c>
      <c r="E1021" s="72" t="s">
        <v>4805</v>
      </c>
      <c r="F1021" s="72" t="s">
        <v>197</v>
      </c>
      <c r="G1021" s="72">
        <v>5485</v>
      </c>
      <c r="H1021" s="72" t="s">
        <v>837</v>
      </c>
      <c r="I1021" s="72">
        <v>6</v>
      </c>
      <c r="J1021" s="72" t="s">
        <v>812</v>
      </c>
      <c r="K1021" t="s">
        <v>207</v>
      </c>
      <c r="L1021" t="s">
        <v>211</v>
      </c>
    </row>
    <row r="1022" spans="1:12" ht="15" customHeight="1" x14ac:dyDescent="0.25">
      <c r="A1022" s="69" t="str">
        <f>CONCATENATE(B1022,C1022)</f>
        <v>65605192</v>
      </c>
      <c r="B1022" s="72">
        <v>6560519</v>
      </c>
      <c r="C1022" s="72">
        <v>2</v>
      </c>
      <c r="D1022" s="72" t="s">
        <v>3420</v>
      </c>
      <c r="E1022" s="72" t="s">
        <v>3421</v>
      </c>
      <c r="F1022" s="72" t="s">
        <v>197</v>
      </c>
      <c r="G1022" s="72">
        <v>85511</v>
      </c>
      <c r="H1022" s="72" t="s">
        <v>890</v>
      </c>
      <c r="I1022" s="72">
        <v>6</v>
      </c>
      <c r="J1022" s="72" t="s">
        <v>812</v>
      </c>
      <c r="K1022" t="s">
        <v>199</v>
      </c>
      <c r="L1022" t="s">
        <v>202</v>
      </c>
    </row>
    <row r="1023" spans="1:12" ht="15" customHeight="1" x14ac:dyDescent="0.25">
      <c r="A1023" s="69" t="str">
        <f>CONCATENATE(B1023,C1023)</f>
        <v>47751322</v>
      </c>
      <c r="B1023" s="72">
        <v>4775132</v>
      </c>
      <c r="C1023" s="72">
        <v>2</v>
      </c>
      <c r="D1023" s="72" t="s">
        <v>1669</v>
      </c>
      <c r="E1023" s="72">
        <v>14671935</v>
      </c>
      <c r="F1023" s="72" t="s">
        <v>201</v>
      </c>
      <c r="G1023" s="72">
        <v>5495</v>
      </c>
      <c r="H1023" s="72" t="s">
        <v>839</v>
      </c>
      <c r="I1023" s="72">
        <v>6</v>
      </c>
      <c r="J1023" s="72" t="s">
        <v>812</v>
      </c>
      <c r="K1023" t="s">
        <v>198</v>
      </c>
      <c r="L1023" t="s">
        <v>199</v>
      </c>
    </row>
    <row r="1024" spans="1:12" ht="15" customHeight="1" x14ac:dyDescent="0.25">
      <c r="A1024" s="69" t="str">
        <f>CONCATENATE(B1024,C1024)</f>
        <v>81678982</v>
      </c>
      <c r="B1024" s="72">
        <v>8167898</v>
      </c>
      <c r="C1024" s="72">
        <v>2</v>
      </c>
      <c r="D1024" s="72" t="s">
        <v>3369</v>
      </c>
      <c r="E1024" s="72" t="s">
        <v>3370</v>
      </c>
      <c r="F1024" s="72" t="s">
        <v>197</v>
      </c>
      <c r="G1024" s="72">
        <v>85511</v>
      </c>
      <c r="H1024" s="72" t="s">
        <v>890</v>
      </c>
      <c r="I1024" s="72">
        <v>6</v>
      </c>
      <c r="J1024" s="72" t="s">
        <v>812</v>
      </c>
      <c r="K1024" t="s">
        <v>211</v>
      </c>
      <c r="L1024" t="s">
        <v>219</v>
      </c>
    </row>
    <row r="1025" spans="1:12" ht="15" customHeight="1" x14ac:dyDescent="0.25">
      <c r="A1025" s="69" t="str">
        <f>CONCATENATE(B1025,C1025)</f>
        <v>115848041</v>
      </c>
      <c r="B1025" s="72">
        <v>11584804</v>
      </c>
      <c r="C1025" s="72">
        <v>1</v>
      </c>
      <c r="D1025" s="72" t="s">
        <v>4116</v>
      </c>
      <c r="E1025" s="72" t="s">
        <v>4117</v>
      </c>
      <c r="F1025" s="72" t="s">
        <v>197</v>
      </c>
      <c r="G1025" s="72">
        <v>5485</v>
      </c>
      <c r="H1025" s="72" t="s">
        <v>837</v>
      </c>
      <c r="I1025" s="72">
        <v>6</v>
      </c>
      <c r="J1025" s="72" t="s">
        <v>812</v>
      </c>
      <c r="K1025" t="s">
        <v>198</v>
      </c>
      <c r="L1025" t="s">
        <v>199</v>
      </c>
    </row>
    <row r="1026" spans="1:12" ht="15" customHeight="1" x14ac:dyDescent="0.25">
      <c r="A1026" s="69" t="str">
        <f>CONCATENATE(B1026,C1026)</f>
        <v>82050001</v>
      </c>
      <c r="B1026" s="72">
        <v>8205000</v>
      </c>
      <c r="C1026" s="72">
        <v>1</v>
      </c>
      <c r="D1026" s="72" t="s">
        <v>2744</v>
      </c>
      <c r="E1026" s="72">
        <v>14835075</v>
      </c>
      <c r="F1026" s="72" t="s">
        <v>201</v>
      </c>
      <c r="G1026" s="72">
        <v>85525</v>
      </c>
      <c r="H1026" s="72" t="s">
        <v>891</v>
      </c>
      <c r="I1026" s="72">
        <v>6</v>
      </c>
      <c r="J1026" s="72" t="s">
        <v>812</v>
      </c>
      <c r="K1026" t="s">
        <v>205</v>
      </c>
      <c r="L1026" t="s">
        <v>216</v>
      </c>
    </row>
    <row r="1027" spans="1:12" ht="15" customHeight="1" x14ac:dyDescent="0.25">
      <c r="A1027" s="69" t="str">
        <f>CONCATENATE(B1027,C1027)</f>
        <v>94271191</v>
      </c>
      <c r="B1027" s="72">
        <v>9427119</v>
      </c>
      <c r="C1027" s="72">
        <v>1</v>
      </c>
      <c r="D1027" s="72" t="s">
        <v>3504</v>
      </c>
      <c r="E1027" s="72" t="s">
        <v>3505</v>
      </c>
      <c r="F1027" s="72" t="s">
        <v>197</v>
      </c>
      <c r="G1027" s="72">
        <v>85511</v>
      </c>
      <c r="H1027" s="72" t="s">
        <v>890</v>
      </c>
      <c r="I1027" s="72">
        <v>6</v>
      </c>
      <c r="J1027" s="72" t="s">
        <v>812</v>
      </c>
      <c r="K1027" t="s">
        <v>207</v>
      </c>
      <c r="L1027" t="s">
        <v>211</v>
      </c>
    </row>
    <row r="1028" spans="1:12" ht="15" customHeight="1" x14ac:dyDescent="0.25">
      <c r="A1028" s="69" t="str">
        <f>CONCATENATE(B1028,C1028)</f>
        <v>88856791</v>
      </c>
      <c r="B1028" s="72">
        <v>8885679</v>
      </c>
      <c r="C1028" s="72">
        <v>1</v>
      </c>
      <c r="D1028" s="72" t="s">
        <v>4826</v>
      </c>
      <c r="E1028" s="72" t="s">
        <v>4827</v>
      </c>
      <c r="F1028" s="72" t="s">
        <v>197</v>
      </c>
      <c r="G1028" s="72">
        <v>85525</v>
      </c>
      <c r="H1028" s="72" t="s">
        <v>891</v>
      </c>
      <c r="I1028" s="72">
        <v>6</v>
      </c>
      <c r="J1028" s="72" t="s">
        <v>812</v>
      </c>
      <c r="K1028" t="s">
        <v>199</v>
      </c>
      <c r="L1028" t="s">
        <v>202</v>
      </c>
    </row>
    <row r="1029" spans="1:12" ht="15" customHeight="1" x14ac:dyDescent="0.25">
      <c r="A1029" s="69" t="str">
        <f>CONCATENATE(B1029,C1029)</f>
        <v>91188341</v>
      </c>
      <c r="B1029" s="72">
        <v>9118834</v>
      </c>
      <c r="C1029" s="72">
        <v>1</v>
      </c>
      <c r="D1029" s="72" t="s">
        <v>1515</v>
      </c>
      <c r="E1029" s="72" t="s">
        <v>1516</v>
      </c>
      <c r="F1029" s="72" t="s">
        <v>201</v>
      </c>
      <c r="G1029" s="72">
        <v>85511</v>
      </c>
      <c r="H1029" s="72" t="s">
        <v>890</v>
      </c>
      <c r="I1029" s="72">
        <v>6</v>
      </c>
      <c r="J1029" s="72" t="s">
        <v>812</v>
      </c>
      <c r="K1029" t="s">
        <v>202</v>
      </c>
      <c r="L1029" t="s">
        <v>205</v>
      </c>
    </row>
    <row r="1030" spans="1:12" ht="15" customHeight="1" x14ac:dyDescent="0.25">
      <c r="A1030" s="69" t="str">
        <f>CONCATENATE(B1030,C1030)</f>
        <v>58340531</v>
      </c>
      <c r="B1030" s="72">
        <v>5834053</v>
      </c>
      <c r="C1030" s="72">
        <v>1</v>
      </c>
      <c r="D1030" s="72" t="s">
        <v>3540</v>
      </c>
      <c r="E1030" s="72" t="s">
        <v>3541</v>
      </c>
      <c r="F1030" s="72" t="s">
        <v>197</v>
      </c>
      <c r="G1030" s="72">
        <v>3508</v>
      </c>
      <c r="H1030" s="72" t="s">
        <v>814</v>
      </c>
      <c r="I1030" s="72">
        <v>6</v>
      </c>
      <c r="J1030" s="72" t="s">
        <v>812</v>
      </c>
      <c r="K1030" t="s">
        <v>207</v>
      </c>
      <c r="L1030" t="s">
        <v>211</v>
      </c>
    </row>
    <row r="1031" spans="1:12" ht="15" customHeight="1" x14ac:dyDescent="0.25">
      <c r="A1031" s="69" t="str">
        <f>CONCATENATE(B1031,C1031)</f>
        <v>157830171</v>
      </c>
      <c r="B1031" s="72">
        <v>15783017</v>
      </c>
      <c r="C1031" s="72">
        <v>1</v>
      </c>
      <c r="D1031" s="72" t="s">
        <v>5237</v>
      </c>
      <c r="E1031" s="72" t="s">
        <v>5238</v>
      </c>
      <c r="F1031" s="72" t="s">
        <v>208</v>
      </c>
      <c r="G1031" s="72">
        <v>5485</v>
      </c>
      <c r="H1031" s="72" t="s">
        <v>837</v>
      </c>
      <c r="I1031" s="72">
        <v>6</v>
      </c>
      <c r="J1031" s="72" t="s">
        <v>812</v>
      </c>
      <c r="K1031" t="s">
        <v>203</v>
      </c>
      <c r="L1031" t="s">
        <v>198</v>
      </c>
    </row>
    <row r="1032" spans="1:12" ht="15" customHeight="1" x14ac:dyDescent="0.25">
      <c r="A1032" s="69" t="str">
        <f>CONCATENATE(B1032,C1032)</f>
        <v>69676681</v>
      </c>
      <c r="B1032" s="72">
        <v>6967668</v>
      </c>
      <c r="C1032" s="72">
        <v>1</v>
      </c>
      <c r="D1032" s="72" t="s">
        <v>3934</v>
      </c>
      <c r="E1032" s="72" t="s">
        <v>3935</v>
      </c>
      <c r="F1032" s="72" t="s">
        <v>197</v>
      </c>
      <c r="G1032" s="72">
        <v>5485</v>
      </c>
      <c r="H1032" s="72" t="s">
        <v>837</v>
      </c>
      <c r="I1032" s="72">
        <v>6</v>
      </c>
      <c r="J1032" s="72" t="s">
        <v>812</v>
      </c>
      <c r="K1032" t="s">
        <v>198</v>
      </c>
      <c r="L1032" t="s">
        <v>199</v>
      </c>
    </row>
    <row r="1033" spans="1:12" ht="15" customHeight="1" x14ac:dyDescent="0.25">
      <c r="A1033" s="69" t="str">
        <f>CONCATENATE(B1033,C1033)</f>
        <v>117361121</v>
      </c>
      <c r="B1033" s="72">
        <v>11736112</v>
      </c>
      <c r="C1033" s="72">
        <v>1</v>
      </c>
      <c r="D1033" s="72" t="s">
        <v>4319</v>
      </c>
      <c r="E1033" s="72" t="s">
        <v>4320</v>
      </c>
      <c r="F1033" s="72" t="s">
        <v>197</v>
      </c>
      <c r="G1033" s="72">
        <v>3798</v>
      </c>
      <c r="H1033" s="72" t="s">
        <v>816</v>
      </c>
      <c r="I1033" s="72">
        <v>6</v>
      </c>
      <c r="J1033" s="72" t="s">
        <v>812</v>
      </c>
      <c r="K1033" t="s">
        <v>206</v>
      </c>
      <c r="L1033" t="s">
        <v>207</v>
      </c>
    </row>
    <row r="1034" spans="1:12" ht="15" customHeight="1" x14ac:dyDescent="0.25">
      <c r="A1034" s="69" t="str">
        <f>CONCATENATE(B1034,C1034)</f>
        <v>69693803</v>
      </c>
      <c r="B1034" s="72">
        <v>6969380</v>
      </c>
      <c r="C1034" s="72">
        <v>3</v>
      </c>
      <c r="D1034" s="72" t="s">
        <v>3461</v>
      </c>
      <c r="E1034" s="72" t="s">
        <v>3462</v>
      </c>
      <c r="F1034" s="72" t="s">
        <v>197</v>
      </c>
      <c r="G1034" s="72">
        <v>85511</v>
      </c>
      <c r="H1034" s="72" t="s">
        <v>890</v>
      </c>
      <c r="I1034" s="72">
        <v>6</v>
      </c>
      <c r="J1034" s="72" t="s">
        <v>812</v>
      </c>
      <c r="K1034" t="s">
        <v>207</v>
      </c>
      <c r="L1034" t="s">
        <v>211</v>
      </c>
    </row>
    <row r="1035" spans="1:12" ht="15" customHeight="1" x14ac:dyDescent="0.25">
      <c r="A1035" s="69" t="str">
        <f>CONCATENATE(B1035,C1035)</f>
        <v>69694952</v>
      </c>
      <c r="B1035" s="72">
        <v>6969495</v>
      </c>
      <c r="C1035" s="72">
        <v>2</v>
      </c>
      <c r="D1035" s="72" t="s">
        <v>4519</v>
      </c>
      <c r="E1035" s="72" t="s">
        <v>4520</v>
      </c>
      <c r="F1035" s="72" t="s">
        <v>197</v>
      </c>
      <c r="G1035" s="72">
        <v>85511</v>
      </c>
      <c r="H1035" s="72" t="s">
        <v>890</v>
      </c>
      <c r="I1035" s="72">
        <v>6</v>
      </c>
      <c r="J1035" s="72" t="s">
        <v>812</v>
      </c>
      <c r="K1035" t="s">
        <v>207</v>
      </c>
      <c r="L1035" t="s">
        <v>211</v>
      </c>
    </row>
    <row r="1036" spans="1:12" ht="15" customHeight="1" x14ac:dyDescent="0.25">
      <c r="A1036" s="69" t="str">
        <f>CONCATENATE(B1036,C1036)</f>
        <v>48297362</v>
      </c>
      <c r="B1036" s="72">
        <v>4829736</v>
      </c>
      <c r="C1036" s="72">
        <v>2</v>
      </c>
      <c r="D1036" s="72" t="s">
        <v>4035</v>
      </c>
      <c r="E1036" s="72" t="s">
        <v>4036</v>
      </c>
      <c r="F1036" s="72" t="s">
        <v>197</v>
      </c>
      <c r="G1036" s="72">
        <v>5485</v>
      </c>
      <c r="H1036" s="72" t="s">
        <v>837</v>
      </c>
      <c r="I1036" s="72">
        <v>6</v>
      </c>
      <c r="J1036" s="72" t="s">
        <v>812</v>
      </c>
      <c r="K1036" t="s">
        <v>199</v>
      </c>
      <c r="L1036" t="s">
        <v>202</v>
      </c>
    </row>
    <row r="1037" spans="1:12" ht="15" customHeight="1" x14ac:dyDescent="0.25">
      <c r="A1037" s="69" t="str">
        <f>CONCATENATE(B1037,C1037)</f>
        <v>57939191</v>
      </c>
      <c r="B1037" s="72">
        <v>5793919</v>
      </c>
      <c r="C1037" s="72">
        <v>1</v>
      </c>
      <c r="D1037" s="72" t="s">
        <v>3384</v>
      </c>
      <c r="E1037" s="72" t="s">
        <v>3385</v>
      </c>
      <c r="F1037" s="72" t="s">
        <v>197</v>
      </c>
      <c r="G1037" s="72">
        <v>3508</v>
      </c>
      <c r="H1037" s="72" t="s">
        <v>814</v>
      </c>
      <c r="I1037" s="72">
        <v>6</v>
      </c>
      <c r="J1037" s="72" t="s">
        <v>812</v>
      </c>
      <c r="K1037" t="s">
        <v>207</v>
      </c>
      <c r="L1037" t="s">
        <v>211</v>
      </c>
    </row>
    <row r="1038" spans="1:12" ht="15" customHeight="1" x14ac:dyDescent="0.25">
      <c r="A1038" s="69" t="str">
        <f>CONCATENATE(B1038,C1038)</f>
        <v>94271321</v>
      </c>
      <c r="B1038" s="72">
        <v>9427132</v>
      </c>
      <c r="C1038" s="72">
        <v>1</v>
      </c>
      <c r="D1038" s="72" t="s">
        <v>4815</v>
      </c>
      <c r="E1038" s="72" t="s">
        <v>4816</v>
      </c>
      <c r="F1038" s="72" t="s">
        <v>197</v>
      </c>
      <c r="G1038" s="72">
        <v>85511</v>
      </c>
      <c r="H1038" s="72" t="s">
        <v>890</v>
      </c>
      <c r="I1038" s="72">
        <v>6</v>
      </c>
      <c r="J1038" s="72" t="s">
        <v>812</v>
      </c>
      <c r="K1038" t="s">
        <v>211</v>
      </c>
      <c r="L1038" t="s">
        <v>219</v>
      </c>
    </row>
    <row r="1039" spans="1:12" ht="15" customHeight="1" x14ac:dyDescent="0.25">
      <c r="A1039" s="69" t="str">
        <f>CONCATENATE(B1039,C1039)</f>
        <v>57676232</v>
      </c>
      <c r="B1039" s="72">
        <v>5767623</v>
      </c>
      <c r="C1039" s="72">
        <v>2</v>
      </c>
      <c r="D1039" s="72" t="s">
        <v>3788</v>
      </c>
      <c r="E1039" s="72" t="s">
        <v>3789</v>
      </c>
      <c r="F1039" s="72" t="s">
        <v>197</v>
      </c>
      <c r="G1039" s="72">
        <v>5485</v>
      </c>
      <c r="H1039" s="72" t="s">
        <v>837</v>
      </c>
      <c r="I1039" s="72">
        <v>6</v>
      </c>
      <c r="J1039" s="72" t="s">
        <v>812</v>
      </c>
      <c r="K1039" t="s">
        <v>198</v>
      </c>
      <c r="L1039" t="s">
        <v>199</v>
      </c>
    </row>
    <row r="1040" spans="1:12" ht="15" customHeight="1" x14ac:dyDescent="0.25">
      <c r="A1040" s="69" t="str">
        <f>CONCATENATE(B1040,C1040)</f>
        <v>85286641</v>
      </c>
      <c r="B1040" s="72">
        <v>8528664</v>
      </c>
      <c r="C1040" s="72">
        <v>1</v>
      </c>
      <c r="D1040" s="72" t="s">
        <v>2747</v>
      </c>
      <c r="E1040" s="72" t="s">
        <v>2748</v>
      </c>
      <c r="F1040" s="72" t="s">
        <v>201</v>
      </c>
      <c r="G1040" s="72">
        <v>3508</v>
      </c>
      <c r="H1040" s="72" t="s">
        <v>814</v>
      </c>
      <c r="I1040" s="72">
        <v>6</v>
      </c>
      <c r="J1040" s="72" t="s">
        <v>812</v>
      </c>
      <c r="K1040" t="s">
        <v>202</v>
      </c>
      <c r="L1040" t="s">
        <v>205</v>
      </c>
    </row>
    <row r="1041" spans="1:12" ht="15" customHeight="1" x14ac:dyDescent="0.25">
      <c r="A1041" s="69" t="str">
        <f>CONCATENATE(B1041,C1041)</f>
        <v>93146591</v>
      </c>
      <c r="B1041" s="72">
        <v>9314659</v>
      </c>
      <c r="C1041" s="72">
        <v>1</v>
      </c>
      <c r="D1041" s="72" t="s">
        <v>4760</v>
      </c>
      <c r="E1041" s="72" t="s">
        <v>4761</v>
      </c>
      <c r="F1041" s="72" t="s">
        <v>197</v>
      </c>
      <c r="G1041" s="72">
        <v>5485</v>
      </c>
      <c r="H1041" s="72" t="s">
        <v>837</v>
      </c>
      <c r="I1041" s="72">
        <v>6</v>
      </c>
      <c r="J1041" s="72" t="s">
        <v>812</v>
      </c>
      <c r="K1041" t="s">
        <v>207</v>
      </c>
      <c r="L1041" t="s">
        <v>211</v>
      </c>
    </row>
    <row r="1042" spans="1:12" ht="15" customHeight="1" x14ac:dyDescent="0.25">
      <c r="A1042" s="69" t="str">
        <f>CONCATENATE(B1042,C1042)</f>
        <v>72579341</v>
      </c>
      <c r="B1042" s="72">
        <v>7257934</v>
      </c>
      <c r="C1042" s="72">
        <v>1</v>
      </c>
      <c r="D1042" s="72" t="s">
        <v>4089</v>
      </c>
      <c r="E1042" s="72" t="s">
        <v>4090</v>
      </c>
      <c r="F1042" s="72" t="s">
        <v>197</v>
      </c>
      <c r="G1042" s="72">
        <v>5485</v>
      </c>
      <c r="H1042" s="72" t="s">
        <v>837</v>
      </c>
      <c r="I1042" s="72">
        <v>6</v>
      </c>
      <c r="J1042" s="72" t="s">
        <v>812</v>
      </c>
      <c r="K1042" t="s">
        <v>199</v>
      </c>
      <c r="L1042" t="s">
        <v>202</v>
      </c>
    </row>
    <row r="1043" spans="1:12" ht="15" customHeight="1" x14ac:dyDescent="0.25">
      <c r="A1043" s="69" t="str">
        <f>CONCATENATE(B1043,C1043)</f>
        <v>84691791</v>
      </c>
      <c r="B1043" s="72">
        <v>8469179</v>
      </c>
      <c r="C1043" s="72">
        <v>1</v>
      </c>
      <c r="D1043" s="72" t="s">
        <v>3033</v>
      </c>
      <c r="E1043" s="72" t="s">
        <v>3034</v>
      </c>
      <c r="F1043" s="72" t="s">
        <v>201</v>
      </c>
      <c r="G1043" s="72">
        <v>85525</v>
      </c>
      <c r="H1043" s="72" t="s">
        <v>891</v>
      </c>
      <c r="I1043" s="72">
        <v>6</v>
      </c>
      <c r="J1043" s="72" t="s">
        <v>812</v>
      </c>
      <c r="K1043" t="s">
        <v>199</v>
      </c>
      <c r="L1043" t="s">
        <v>202</v>
      </c>
    </row>
    <row r="1044" spans="1:12" ht="15" customHeight="1" x14ac:dyDescent="0.25">
      <c r="A1044" s="69" t="str">
        <f>CONCATENATE(B1044,C1044)</f>
        <v>85948061</v>
      </c>
      <c r="B1044" s="72">
        <v>8594806</v>
      </c>
      <c r="C1044" s="72">
        <v>1</v>
      </c>
      <c r="D1044" s="72" t="s">
        <v>2951</v>
      </c>
      <c r="E1044" s="72" t="s">
        <v>2952</v>
      </c>
      <c r="F1044" s="72" t="s">
        <v>201</v>
      </c>
      <c r="G1044" s="72">
        <v>85511</v>
      </c>
      <c r="H1044" s="72" t="s">
        <v>890</v>
      </c>
      <c r="I1044" s="72">
        <v>6</v>
      </c>
      <c r="J1044" s="72" t="s">
        <v>812</v>
      </c>
      <c r="K1044" t="s">
        <v>199</v>
      </c>
      <c r="L1044" t="s">
        <v>202</v>
      </c>
    </row>
    <row r="1045" spans="1:12" ht="15" customHeight="1" x14ac:dyDescent="0.25">
      <c r="A1045" s="69" t="str">
        <f>CONCATENATE(B1045,C1045)</f>
        <v>93876751</v>
      </c>
      <c r="B1045" s="72">
        <v>9387675</v>
      </c>
      <c r="C1045" s="72">
        <v>1</v>
      </c>
      <c r="D1045" s="72" t="s">
        <v>2812</v>
      </c>
      <c r="E1045" s="72" t="s">
        <v>2813</v>
      </c>
      <c r="F1045" s="72" t="s">
        <v>201</v>
      </c>
      <c r="G1045" s="72">
        <v>85511</v>
      </c>
      <c r="H1045" s="72" t="s">
        <v>890</v>
      </c>
      <c r="I1045" s="72">
        <v>6</v>
      </c>
      <c r="J1045" s="72" t="s">
        <v>812</v>
      </c>
      <c r="K1045" t="s">
        <v>202</v>
      </c>
      <c r="L1045" t="s">
        <v>205</v>
      </c>
    </row>
    <row r="1046" spans="1:12" ht="15" customHeight="1" x14ac:dyDescent="0.25">
      <c r="A1046" s="69" t="str">
        <f>CONCATENATE(B1046,C1046)</f>
        <v>87185681</v>
      </c>
      <c r="B1046" s="72">
        <v>8718568</v>
      </c>
      <c r="C1046" s="72">
        <v>1</v>
      </c>
      <c r="D1046" s="72" t="s">
        <v>3502</v>
      </c>
      <c r="E1046" s="72" t="s">
        <v>3503</v>
      </c>
      <c r="F1046" s="72" t="s">
        <v>197</v>
      </c>
      <c r="G1046" s="72">
        <v>85511</v>
      </c>
      <c r="H1046" s="72" t="s">
        <v>890</v>
      </c>
      <c r="I1046" s="72">
        <v>6</v>
      </c>
      <c r="J1046" s="72" t="s">
        <v>812</v>
      </c>
      <c r="K1046" t="s">
        <v>211</v>
      </c>
      <c r="L1046" t="s">
        <v>219</v>
      </c>
    </row>
    <row r="1047" spans="1:12" ht="15" customHeight="1" x14ac:dyDescent="0.25">
      <c r="A1047" s="69" t="str">
        <f>CONCATENATE(B1047,C1047)</f>
        <v>139211133</v>
      </c>
      <c r="B1047" s="72">
        <v>13921113</v>
      </c>
      <c r="C1047" s="72">
        <v>3</v>
      </c>
      <c r="D1047" s="72" t="s">
        <v>4337</v>
      </c>
      <c r="E1047" s="72" t="s">
        <v>4338</v>
      </c>
      <c r="F1047" s="72" t="s">
        <v>197</v>
      </c>
      <c r="G1047" s="72">
        <v>5485</v>
      </c>
      <c r="H1047" s="72" t="s">
        <v>837</v>
      </c>
      <c r="I1047" s="72">
        <v>6</v>
      </c>
      <c r="J1047" s="72" t="s">
        <v>812</v>
      </c>
      <c r="K1047" t="s">
        <v>203</v>
      </c>
      <c r="L1047" t="s">
        <v>198</v>
      </c>
    </row>
    <row r="1048" spans="1:12" ht="15" customHeight="1" x14ac:dyDescent="0.25">
      <c r="A1048" s="69" t="str">
        <f>CONCATENATE(B1048,C1048)</f>
        <v>52450001</v>
      </c>
      <c r="B1048" s="72">
        <v>5245000</v>
      </c>
      <c r="C1048" s="72">
        <v>1</v>
      </c>
      <c r="D1048" s="72" t="s">
        <v>2433</v>
      </c>
      <c r="E1048" s="72" t="s">
        <v>2434</v>
      </c>
      <c r="F1048" s="72" t="s">
        <v>201</v>
      </c>
      <c r="G1048" s="72">
        <v>5485</v>
      </c>
      <c r="H1048" s="72" t="s">
        <v>837</v>
      </c>
      <c r="I1048" s="72">
        <v>6</v>
      </c>
      <c r="J1048" s="72" t="s">
        <v>812</v>
      </c>
      <c r="K1048" t="s">
        <v>202</v>
      </c>
      <c r="L1048" t="s">
        <v>205</v>
      </c>
    </row>
    <row r="1049" spans="1:12" ht="15" customHeight="1" x14ac:dyDescent="0.25">
      <c r="A1049" s="69" t="str">
        <f>CONCATENATE(B1049,C1049)</f>
        <v>85447501</v>
      </c>
      <c r="B1049" s="72">
        <v>8544750</v>
      </c>
      <c r="C1049" s="72">
        <v>1</v>
      </c>
      <c r="D1049" s="72" t="s">
        <v>3535</v>
      </c>
      <c r="E1049" s="72" t="s">
        <v>3536</v>
      </c>
      <c r="F1049" s="72" t="s">
        <v>197</v>
      </c>
      <c r="G1049" s="72">
        <v>85511</v>
      </c>
      <c r="H1049" s="72" t="s">
        <v>890</v>
      </c>
      <c r="I1049" s="72">
        <v>6</v>
      </c>
      <c r="J1049" s="72" t="s">
        <v>812</v>
      </c>
      <c r="K1049" t="s">
        <v>207</v>
      </c>
      <c r="L1049" t="s">
        <v>211</v>
      </c>
    </row>
    <row r="1050" spans="1:12" ht="15" customHeight="1" x14ac:dyDescent="0.25">
      <c r="A1050" s="69" t="str">
        <f>CONCATENATE(B1050,C1050)</f>
        <v>145275581</v>
      </c>
      <c r="B1050" s="72">
        <v>14527558</v>
      </c>
      <c r="C1050" s="72">
        <v>1</v>
      </c>
      <c r="D1050" s="72" t="s">
        <v>4325</v>
      </c>
      <c r="E1050" s="72" t="s">
        <v>4326</v>
      </c>
      <c r="F1050" s="72" t="s">
        <v>197</v>
      </c>
      <c r="G1050" s="72">
        <v>5485</v>
      </c>
      <c r="H1050" s="72" t="s">
        <v>837</v>
      </c>
      <c r="I1050" s="72">
        <v>6</v>
      </c>
      <c r="J1050" s="72" t="s">
        <v>812</v>
      </c>
      <c r="K1050" t="s">
        <v>210</v>
      </c>
      <c r="L1050" t="s">
        <v>206</v>
      </c>
    </row>
    <row r="1051" spans="1:12" ht="15" customHeight="1" x14ac:dyDescent="0.25">
      <c r="A1051" s="69" t="str">
        <f>CONCATENATE(B1051,C1051)</f>
        <v>73386241</v>
      </c>
      <c r="B1051" s="72">
        <v>7338624</v>
      </c>
      <c r="C1051" s="72">
        <v>1</v>
      </c>
      <c r="D1051" s="72" t="s">
        <v>3582</v>
      </c>
      <c r="E1051" s="72" t="s">
        <v>3583</v>
      </c>
      <c r="F1051" s="72" t="s">
        <v>197</v>
      </c>
      <c r="G1051" s="72">
        <v>5485</v>
      </c>
      <c r="H1051" s="72" t="s">
        <v>837</v>
      </c>
      <c r="I1051" s="72">
        <v>6</v>
      </c>
      <c r="J1051" s="72" t="s">
        <v>812</v>
      </c>
      <c r="K1051" t="s">
        <v>199</v>
      </c>
      <c r="L1051" t="s">
        <v>202</v>
      </c>
    </row>
    <row r="1052" spans="1:12" ht="15" customHeight="1" x14ac:dyDescent="0.25">
      <c r="A1052" s="69" t="str">
        <f>CONCATENATE(B1052,C1052)</f>
        <v>94271561</v>
      </c>
      <c r="B1052" s="72">
        <v>9427156</v>
      </c>
      <c r="C1052" s="72">
        <v>1</v>
      </c>
      <c r="D1052" s="72" t="s">
        <v>3407</v>
      </c>
      <c r="E1052" s="72" t="s">
        <v>3408</v>
      </c>
      <c r="F1052" s="72" t="s">
        <v>197</v>
      </c>
      <c r="G1052" s="72">
        <v>85511</v>
      </c>
      <c r="H1052" s="72" t="s">
        <v>890</v>
      </c>
      <c r="I1052" s="72">
        <v>6</v>
      </c>
      <c r="J1052" s="72" t="s">
        <v>812</v>
      </c>
      <c r="K1052" t="s">
        <v>207</v>
      </c>
      <c r="L1052" t="s">
        <v>211</v>
      </c>
    </row>
    <row r="1053" spans="1:12" ht="15" customHeight="1" x14ac:dyDescent="0.25">
      <c r="A1053" s="69" t="str">
        <f>CONCATENATE(B1053,C1053)</f>
        <v>69596002</v>
      </c>
      <c r="B1053" s="72">
        <v>6959600</v>
      </c>
      <c r="C1053" s="72">
        <v>2</v>
      </c>
      <c r="D1053" s="72" t="s">
        <v>4613</v>
      </c>
      <c r="E1053" s="72" t="s">
        <v>4614</v>
      </c>
      <c r="F1053" s="72" t="s">
        <v>197</v>
      </c>
      <c r="G1053" s="72">
        <v>85525</v>
      </c>
      <c r="H1053" s="72" t="s">
        <v>891</v>
      </c>
      <c r="I1053" s="72">
        <v>6</v>
      </c>
      <c r="J1053" s="72" t="s">
        <v>812</v>
      </c>
      <c r="K1053" t="s">
        <v>207</v>
      </c>
      <c r="L1053" t="s">
        <v>211</v>
      </c>
    </row>
    <row r="1054" spans="1:12" ht="15" customHeight="1" x14ac:dyDescent="0.25">
      <c r="A1054" s="69" t="str">
        <f>CONCATENATE(B1054,C1054)</f>
        <v>89054352</v>
      </c>
      <c r="B1054" s="72">
        <v>8905435</v>
      </c>
      <c r="C1054" s="72">
        <v>2</v>
      </c>
      <c r="D1054" s="72" t="s">
        <v>2886</v>
      </c>
      <c r="E1054" s="72" t="s">
        <v>2887</v>
      </c>
      <c r="F1054" s="72" t="s">
        <v>201</v>
      </c>
      <c r="G1054" s="72">
        <v>85525</v>
      </c>
      <c r="H1054" s="72" t="s">
        <v>891</v>
      </c>
      <c r="I1054" s="72">
        <v>6</v>
      </c>
      <c r="J1054" s="72" t="s">
        <v>812</v>
      </c>
      <c r="K1054" t="s">
        <v>199</v>
      </c>
      <c r="L1054" t="s">
        <v>202</v>
      </c>
    </row>
    <row r="1055" spans="1:12" ht="15" customHeight="1" x14ac:dyDescent="0.25">
      <c r="A1055" s="69" t="str">
        <f>CONCATENATE(B1055,C1055)</f>
        <v>54233871</v>
      </c>
      <c r="B1055" s="72">
        <v>5423387</v>
      </c>
      <c r="C1055" s="72">
        <v>1</v>
      </c>
      <c r="D1055" s="72" t="s">
        <v>2855</v>
      </c>
      <c r="E1055" s="72">
        <v>11606499</v>
      </c>
      <c r="F1055" s="72" t="s">
        <v>201</v>
      </c>
      <c r="G1055" s="72">
        <v>5349</v>
      </c>
      <c r="H1055" s="72" t="s">
        <v>835</v>
      </c>
      <c r="I1055" s="72">
        <v>6</v>
      </c>
      <c r="J1055" s="72" t="s">
        <v>812</v>
      </c>
      <c r="K1055" t="s">
        <v>205</v>
      </c>
      <c r="L1055" t="s">
        <v>216</v>
      </c>
    </row>
    <row r="1056" spans="1:12" ht="15" customHeight="1" x14ac:dyDescent="0.25">
      <c r="A1056" s="69" t="str">
        <f>CONCATENATE(B1056,C1056)</f>
        <v>94267841</v>
      </c>
      <c r="B1056" s="72">
        <v>9426784</v>
      </c>
      <c r="C1056" s="72">
        <v>1</v>
      </c>
      <c r="D1056" s="72" t="s">
        <v>3973</v>
      </c>
      <c r="E1056" s="72" t="s">
        <v>3974</v>
      </c>
      <c r="F1056" s="72" t="s">
        <v>197</v>
      </c>
      <c r="G1056" s="72">
        <v>5485</v>
      </c>
      <c r="H1056" s="72" t="s">
        <v>837</v>
      </c>
      <c r="I1056" s="72">
        <v>6</v>
      </c>
      <c r="J1056" s="72" t="s">
        <v>812</v>
      </c>
      <c r="K1056" t="s">
        <v>207</v>
      </c>
      <c r="L1056" t="s">
        <v>211</v>
      </c>
    </row>
    <row r="1057" spans="1:12" ht="15" customHeight="1" x14ac:dyDescent="0.25">
      <c r="A1057" s="69" t="str">
        <f>CONCATENATE(B1057,C1057)</f>
        <v>74112481</v>
      </c>
      <c r="B1057" s="72">
        <v>7411248</v>
      </c>
      <c r="C1057" s="72">
        <v>1</v>
      </c>
      <c r="D1057" s="72" t="s">
        <v>1482</v>
      </c>
      <c r="E1057" s="72" t="s">
        <v>1483</v>
      </c>
      <c r="F1057" s="72" t="s">
        <v>201</v>
      </c>
      <c r="G1057" s="72">
        <v>85511</v>
      </c>
      <c r="H1057" s="72" t="s">
        <v>890</v>
      </c>
      <c r="I1057" s="72">
        <v>6</v>
      </c>
      <c r="J1057" s="72" t="s">
        <v>812</v>
      </c>
      <c r="K1057" t="s">
        <v>205</v>
      </c>
      <c r="L1057" t="s">
        <v>216</v>
      </c>
    </row>
    <row r="1058" spans="1:12" ht="15" customHeight="1" x14ac:dyDescent="0.25">
      <c r="A1058" s="69" t="str">
        <f>CONCATENATE(B1058,C1058)</f>
        <v>89410261</v>
      </c>
      <c r="B1058" s="72">
        <v>8941026</v>
      </c>
      <c r="C1058" s="72">
        <v>1</v>
      </c>
      <c r="D1058" s="72" t="s">
        <v>4876</v>
      </c>
      <c r="E1058" s="72">
        <v>16435868</v>
      </c>
      <c r="F1058" s="72" t="s">
        <v>197</v>
      </c>
      <c r="G1058" s="72">
        <v>5525</v>
      </c>
      <c r="H1058" s="72" t="s">
        <v>861</v>
      </c>
      <c r="I1058" s="72">
        <v>6</v>
      </c>
      <c r="J1058" s="72" t="s">
        <v>812</v>
      </c>
      <c r="K1058" t="s">
        <v>198</v>
      </c>
      <c r="L1058" t="s">
        <v>199</v>
      </c>
    </row>
    <row r="1059" spans="1:12" ht="15" customHeight="1" x14ac:dyDescent="0.25">
      <c r="A1059" s="69" t="str">
        <f>CONCATENATE(B1059,C1059)</f>
        <v>25392401</v>
      </c>
      <c r="B1059" s="72">
        <v>2539240</v>
      </c>
      <c r="C1059" s="72">
        <v>1</v>
      </c>
      <c r="D1059" s="72" t="s">
        <v>4407</v>
      </c>
      <c r="E1059" s="72">
        <v>5656291</v>
      </c>
      <c r="F1059" s="72" t="s">
        <v>197</v>
      </c>
      <c r="G1059" s="72">
        <v>5517</v>
      </c>
      <c r="H1059" s="72" t="s">
        <v>856</v>
      </c>
      <c r="I1059" s="72">
        <v>6</v>
      </c>
      <c r="J1059" s="72" t="s">
        <v>812</v>
      </c>
      <c r="K1059" t="s">
        <v>1413</v>
      </c>
      <c r="L1059" t="s">
        <v>5295</v>
      </c>
    </row>
    <row r="1060" spans="1:12" ht="15" customHeight="1" x14ac:dyDescent="0.25">
      <c r="A1060" s="69" t="str">
        <f>CONCATENATE(B1060,C1060)</f>
        <v>69589411</v>
      </c>
      <c r="B1060" s="72">
        <v>6958941</v>
      </c>
      <c r="C1060" s="72">
        <v>1</v>
      </c>
      <c r="D1060" s="72" t="s">
        <v>4552</v>
      </c>
      <c r="E1060" s="72">
        <v>10612509</v>
      </c>
      <c r="F1060" s="72" t="s">
        <v>197</v>
      </c>
      <c r="G1060" s="72">
        <v>5518</v>
      </c>
      <c r="H1060" s="72" t="s">
        <v>857</v>
      </c>
      <c r="I1060" s="72">
        <v>6</v>
      </c>
      <c r="J1060" s="72" t="s">
        <v>812</v>
      </c>
      <c r="K1060" t="s">
        <v>199</v>
      </c>
      <c r="L1060" t="s">
        <v>202</v>
      </c>
    </row>
    <row r="1061" spans="1:12" ht="15" customHeight="1" x14ac:dyDescent="0.25">
      <c r="A1061" s="69" t="str">
        <f>CONCATENATE(B1061,C1061)</f>
        <v>69031012</v>
      </c>
      <c r="B1061" s="72">
        <v>6903101</v>
      </c>
      <c r="C1061" s="72">
        <v>2</v>
      </c>
      <c r="D1061" s="72" t="s">
        <v>2346</v>
      </c>
      <c r="E1061" s="72">
        <v>11226906</v>
      </c>
      <c r="F1061" s="72" t="s">
        <v>201</v>
      </c>
      <c r="G1061" s="72">
        <v>5485</v>
      </c>
      <c r="H1061" s="72" t="s">
        <v>837</v>
      </c>
      <c r="I1061" s="72">
        <v>6</v>
      </c>
      <c r="J1061" s="72" t="s">
        <v>812</v>
      </c>
      <c r="K1061" t="s">
        <v>203</v>
      </c>
      <c r="L1061" t="s">
        <v>198</v>
      </c>
    </row>
    <row r="1062" spans="1:12" ht="15" customHeight="1" x14ac:dyDescent="0.25">
      <c r="A1062" s="69" t="str">
        <f>CONCATENATE(B1062,C1062)</f>
        <v>69033441</v>
      </c>
      <c r="B1062" s="72">
        <v>6903344</v>
      </c>
      <c r="C1062" s="72">
        <v>1</v>
      </c>
      <c r="D1062" s="72" t="s">
        <v>5000</v>
      </c>
      <c r="E1062" s="72">
        <v>17116558</v>
      </c>
      <c r="F1062" s="72" t="s">
        <v>200</v>
      </c>
      <c r="G1062" s="72">
        <v>5485</v>
      </c>
      <c r="H1062" s="72" t="s">
        <v>837</v>
      </c>
      <c r="I1062" s="72">
        <v>6</v>
      </c>
      <c r="J1062" s="72" t="s">
        <v>812</v>
      </c>
      <c r="K1062" t="s">
        <v>199</v>
      </c>
      <c r="L1062" t="s">
        <v>202</v>
      </c>
    </row>
    <row r="1063" spans="1:12" ht="15" customHeight="1" x14ac:dyDescent="0.25">
      <c r="A1063" s="69" t="str">
        <f>CONCATENATE(B1063,C1063)</f>
        <v>43573952</v>
      </c>
      <c r="B1063" s="72">
        <v>4357395</v>
      </c>
      <c r="C1063" s="72">
        <v>2</v>
      </c>
      <c r="D1063" s="72" t="s">
        <v>4596</v>
      </c>
      <c r="E1063" s="72">
        <v>14279690</v>
      </c>
      <c r="F1063" s="72" t="s">
        <v>197</v>
      </c>
      <c r="G1063" s="72">
        <v>5279</v>
      </c>
      <c r="H1063" s="72" t="s">
        <v>901</v>
      </c>
      <c r="I1063" s="72">
        <v>30</v>
      </c>
      <c r="J1063" s="72" t="s">
        <v>894</v>
      </c>
      <c r="K1063" t="s">
        <v>205</v>
      </c>
      <c r="L1063" t="s">
        <v>216</v>
      </c>
    </row>
    <row r="1064" spans="1:12" ht="15" customHeight="1" x14ac:dyDescent="0.25">
      <c r="A1064" s="69" t="str">
        <f>CONCATENATE(B1064,C1064)</f>
        <v>62535201</v>
      </c>
      <c r="B1064" s="72">
        <v>6253520</v>
      </c>
      <c r="C1064" s="72">
        <v>1</v>
      </c>
      <c r="D1064" s="72" t="s">
        <v>3135</v>
      </c>
      <c r="E1064" s="72">
        <v>18975446</v>
      </c>
      <c r="F1064" s="72" t="s">
        <v>201</v>
      </c>
      <c r="G1064" s="72">
        <v>5295</v>
      </c>
      <c r="H1064" s="72" t="s">
        <v>910</v>
      </c>
      <c r="I1064" s="72">
        <v>30</v>
      </c>
      <c r="J1064" s="72" t="s">
        <v>894</v>
      </c>
      <c r="K1064" t="s">
        <v>199</v>
      </c>
      <c r="L1064" t="s">
        <v>202</v>
      </c>
    </row>
    <row r="1065" spans="1:12" ht="15" customHeight="1" x14ac:dyDescent="0.25">
      <c r="A1065" s="69" t="str">
        <f>CONCATENATE(B1065,C1065)</f>
        <v>29066121</v>
      </c>
      <c r="B1065" s="72">
        <v>2906612</v>
      </c>
      <c r="C1065" s="72">
        <v>1</v>
      </c>
      <c r="D1065" s="72" t="s">
        <v>4386</v>
      </c>
      <c r="E1065" s="72">
        <v>7244830</v>
      </c>
      <c r="F1065" s="72" t="s">
        <v>197</v>
      </c>
      <c r="G1065" s="72">
        <v>5292</v>
      </c>
      <c r="H1065" s="72" t="s">
        <v>907</v>
      </c>
      <c r="I1065" s="72">
        <v>30</v>
      </c>
      <c r="J1065" s="72" t="s">
        <v>894</v>
      </c>
      <c r="K1065" t="s">
        <v>216</v>
      </c>
      <c r="L1065" t="s">
        <v>217</v>
      </c>
    </row>
    <row r="1066" spans="1:12" ht="15" customHeight="1" x14ac:dyDescent="0.25">
      <c r="A1066" s="69" t="str">
        <f>CONCATENATE(B1066,C1066)</f>
        <v>91165401</v>
      </c>
      <c r="B1066" s="72">
        <v>9116540</v>
      </c>
      <c r="C1066" s="72">
        <v>1</v>
      </c>
      <c r="D1066" s="72" t="s">
        <v>2783</v>
      </c>
      <c r="E1066" s="72" t="s">
        <v>2784</v>
      </c>
      <c r="F1066" s="72" t="s">
        <v>201</v>
      </c>
      <c r="G1066" s="72">
        <v>5265</v>
      </c>
      <c r="H1066" s="72" t="s">
        <v>897</v>
      </c>
      <c r="I1066" s="72">
        <v>30</v>
      </c>
      <c r="J1066" s="72" t="s">
        <v>894</v>
      </c>
      <c r="K1066" t="s">
        <v>202</v>
      </c>
      <c r="L1066" t="s">
        <v>205</v>
      </c>
    </row>
    <row r="1067" spans="1:12" ht="15" customHeight="1" x14ac:dyDescent="0.25">
      <c r="A1067" s="69" t="str">
        <f>CONCATENATE(B1067,C1067)</f>
        <v>113837931</v>
      </c>
      <c r="B1067" s="72">
        <v>11383793</v>
      </c>
      <c r="C1067" s="72">
        <v>1</v>
      </c>
      <c r="D1067" s="72" t="s">
        <v>3818</v>
      </c>
      <c r="E1067" s="72" t="s">
        <v>3819</v>
      </c>
      <c r="F1067" s="72" t="s">
        <v>197</v>
      </c>
      <c r="G1067" s="72">
        <v>5265</v>
      </c>
      <c r="H1067" s="72" t="s">
        <v>897</v>
      </c>
      <c r="I1067" s="72">
        <v>30</v>
      </c>
      <c r="J1067" s="72" t="s">
        <v>894</v>
      </c>
      <c r="K1067" t="s">
        <v>198</v>
      </c>
      <c r="L1067" t="s">
        <v>199</v>
      </c>
    </row>
    <row r="1068" spans="1:12" ht="15" customHeight="1" x14ac:dyDescent="0.25">
      <c r="A1068" s="69" t="str">
        <f>CONCATENATE(B1068,C1068)</f>
        <v>96331821</v>
      </c>
      <c r="B1068" s="72">
        <v>9633182</v>
      </c>
      <c r="C1068" s="72">
        <v>1</v>
      </c>
      <c r="D1068" s="72" t="s">
        <v>2090</v>
      </c>
      <c r="E1068" s="72" t="s">
        <v>2091</v>
      </c>
      <c r="F1068" s="72" t="s">
        <v>201</v>
      </c>
      <c r="G1068" s="72">
        <v>69495</v>
      </c>
      <c r="H1068" s="72" t="s">
        <v>937</v>
      </c>
      <c r="I1068" s="72">
        <v>30</v>
      </c>
      <c r="J1068" s="72" t="s">
        <v>894</v>
      </c>
      <c r="K1068" t="s">
        <v>198</v>
      </c>
      <c r="L1068" t="s">
        <v>199</v>
      </c>
    </row>
    <row r="1069" spans="1:12" ht="15" customHeight="1" x14ac:dyDescent="0.25">
      <c r="A1069" s="69" t="str">
        <f>CONCATENATE(B1069,C1069)</f>
        <v>104939804</v>
      </c>
      <c r="B1069" s="72">
        <v>10493980</v>
      </c>
      <c r="C1069" s="72">
        <v>4</v>
      </c>
      <c r="D1069" s="72" t="s">
        <v>3289</v>
      </c>
      <c r="E1069" s="72" t="s">
        <v>3290</v>
      </c>
      <c r="F1069" s="72" t="s">
        <v>197</v>
      </c>
      <c r="G1069" s="72">
        <v>5265</v>
      </c>
      <c r="H1069" s="72" t="s">
        <v>897</v>
      </c>
      <c r="I1069" s="72">
        <v>30</v>
      </c>
      <c r="J1069" s="72" t="s">
        <v>894</v>
      </c>
      <c r="K1069" t="s">
        <v>5291</v>
      </c>
      <c r="L1069" t="s">
        <v>5292</v>
      </c>
    </row>
    <row r="1070" spans="1:12" ht="15" customHeight="1" x14ac:dyDescent="0.25">
      <c r="A1070" s="69" t="str">
        <f>CONCATENATE(B1070,C1070)</f>
        <v>154706472</v>
      </c>
      <c r="B1070" s="72">
        <v>15470647</v>
      </c>
      <c r="C1070" s="72">
        <v>2</v>
      </c>
      <c r="D1070" s="72" t="s">
        <v>4348</v>
      </c>
      <c r="E1070" s="72" t="s">
        <v>4349</v>
      </c>
      <c r="F1070" s="72" t="s">
        <v>197</v>
      </c>
      <c r="G1070" s="72">
        <v>5265</v>
      </c>
      <c r="H1070" s="72" t="s">
        <v>897</v>
      </c>
      <c r="I1070" s="72">
        <v>30</v>
      </c>
      <c r="J1070" s="72" t="s">
        <v>894</v>
      </c>
      <c r="K1070" t="s">
        <v>203</v>
      </c>
      <c r="L1070" t="s">
        <v>198</v>
      </c>
    </row>
    <row r="1071" spans="1:12" ht="15" customHeight="1" x14ac:dyDescent="0.25">
      <c r="A1071" s="69" t="str">
        <f>CONCATENATE(B1071,C1071)</f>
        <v>57316411</v>
      </c>
      <c r="B1071" s="72">
        <v>5731641</v>
      </c>
      <c r="C1071" s="72">
        <v>1</v>
      </c>
      <c r="D1071" s="72" t="s">
        <v>4819</v>
      </c>
      <c r="E1071" s="72">
        <v>17761021</v>
      </c>
      <c r="F1071" s="72" t="s">
        <v>197</v>
      </c>
      <c r="G1071" s="72">
        <v>7517</v>
      </c>
      <c r="H1071" s="72" t="s">
        <v>930</v>
      </c>
      <c r="I1071" s="72">
        <v>30</v>
      </c>
      <c r="J1071" s="72" t="s">
        <v>894</v>
      </c>
      <c r="K1071" t="s">
        <v>206</v>
      </c>
      <c r="L1071" t="s">
        <v>207</v>
      </c>
    </row>
    <row r="1072" spans="1:12" ht="15" customHeight="1" x14ac:dyDescent="0.25">
      <c r="A1072" s="69" t="str">
        <f>CONCATENATE(B1072,C1072)</f>
        <v>81071541</v>
      </c>
      <c r="B1072" s="72">
        <v>8107154</v>
      </c>
      <c r="C1072" s="72">
        <v>1</v>
      </c>
      <c r="D1072" s="72" t="s">
        <v>2156</v>
      </c>
      <c r="E1072" s="72">
        <v>19111627</v>
      </c>
      <c r="F1072" s="72" t="s">
        <v>201</v>
      </c>
      <c r="G1072" s="72">
        <v>5265</v>
      </c>
      <c r="H1072" s="72" t="s">
        <v>897</v>
      </c>
      <c r="I1072" s="72">
        <v>30</v>
      </c>
      <c r="J1072" s="72" t="s">
        <v>894</v>
      </c>
      <c r="K1072" t="s">
        <v>199</v>
      </c>
      <c r="L1072" t="s">
        <v>202</v>
      </c>
    </row>
    <row r="1073" spans="1:12" ht="15" customHeight="1" x14ac:dyDescent="0.25">
      <c r="A1073" s="69" t="str">
        <f>CONCATENATE(B1073,C1073)</f>
        <v>32662802</v>
      </c>
      <c r="B1073" s="72">
        <v>3266280</v>
      </c>
      <c r="C1073" s="72">
        <v>2</v>
      </c>
      <c r="D1073" s="72" t="s">
        <v>4478</v>
      </c>
      <c r="E1073" s="72" t="s">
        <v>4479</v>
      </c>
      <c r="F1073" s="72" t="s">
        <v>197</v>
      </c>
      <c r="G1073" s="72">
        <v>5265</v>
      </c>
      <c r="H1073" s="72" t="s">
        <v>897</v>
      </c>
      <c r="I1073" s="72">
        <v>30</v>
      </c>
      <c r="J1073" s="72" t="s">
        <v>894</v>
      </c>
      <c r="K1073" t="s">
        <v>5296</v>
      </c>
      <c r="L1073" t="s">
        <v>5297</v>
      </c>
    </row>
    <row r="1074" spans="1:12" ht="15" customHeight="1" x14ac:dyDescent="0.25">
      <c r="A1074" s="69" t="str">
        <f>CONCATENATE(B1074,C1074)</f>
        <v>13003491</v>
      </c>
      <c r="B1074" s="72">
        <v>1300349</v>
      </c>
      <c r="C1074" s="72">
        <v>1</v>
      </c>
      <c r="D1074" s="72" t="s">
        <v>5231</v>
      </c>
      <c r="E1074" s="72" t="s">
        <v>5232</v>
      </c>
      <c r="F1074" s="72" t="s">
        <v>208</v>
      </c>
      <c r="G1074" s="72">
        <v>5265</v>
      </c>
      <c r="H1074" s="72" t="s">
        <v>897</v>
      </c>
      <c r="I1074" s="72">
        <v>30</v>
      </c>
      <c r="J1074" s="72" t="s">
        <v>894</v>
      </c>
      <c r="K1074" t="s">
        <v>219</v>
      </c>
      <c r="L1074" t="s">
        <v>1412</v>
      </c>
    </row>
    <row r="1075" spans="1:12" ht="15" customHeight="1" x14ac:dyDescent="0.25">
      <c r="A1075" s="69" t="str">
        <f>CONCATENATE(B1075,C1075)</f>
        <v>96139481</v>
      </c>
      <c r="B1075" s="72">
        <v>9613948</v>
      </c>
      <c r="C1075" s="72">
        <v>1</v>
      </c>
      <c r="D1075" s="72" t="s">
        <v>2961</v>
      </c>
      <c r="E1075" s="72" t="s">
        <v>2962</v>
      </c>
      <c r="F1075" s="72" t="s">
        <v>201</v>
      </c>
      <c r="G1075" s="72">
        <v>5265</v>
      </c>
      <c r="H1075" s="72" t="s">
        <v>897</v>
      </c>
      <c r="I1075" s="72">
        <v>30</v>
      </c>
      <c r="J1075" s="72" t="s">
        <v>894</v>
      </c>
      <c r="K1075" t="s">
        <v>199</v>
      </c>
      <c r="L1075" t="s">
        <v>202</v>
      </c>
    </row>
    <row r="1076" spans="1:12" ht="15" customHeight="1" x14ac:dyDescent="0.25">
      <c r="A1076" s="69" t="str">
        <f>CONCATENATE(B1076,C1076)</f>
        <v>24816622</v>
      </c>
      <c r="B1076" s="72">
        <v>2481662</v>
      </c>
      <c r="C1076" s="72">
        <v>2</v>
      </c>
      <c r="D1076" s="72" t="s">
        <v>5243</v>
      </c>
      <c r="E1076" s="72">
        <v>5529897</v>
      </c>
      <c r="F1076" s="72" t="s">
        <v>208</v>
      </c>
      <c r="G1076" s="72">
        <v>5265</v>
      </c>
      <c r="H1076" s="72" t="s">
        <v>897</v>
      </c>
      <c r="I1076" s="72">
        <v>30</v>
      </c>
      <c r="J1076" s="72" t="s">
        <v>894</v>
      </c>
      <c r="K1076" t="s">
        <v>207</v>
      </c>
      <c r="L1076" t="s">
        <v>211</v>
      </c>
    </row>
    <row r="1077" spans="1:12" ht="15" customHeight="1" x14ac:dyDescent="0.25">
      <c r="A1077" s="69" t="str">
        <f>CONCATENATE(B1077,C1077)</f>
        <v>94824531</v>
      </c>
      <c r="B1077" s="72">
        <v>9482453</v>
      </c>
      <c r="C1077" s="72">
        <v>1</v>
      </c>
      <c r="D1077" s="72" t="s">
        <v>4272</v>
      </c>
      <c r="E1077" s="72">
        <v>16574338</v>
      </c>
      <c r="F1077" s="72" t="s">
        <v>197</v>
      </c>
      <c r="G1077" s="72">
        <v>5265</v>
      </c>
      <c r="H1077" s="72" t="s">
        <v>897</v>
      </c>
      <c r="I1077" s="72">
        <v>30</v>
      </c>
      <c r="J1077" s="72" t="s">
        <v>894</v>
      </c>
      <c r="K1077" t="s">
        <v>207</v>
      </c>
      <c r="L1077" t="s">
        <v>211</v>
      </c>
    </row>
    <row r="1078" spans="1:12" ht="15" customHeight="1" x14ac:dyDescent="0.25">
      <c r="A1078" s="69" t="str">
        <f>CONCATENATE(B1078,C1078)</f>
        <v>45799751</v>
      </c>
      <c r="B1078" s="72">
        <v>4579975</v>
      </c>
      <c r="C1078" s="72">
        <v>1</v>
      </c>
      <c r="D1078" s="72" t="s">
        <v>2756</v>
      </c>
      <c r="E1078" s="72" t="s">
        <v>2757</v>
      </c>
      <c r="F1078" s="72" t="s">
        <v>201</v>
      </c>
      <c r="G1078" s="72">
        <v>5279</v>
      </c>
      <c r="H1078" s="72" t="s">
        <v>901</v>
      </c>
      <c r="I1078" s="72">
        <v>30</v>
      </c>
      <c r="J1078" s="72" t="s">
        <v>894</v>
      </c>
      <c r="K1078" t="s">
        <v>202</v>
      </c>
      <c r="L1078" t="s">
        <v>205</v>
      </c>
    </row>
    <row r="1079" spans="1:12" ht="15" customHeight="1" x14ac:dyDescent="0.25">
      <c r="A1079" s="69" t="str">
        <f>CONCATENATE(B1079,C1079)</f>
        <v>30782063</v>
      </c>
      <c r="B1079" s="72">
        <v>3078206</v>
      </c>
      <c r="C1079" s="72">
        <v>3</v>
      </c>
      <c r="D1079" s="72" t="s">
        <v>5233</v>
      </c>
      <c r="E1079" s="72" t="s">
        <v>5234</v>
      </c>
      <c r="F1079" s="72" t="s">
        <v>208</v>
      </c>
      <c r="G1079" s="72">
        <v>5265</v>
      </c>
      <c r="H1079" s="72" t="s">
        <v>897</v>
      </c>
      <c r="I1079" s="72">
        <v>30</v>
      </c>
      <c r="J1079" s="72" t="s">
        <v>894</v>
      </c>
      <c r="K1079" t="s">
        <v>219</v>
      </c>
      <c r="L1079" t="s">
        <v>1412</v>
      </c>
    </row>
    <row r="1080" spans="1:12" ht="15" customHeight="1" x14ac:dyDescent="0.25">
      <c r="A1080" s="69" t="str">
        <f>CONCATENATE(B1080,C1080)</f>
        <v>37924203</v>
      </c>
      <c r="B1080" s="72">
        <v>3792420</v>
      </c>
      <c r="C1080" s="72">
        <v>3</v>
      </c>
      <c r="D1080" s="72" t="s">
        <v>4729</v>
      </c>
      <c r="E1080" s="72" t="s">
        <v>4730</v>
      </c>
      <c r="F1080" s="72" t="s">
        <v>197</v>
      </c>
      <c r="G1080" s="72">
        <v>5265</v>
      </c>
      <c r="H1080" s="72" t="s">
        <v>897</v>
      </c>
      <c r="I1080" s="72">
        <v>30</v>
      </c>
      <c r="J1080" s="72" t="s">
        <v>894</v>
      </c>
      <c r="K1080" t="s">
        <v>202</v>
      </c>
      <c r="L1080" t="s">
        <v>205</v>
      </c>
    </row>
    <row r="1081" spans="1:12" ht="15" customHeight="1" x14ac:dyDescent="0.25">
      <c r="A1081" s="69" t="str">
        <f>CONCATENATE(B1081,C1081)</f>
        <v>78562602</v>
      </c>
      <c r="B1081" s="72">
        <v>7856260</v>
      </c>
      <c r="C1081" s="72">
        <v>2</v>
      </c>
      <c r="D1081" s="72" t="s">
        <v>4345</v>
      </c>
      <c r="E1081" s="72">
        <v>22676236</v>
      </c>
      <c r="F1081" s="72" t="s">
        <v>197</v>
      </c>
      <c r="G1081" s="72">
        <v>5265</v>
      </c>
      <c r="H1081" s="72" t="s">
        <v>897</v>
      </c>
      <c r="I1081" s="72">
        <v>30</v>
      </c>
      <c r="J1081" s="72" t="s">
        <v>894</v>
      </c>
      <c r="K1081" t="s">
        <v>5289</v>
      </c>
      <c r="L1081" t="s">
        <v>5290</v>
      </c>
    </row>
    <row r="1082" spans="1:12" ht="15" customHeight="1" x14ac:dyDescent="0.25">
      <c r="A1082" s="69" t="str">
        <f>CONCATENATE(B1082,C1082)</f>
        <v>58475881</v>
      </c>
      <c r="B1082" s="72">
        <v>5847588</v>
      </c>
      <c r="C1082" s="72">
        <v>1</v>
      </c>
      <c r="D1082" s="72" t="s">
        <v>4265</v>
      </c>
      <c r="E1082" s="72" t="s">
        <v>4266</v>
      </c>
      <c r="F1082" s="72" t="s">
        <v>197</v>
      </c>
      <c r="G1082" s="72">
        <v>5289</v>
      </c>
      <c r="H1082" s="72" t="s">
        <v>905</v>
      </c>
      <c r="I1082" s="72">
        <v>30</v>
      </c>
      <c r="J1082" s="72" t="s">
        <v>894</v>
      </c>
      <c r="K1082" t="s">
        <v>5289</v>
      </c>
      <c r="L1082" t="s">
        <v>5290</v>
      </c>
    </row>
    <row r="1083" spans="1:12" ht="15" customHeight="1" x14ac:dyDescent="0.25">
      <c r="A1083" s="69" t="str">
        <f>CONCATENATE(B1083,C1083)</f>
        <v>80953091</v>
      </c>
      <c r="B1083" s="72">
        <v>8095309</v>
      </c>
      <c r="C1083" s="72">
        <v>1</v>
      </c>
      <c r="D1083" s="72" t="s">
        <v>1804</v>
      </c>
      <c r="E1083" s="72" t="s">
        <v>1805</v>
      </c>
      <c r="F1083" s="72" t="s">
        <v>201</v>
      </c>
      <c r="G1083" s="72">
        <v>5265</v>
      </c>
      <c r="H1083" s="72" t="s">
        <v>897</v>
      </c>
      <c r="I1083" s="72">
        <v>30</v>
      </c>
      <c r="J1083" s="72" t="s">
        <v>894</v>
      </c>
      <c r="K1083" t="s">
        <v>198</v>
      </c>
      <c r="L1083" t="s">
        <v>199</v>
      </c>
    </row>
    <row r="1084" spans="1:12" ht="15" customHeight="1" x14ac:dyDescent="0.25">
      <c r="A1084" s="69" t="str">
        <f>CONCATENATE(B1084,C1084)</f>
        <v>157831451</v>
      </c>
      <c r="B1084" s="72">
        <v>15783145</v>
      </c>
      <c r="C1084" s="72">
        <v>1</v>
      </c>
      <c r="D1084" s="72" t="s">
        <v>4239</v>
      </c>
      <c r="E1084" s="72" t="s">
        <v>4240</v>
      </c>
      <c r="F1084" s="72" t="s">
        <v>197</v>
      </c>
      <c r="G1084" s="72">
        <v>5265</v>
      </c>
      <c r="H1084" s="72" t="s">
        <v>897</v>
      </c>
      <c r="I1084" s="72">
        <v>30</v>
      </c>
      <c r="J1084" s="72" t="s">
        <v>894</v>
      </c>
      <c r="K1084" t="s">
        <v>203</v>
      </c>
      <c r="L1084" t="s">
        <v>198</v>
      </c>
    </row>
    <row r="1085" spans="1:12" ht="15" customHeight="1" x14ac:dyDescent="0.25">
      <c r="A1085" s="69" t="str">
        <f>CONCATENATE(B1085,C1085)</f>
        <v>63146243</v>
      </c>
      <c r="B1085" s="72">
        <v>6314624</v>
      </c>
      <c r="C1085" s="72">
        <v>3</v>
      </c>
      <c r="D1085" s="72" t="s">
        <v>4620</v>
      </c>
      <c r="E1085" s="72">
        <v>13057457</v>
      </c>
      <c r="F1085" s="72" t="s">
        <v>197</v>
      </c>
      <c r="G1085" s="72">
        <v>5265</v>
      </c>
      <c r="H1085" s="72" t="s">
        <v>897</v>
      </c>
      <c r="I1085" s="72">
        <v>30</v>
      </c>
      <c r="J1085" s="72" t="s">
        <v>894</v>
      </c>
      <c r="K1085" t="s">
        <v>198</v>
      </c>
      <c r="L1085" t="s">
        <v>199</v>
      </c>
    </row>
    <row r="1086" spans="1:12" ht="15" customHeight="1" x14ac:dyDescent="0.25">
      <c r="A1086" s="69" t="str">
        <f>CONCATENATE(B1086,C1086)</f>
        <v>32590201</v>
      </c>
      <c r="B1086" s="72">
        <v>3259020</v>
      </c>
      <c r="C1086" s="72">
        <v>1</v>
      </c>
      <c r="D1086" s="72" t="s">
        <v>4649</v>
      </c>
      <c r="E1086" s="72" t="s">
        <v>4650</v>
      </c>
      <c r="F1086" s="72" t="s">
        <v>197</v>
      </c>
      <c r="G1086" s="72">
        <v>5294</v>
      </c>
      <c r="H1086" s="72" t="s">
        <v>909</v>
      </c>
      <c r="I1086" s="72">
        <v>30</v>
      </c>
      <c r="J1086" s="72" t="s">
        <v>894</v>
      </c>
      <c r="K1086" t="s">
        <v>205</v>
      </c>
      <c r="L1086" t="s">
        <v>216</v>
      </c>
    </row>
    <row r="1087" spans="1:12" ht="15" customHeight="1" x14ac:dyDescent="0.25">
      <c r="A1087" s="69" t="str">
        <f>CONCATENATE(B1087,C1087)</f>
        <v>73731561</v>
      </c>
      <c r="B1087" s="72">
        <v>7373156</v>
      </c>
      <c r="C1087" s="72">
        <v>1</v>
      </c>
      <c r="D1087" s="72" t="s">
        <v>4732</v>
      </c>
      <c r="E1087" s="72" t="s">
        <v>4733</v>
      </c>
      <c r="F1087" s="72" t="s">
        <v>197</v>
      </c>
      <c r="G1087" s="72">
        <v>5265</v>
      </c>
      <c r="H1087" s="72" t="s">
        <v>897</v>
      </c>
      <c r="I1087" s="72">
        <v>30</v>
      </c>
      <c r="J1087" s="72" t="s">
        <v>894</v>
      </c>
      <c r="K1087" t="s">
        <v>198</v>
      </c>
      <c r="L1087" t="s">
        <v>199</v>
      </c>
    </row>
    <row r="1088" spans="1:12" ht="15" customHeight="1" x14ac:dyDescent="0.25">
      <c r="A1088" s="69" t="str">
        <f>CONCATENATE(B1088,C1088)</f>
        <v>69054561</v>
      </c>
      <c r="B1088" s="72">
        <v>6905456</v>
      </c>
      <c r="C1088" s="72">
        <v>1</v>
      </c>
      <c r="D1088" s="72" t="s">
        <v>4415</v>
      </c>
      <c r="E1088" s="72">
        <v>7192210</v>
      </c>
      <c r="F1088" s="72" t="s">
        <v>197</v>
      </c>
      <c r="G1088" s="72">
        <v>85427</v>
      </c>
      <c r="H1088" s="72" t="s">
        <v>938</v>
      </c>
      <c r="I1088" s="72">
        <v>30</v>
      </c>
      <c r="J1088" s="72" t="s">
        <v>894</v>
      </c>
      <c r="K1088" t="s">
        <v>205</v>
      </c>
      <c r="L1088" t="s">
        <v>216</v>
      </c>
    </row>
    <row r="1089" spans="1:12" ht="15" customHeight="1" x14ac:dyDescent="0.25">
      <c r="A1089" s="69" t="str">
        <f>CONCATENATE(B1089,C1089)</f>
        <v>113858441</v>
      </c>
      <c r="B1089" s="72">
        <v>11385844</v>
      </c>
      <c r="C1089" s="72">
        <v>1</v>
      </c>
      <c r="D1089" s="72" t="s">
        <v>3343</v>
      </c>
      <c r="E1089" s="72" t="s">
        <v>3344</v>
      </c>
      <c r="F1089" s="72" t="s">
        <v>197</v>
      </c>
      <c r="G1089" s="72">
        <v>72263</v>
      </c>
      <c r="H1089" s="72" t="s">
        <v>967</v>
      </c>
      <c r="I1089" s="72">
        <v>24</v>
      </c>
      <c r="J1089" s="72" t="s">
        <v>942</v>
      </c>
      <c r="K1089" t="s">
        <v>207</v>
      </c>
      <c r="L1089" t="s">
        <v>211</v>
      </c>
    </row>
    <row r="1090" spans="1:12" ht="15" customHeight="1" x14ac:dyDescent="0.25">
      <c r="A1090" s="69" t="str">
        <f>CONCATENATE(B1090,C1090)</f>
        <v>80556091</v>
      </c>
      <c r="B1090" s="72">
        <v>8055609</v>
      </c>
      <c r="C1090" s="72">
        <v>1</v>
      </c>
      <c r="D1090" s="72" t="s">
        <v>2359</v>
      </c>
      <c r="E1090" s="72" t="s">
        <v>2360</v>
      </c>
      <c r="F1090" s="72" t="s">
        <v>201</v>
      </c>
      <c r="G1090" s="72">
        <v>72263</v>
      </c>
      <c r="H1090" s="72" t="s">
        <v>967</v>
      </c>
      <c r="I1090" s="72">
        <v>24</v>
      </c>
      <c r="J1090" s="72" t="s">
        <v>942</v>
      </c>
      <c r="K1090" t="s">
        <v>205</v>
      </c>
      <c r="L1090" t="s">
        <v>216</v>
      </c>
    </row>
    <row r="1091" spans="1:12" ht="15" customHeight="1" x14ac:dyDescent="0.25">
      <c r="A1091" s="69" t="str">
        <f>CONCATENATE(B1091,C1091)</f>
        <v>90672201</v>
      </c>
      <c r="B1091" s="72">
        <v>9067220</v>
      </c>
      <c r="C1091" s="72">
        <v>1</v>
      </c>
      <c r="D1091" s="72" t="s">
        <v>3291</v>
      </c>
      <c r="E1091" s="72" t="s">
        <v>3292</v>
      </c>
      <c r="F1091" s="72" t="s">
        <v>197</v>
      </c>
      <c r="G1091" s="72">
        <v>72263</v>
      </c>
      <c r="H1091" s="72" t="s">
        <v>967</v>
      </c>
      <c r="I1091" s="72">
        <v>24</v>
      </c>
      <c r="J1091" s="72" t="s">
        <v>942</v>
      </c>
      <c r="K1091" t="s">
        <v>206</v>
      </c>
      <c r="L1091" t="s">
        <v>207</v>
      </c>
    </row>
    <row r="1092" spans="1:12" ht="15" customHeight="1" x14ac:dyDescent="0.25">
      <c r="A1092" s="69" t="str">
        <f>CONCATENATE(B1092,C1092)</f>
        <v>90692761</v>
      </c>
      <c r="B1092" s="72">
        <v>9069276</v>
      </c>
      <c r="C1092" s="72">
        <v>1</v>
      </c>
      <c r="D1092" s="72" t="s">
        <v>4085</v>
      </c>
      <c r="E1092" s="72" t="s">
        <v>4086</v>
      </c>
      <c r="F1092" s="72" t="s">
        <v>197</v>
      </c>
      <c r="G1092" s="72">
        <v>72263</v>
      </c>
      <c r="H1092" s="72" t="s">
        <v>967</v>
      </c>
      <c r="I1092" s="72">
        <v>24</v>
      </c>
      <c r="J1092" s="72" t="s">
        <v>942</v>
      </c>
      <c r="K1092" t="s">
        <v>207</v>
      </c>
      <c r="L1092" t="s">
        <v>211</v>
      </c>
    </row>
    <row r="1093" spans="1:12" ht="15" customHeight="1" x14ac:dyDescent="0.25">
      <c r="A1093" s="69" t="str">
        <f>CONCATENATE(B1093,C1093)</f>
        <v>16950951</v>
      </c>
      <c r="B1093" s="72">
        <v>1695095</v>
      </c>
      <c r="C1093" s="72">
        <v>1</v>
      </c>
      <c r="D1093" s="72" t="s">
        <v>5038</v>
      </c>
      <c r="E1093" s="72" t="s">
        <v>5039</v>
      </c>
      <c r="F1093" s="72" t="s">
        <v>200</v>
      </c>
      <c r="G1093" s="72">
        <v>72263</v>
      </c>
      <c r="H1093" s="72" t="s">
        <v>967</v>
      </c>
      <c r="I1093" s="72">
        <v>24</v>
      </c>
      <c r="J1093" s="72" t="s">
        <v>942</v>
      </c>
      <c r="K1093" t="s">
        <v>202</v>
      </c>
      <c r="L1093" t="s">
        <v>205</v>
      </c>
    </row>
    <row r="1094" spans="1:12" ht="15" customHeight="1" x14ac:dyDescent="0.25">
      <c r="A1094" s="69" t="str">
        <f>CONCATENATE(B1094,C1094)</f>
        <v>115309111</v>
      </c>
      <c r="B1094" s="72">
        <v>11530911</v>
      </c>
      <c r="C1094" s="72">
        <v>1</v>
      </c>
      <c r="D1094" s="72" t="s">
        <v>4321</v>
      </c>
      <c r="E1094" s="72" t="s">
        <v>4322</v>
      </c>
      <c r="F1094" s="72" t="s">
        <v>197</v>
      </c>
      <c r="G1094" s="72">
        <v>72263</v>
      </c>
      <c r="H1094" s="72" t="s">
        <v>967</v>
      </c>
      <c r="I1094" s="72">
        <v>24</v>
      </c>
      <c r="J1094" s="72" t="s">
        <v>942</v>
      </c>
      <c r="K1094" t="s">
        <v>206</v>
      </c>
      <c r="L1094" t="s">
        <v>207</v>
      </c>
    </row>
    <row r="1095" spans="1:12" ht="15" customHeight="1" x14ac:dyDescent="0.25">
      <c r="A1095" s="69" t="str">
        <f>CONCATENATE(B1095,C1095)</f>
        <v>56881763</v>
      </c>
      <c r="B1095" s="72">
        <v>5688176</v>
      </c>
      <c r="C1095" s="72">
        <v>3</v>
      </c>
      <c r="D1095" s="72" t="s">
        <v>5275</v>
      </c>
      <c r="E1095" s="72" t="s">
        <v>5276</v>
      </c>
      <c r="F1095" s="72" t="s">
        <v>208</v>
      </c>
      <c r="G1095" s="72">
        <v>3737</v>
      </c>
      <c r="H1095" s="72" t="s">
        <v>941</v>
      </c>
      <c r="I1095" s="72">
        <v>24</v>
      </c>
      <c r="J1095" s="72" t="s">
        <v>942</v>
      </c>
      <c r="K1095" t="s">
        <v>207</v>
      </c>
      <c r="L1095" t="s">
        <v>211</v>
      </c>
    </row>
    <row r="1096" spans="1:12" ht="15" customHeight="1" x14ac:dyDescent="0.25">
      <c r="A1096" s="69" t="str">
        <f>CONCATENATE(B1096,C1096)</f>
        <v>77474571</v>
      </c>
      <c r="B1096" s="72">
        <v>7747457</v>
      </c>
      <c r="C1096" s="72">
        <v>1</v>
      </c>
      <c r="D1096" s="72" t="s">
        <v>4065</v>
      </c>
      <c r="E1096" s="72">
        <v>17617974</v>
      </c>
      <c r="F1096" s="72" t="s">
        <v>197</v>
      </c>
      <c r="G1096" s="72">
        <v>72263</v>
      </c>
      <c r="H1096" s="72" t="s">
        <v>967</v>
      </c>
      <c r="I1096" s="72">
        <v>24</v>
      </c>
      <c r="J1096" s="72" t="s">
        <v>942</v>
      </c>
      <c r="K1096" t="s">
        <v>199</v>
      </c>
      <c r="L1096" t="s">
        <v>202</v>
      </c>
    </row>
    <row r="1097" spans="1:12" ht="15" customHeight="1" x14ac:dyDescent="0.25">
      <c r="A1097" s="69" t="str">
        <f>CONCATENATE(B1097,C1097)</f>
        <v>84932241</v>
      </c>
      <c r="B1097" s="72">
        <v>8493224</v>
      </c>
      <c r="C1097" s="72">
        <v>1</v>
      </c>
      <c r="D1097" s="72" t="s">
        <v>4212</v>
      </c>
      <c r="E1097" s="72" t="s">
        <v>4213</v>
      </c>
      <c r="F1097" s="72" t="s">
        <v>197</v>
      </c>
      <c r="G1097" s="72">
        <v>72263</v>
      </c>
      <c r="H1097" s="72" t="s">
        <v>967</v>
      </c>
      <c r="I1097" s="72">
        <v>24</v>
      </c>
      <c r="J1097" s="72" t="s">
        <v>942</v>
      </c>
      <c r="K1097" t="s">
        <v>199</v>
      </c>
      <c r="L1097" t="s">
        <v>202</v>
      </c>
    </row>
    <row r="1098" spans="1:12" ht="15" customHeight="1" x14ac:dyDescent="0.25">
      <c r="A1098" s="69" t="str">
        <f>CONCATENATE(B1098,C1098)</f>
        <v>72531511</v>
      </c>
      <c r="B1098" s="72">
        <v>7253151</v>
      </c>
      <c r="C1098" s="72">
        <v>1</v>
      </c>
      <c r="D1098" s="72" t="s">
        <v>3434</v>
      </c>
      <c r="E1098" s="72" t="s">
        <v>3435</v>
      </c>
      <c r="F1098" s="72" t="s">
        <v>197</v>
      </c>
      <c r="G1098" s="72">
        <v>72263</v>
      </c>
      <c r="H1098" s="72" t="s">
        <v>967</v>
      </c>
      <c r="I1098" s="72">
        <v>24</v>
      </c>
      <c r="J1098" s="72" t="s">
        <v>942</v>
      </c>
      <c r="K1098" t="s">
        <v>211</v>
      </c>
      <c r="L1098" t="s">
        <v>219</v>
      </c>
    </row>
    <row r="1099" spans="1:12" ht="15" customHeight="1" x14ac:dyDescent="0.25">
      <c r="A1099" s="69" t="str">
        <f>CONCATENATE(B1099,C1099)</f>
        <v>82311402</v>
      </c>
      <c r="B1099" s="72">
        <v>8231140</v>
      </c>
      <c r="C1099" s="72">
        <v>2</v>
      </c>
      <c r="D1099" s="72" t="s">
        <v>4590</v>
      </c>
      <c r="E1099" s="72" t="s">
        <v>4591</v>
      </c>
      <c r="F1099" s="72" t="s">
        <v>197</v>
      </c>
      <c r="G1099" s="72">
        <v>72263</v>
      </c>
      <c r="H1099" s="72" t="s">
        <v>967</v>
      </c>
      <c r="I1099" s="72">
        <v>24</v>
      </c>
      <c r="J1099" s="72" t="s">
        <v>942</v>
      </c>
      <c r="K1099" t="s">
        <v>202</v>
      </c>
      <c r="L1099" t="s">
        <v>205</v>
      </c>
    </row>
    <row r="1100" spans="1:12" ht="15" customHeight="1" x14ac:dyDescent="0.25">
      <c r="A1100" s="69" t="str">
        <f>CONCATENATE(B1100,C1100)</f>
        <v>92416812</v>
      </c>
      <c r="B1100" s="72">
        <v>9241681</v>
      </c>
      <c r="C1100" s="72">
        <v>2</v>
      </c>
      <c r="D1100" s="72" t="s">
        <v>5021</v>
      </c>
      <c r="E1100" s="72" t="s">
        <v>5022</v>
      </c>
      <c r="F1100" s="72" t="s">
        <v>200</v>
      </c>
      <c r="G1100" s="72">
        <v>3737</v>
      </c>
      <c r="H1100" s="72" t="s">
        <v>941</v>
      </c>
      <c r="I1100" s="72">
        <v>24</v>
      </c>
      <c r="J1100" s="72" t="s">
        <v>942</v>
      </c>
      <c r="K1100" t="s">
        <v>203</v>
      </c>
      <c r="L1100" t="s">
        <v>198</v>
      </c>
    </row>
    <row r="1101" spans="1:12" ht="15" customHeight="1" x14ac:dyDescent="0.25">
      <c r="A1101" s="69" t="str">
        <f>CONCATENATE(B1101,C1101)</f>
        <v>160805671</v>
      </c>
      <c r="B1101" s="72">
        <v>16080567</v>
      </c>
      <c r="C1101" s="72">
        <v>1</v>
      </c>
      <c r="D1101" s="72" t="s">
        <v>5025</v>
      </c>
      <c r="E1101" s="72" t="s">
        <v>5026</v>
      </c>
      <c r="F1101" s="72" t="s">
        <v>200</v>
      </c>
      <c r="G1101" s="72">
        <v>72263</v>
      </c>
      <c r="H1101" s="72" t="s">
        <v>967</v>
      </c>
      <c r="I1101" s="72">
        <v>24</v>
      </c>
      <c r="J1101" s="72" t="s">
        <v>942</v>
      </c>
      <c r="K1101" t="s">
        <v>203</v>
      </c>
      <c r="L1101" t="s">
        <v>198</v>
      </c>
    </row>
    <row r="1102" spans="1:12" ht="15" customHeight="1" x14ac:dyDescent="0.25">
      <c r="A1102" s="69" t="str">
        <f>CONCATENATE(B1102,C1102)</f>
        <v>56881901</v>
      </c>
      <c r="B1102" s="72">
        <v>5688190</v>
      </c>
      <c r="C1102" s="72">
        <v>1</v>
      </c>
      <c r="D1102" s="72" t="s">
        <v>4050</v>
      </c>
      <c r="E1102" s="72" t="s">
        <v>4051</v>
      </c>
      <c r="F1102" s="72" t="s">
        <v>197</v>
      </c>
      <c r="G1102" s="72">
        <v>3737</v>
      </c>
      <c r="H1102" s="72" t="s">
        <v>941</v>
      </c>
      <c r="I1102" s="72">
        <v>24</v>
      </c>
      <c r="J1102" s="72" t="s">
        <v>942</v>
      </c>
      <c r="K1102" t="s">
        <v>207</v>
      </c>
      <c r="L1102" t="s">
        <v>211</v>
      </c>
    </row>
    <row r="1103" spans="1:12" ht="15" customHeight="1" x14ac:dyDescent="0.25">
      <c r="A1103" s="69" t="str">
        <f>CONCATENATE(B1103,C1103)</f>
        <v>56949051</v>
      </c>
      <c r="B1103" s="72">
        <v>5694905</v>
      </c>
      <c r="C1103" s="72">
        <v>1</v>
      </c>
      <c r="D1103" s="72" t="s">
        <v>2865</v>
      </c>
      <c r="E1103" s="72" t="s">
        <v>2866</v>
      </c>
      <c r="F1103" s="72" t="s">
        <v>201</v>
      </c>
      <c r="G1103" s="72">
        <v>72263</v>
      </c>
      <c r="H1103" s="72" t="s">
        <v>967</v>
      </c>
      <c r="I1103" s="72">
        <v>24</v>
      </c>
      <c r="J1103" s="72" t="s">
        <v>942</v>
      </c>
      <c r="K1103" t="s">
        <v>202</v>
      </c>
      <c r="L1103" t="s">
        <v>205</v>
      </c>
    </row>
    <row r="1104" spans="1:12" ht="15" customHeight="1" x14ac:dyDescent="0.25">
      <c r="A1104" s="69" t="str">
        <f>CONCATENATE(B1104,C1104)</f>
        <v>69415881</v>
      </c>
      <c r="B1104" s="72">
        <v>6941588</v>
      </c>
      <c r="C1104" s="72">
        <v>1</v>
      </c>
      <c r="D1104" s="72" t="s">
        <v>3299</v>
      </c>
      <c r="E1104" s="72" t="s">
        <v>3300</v>
      </c>
      <c r="F1104" s="72" t="s">
        <v>197</v>
      </c>
      <c r="G1104" s="72">
        <v>72263</v>
      </c>
      <c r="H1104" s="72" t="s">
        <v>967</v>
      </c>
      <c r="I1104" s="72">
        <v>24</v>
      </c>
      <c r="J1104" s="72" t="s">
        <v>942</v>
      </c>
      <c r="K1104" t="s">
        <v>202</v>
      </c>
      <c r="L1104" t="s">
        <v>205</v>
      </c>
    </row>
    <row r="1105" spans="1:12" ht="15" customHeight="1" x14ac:dyDescent="0.25">
      <c r="A1105" s="69" t="str">
        <f>CONCATENATE(B1105,C1105)</f>
        <v>80578011</v>
      </c>
      <c r="B1105" s="72">
        <v>8057801</v>
      </c>
      <c r="C1105" s="72">
        <v>1</v>
      </c>
      <c r="D1105" s="72" t="s">
        <v>1825</v>
      </c>
      <c r="E1105" s="72" t="s">
        <v>1826</v>
      </c>
      <c r="F1105" s="72" t="s">
        <v>201</v>
      </c>
      <c r="G1105" s="72">
        <v>72263</v>
      </c>
      <c r="H1105" s="72" t="s">
        <v>967</v>
      </c>
      <c r="I1105" s="72">
        <v>24</v>
      </c>
      <c r="J1105" s="72" t="s">
        <v>942</v>
      </c>
      <c r="K1105" t="s">
        <v>199</v>
      </c>
      <c r="L1105" t="s">
        <v>202</v>
      </c>
    </row>
    <row r="1106" spans="1:12" ht="15" customHeight="1" x14ac:dyDescent="0.25">
      <c r="A1106" s="69" t="str">
        <f>CONCATENATE(B1106,C1106)</f>
        <v>55334422</v>
      </c>
      <c r="B1106" s="72">
        <v>5533442</v>
      </c>
      <c r="C1106" s="72">
        <v>2</v>
      </c>
      <c r="D1106" s="72" t="s">
        <v>5266</v>
      </c>
      <c r="E1106" s="72" t="s">
        <v>5267</v>
      </c>
      <c r="F1106" s="72" t="s">
        <v>208</v>
      </c>
      <c r="G1106" s="72">
        <v>72263</v>
      </c>
      <c r="H1106" s="72" t="s">
        <v>967</v>
      </c>
      <c r="I1106" s="72">
        <v>24</v>
      </c>
      <c r="J1106" s="72" t="s">
        <v>942</v>
      </c>
      <c r="K1106" t="s">
        <v>203</v>
      </c>
      <c r="L1106" t="s">
        <v>198</v>
      </c>
    </row>
    <row r="1107" spans="1:12" ht="15" customHeight="1" x14ac:dyDescent="0.25">
      <c r="A1107" s="69" t="str">
        <f>CONCATENATE(B1107,C1107)</f>
        <v>29602801</v>
      </c>
      <c r="B1107" s="72">
        <v>2960280</v>
      </c>
      <c r="C1107" s="72">
        <v>1</v>
      </c>
      <c r="D1107" s="72" t="s">
        <v>3357</v>
      </c>
      <c r="E1107" s="72" t="s">
        <v>3358</v>
      </c>
      <c r="F1107" s="72" t="s">
        <v>197</v>
      </c>
      <c r="G1107" s="72">
        <v>5425</v>
      </c>
      <c r="H1107" s="72" t="s">
        <v>957</v>
      </c>
      <c r="I1107" s="72">
        <v>24</v>
      </c>
      <c r="J1107" s="72" t="s">
        <v>942</v>
      </c>
      <c r="K1107" t="s">
        <v>207</v>
      </c>
      <c r="L1107" t="s">
        <v>211</v>
      </c>
    </row>
    <row r="1108" spans="1:12" ht="15" customHeight="1" x14ac:dyDescent="0.25">
      <c r="A1108" s="69" t="str">
        <f>CONCATENATE(B1108,C1108)</f>
        <v>93971151</v>
      </c>
      <c r="B1108" s="72">
        <v>9397115</v>
      </c>
      <c r="C1108" s="72">
        <v>1</v>
      </c>
      <c r="D1108" s="72" t="s">
        <v>4077</v>
      </c>
      <c r="E1108" s="72" t="s">
        <v>4078</v>
      </c>
      <c r="F1108" s="72" t="s">
        <v>197</v>
      </c>
      <c r="G1108" s="72">
        <v>3737</v>
      </c>
      <c r="H1108" s="72" t="s">
        <v>941</v>
      </c>
      <c r="I1108" s="72">
        <v>24</v>
      </c>
      <c r="J1108" s="72" t="s">
        <v>942</v>
      </c>
      <c r="K1108" t="s">
        <v>199</v>
      </c>
      <c r="L1108" t="s">
        <v>202</v>
      </c>
    </row>
    <row r="1109" spans="1:12" ht="15" customHeight="1" x14ac:dyDescent="0.25">
      <c r="A1109" s="69" t="str">
        <f>CONCATENATE(B1109,C1109)</f>
        <v>72530841</v>
      </c>
      <c r="B1109" s="72">
        <v>7253084</v>
      </c>
      <c r="C1109" s="72">
        <v>1</v>
      </c>
      <c r="D1109" s="72" t="s">
        <v>3800</v>
      </c>
      <c r="E1109" s="72" t="s">
        <v>3801</v>
      </c>
      <c r="F1109" s="72" t="s">
        <v>197</v>
      </c>
      <c r="G1109" s="72">
        <v>72263</v>
      </c>
      <c r="H1109" s="72" t="s">
        <v>967</v>
      </c>
      <c r="I1109" s="72">
        <v>24</v>
      </c>
      <c r="J1109" s="72" t="s">
        <v>942</v>
      </c>
      <c r="K1109" t="s">
        <v>206</v>
      </c>
      <c r="L1109" t="s">
        <v>207</v>
      </c>
    </row>
    <row r="1110" spans="1:12" ht="15" customHeight="1" x14ac:dyDescent="0.25">
      <c r="A1110" s="69" t="str">
        <f>CONCATENATE(B1110,C1110)</f>
        <v>77250501</v>
      </c>
      <c r="B1110" s="72">
        <v>7725050</v>
      </c>
      <c r="C1110" s="72">
        <v>1</v>
      </c>
      <c r="D1110" s="72" t="s">
        <v>3109</v>
      </c>
      <c r="E1110" s="72" t="s">
        <v>3110</v>
      </c>
      <c r="F1110" s="72" t="s">
        <v>201</v>
      </c>
      <c r="G1110" s="72">
        <v>3737</v>
      </c>
      <c r="H1110" s="72" t="s">
        <v>941</v>
      </c>
      <c r="I1110" s="72">
        <v>24</v>
      </c>
      <c r="J1110" s="72" t="s">
        <v>942</v>
      </c>
      <c r="K1110" t="s">
        <v>205</v>
      </c>
      <c r="L1110" t="s">
        <v>216</v>
      </c>
    </row>
    <row r="1111" spans="1:12" ht="15" customHeight="1" x14ac:dyDescent="0.25">
      <c r="A1111" s="69" t="str">
        <f>CONCATENATE(B1111,C1111)</f>
        <v>90000691</v>
      </c>
      <c r="B1111" s="72">
        <v>9000069</v>
      </c>
      <c r="C1111" s="72">
        <v>1</v>
      </c>
      <c r="D1111" s="72" t="s">
        <v>3404</v>
      </c>
      <c r="E1111" s="72">
        <v>12505515</v>
      </c>
      <c r="F1111" s="72" t="s">
        <v>197</v>
      </c>
      <c r="G1111" s="72">
        <v>72263</v>
      </c>
      <c r="H1111" s="72" t="s">
        <v>967</v>
      </c>
      <c r="I1111" s="72">
        <v>24</v>
      </c>
      <c r="J1111" s="72" t="s">
        <v>942</v>
      </c>
      <c r="K1111" t="s">
        <v>206</v>
      </c>
      <c r="L1111" t="s">
        <v>207</v>
      </c>
    </row>
    <row r="1112" spans="1:12" ht="15" customHeight="1" x14ac:dyDescent="0.25">
      <c r="A1112" s="69" t="str">
        <f>CONCATENATE(B1112,C1112)</f>
        <v>69412301</v>
      </c>
      <c r="B1112" s="72">
        <v>6941230</v>
      </c>
      <c r="C1112" s="72">
        <v>1</v>
      </c>
      <c r="D1112" s="72" t="s">
        <v>3394</v>
      </c>
      <c r="E1112" s="72" t="s">
        <v>3395</v>
      </c>
      <c r="F1112" s="72" t="s">
        <v>197</v>
      </c>
      <c r="G1112" s="72">
        <v>72263</v>
      </c>
      <c r="H1112" s="72" t="s">
        <v>967</v>
      </c>
      <c r="I1112" s="72">
        <v>24</v>
      </c>
      <c r="J1112" s="72" t="s">
        <v>942</v>
      </c>
      <c r="K1112" t="s">
        <v>207</v>
      </c>
      <c r="L1112" t="s">
        <v>211</v>
      </c>
    </row>
    <row r="1113" spans="1:12" ht="15" customHeight="1" x14ac:dyDescent="0.25">
      <c r="A1113" s="69" t="str">
        <f>CONCATENATE(B1113,C1113)</f>
        <v>72559492</v>
      </c>
      <c r="B1113" s="72">
        <v>7255949</v>
      </c>
      <c r="C1113" s="72">
        <v>2</v>
      </c>
      <c r="D1113" s="72" t="s">
        <v>3514</v>
      </c>
      <c r="E1113" s="72" t="s">
        <v>3515</v>
      </c>
      <c r="F1113" s="72" t="s">
        <v>197</v>
      </c>
      <c r="G1113" s="72">
        <v>72263</v>
      </c>
      <c r="H1113" s="72" t="s">
        <v>967</v>
      </c>
      <c r="I1113" s="72">
        <v>24</v>
      </c>
      <c r="J1113" s="72" t="s">
        <v>942</v>
      </c>
      <c r="K1113" t="s">
        <v>207</v>
      </c>
      <c r="L1113" t="s">
        <v>211</v>
      </c>
    </row>
    <row r="1114" spans="1:12" ht="15" customHeight="1" x14ac:dyDescent="0.25">
      <c r="A1114" s="69" t="str">
        <f>CONCATENATE(B1114,C1114)</f>
        <v>37988471</v>
      </c>
      <c r="B1114" s="72">
        <v>3798847</v>
      </c>
      <c r="C1114" s="72">
        <v>1</v>
      </c>
      <c r="D1114" s="72" t="s">
        <v>2795</v>
      </c>
      <c r="E1114" s="72" t="s">
        <v>2796</v>
      </c>
      <c r="F1114" s="72" t="s">
        <v>201</v>
      </c>
      <c r="G1114" s="72">
        <v>5431</v>
      </c>
      <c r="H1114" s="72" t="s">
        <v>960</v>
      </c>
      <c r="I1114" s="72">
        <v>24</v>
      </c>
      <c r="J1114" s="72" t="s">
        <v>942</v>
      </c>
      <c r="K1114" t="s">
        <v>205</v>
      </c>
      <c r="L1114" t="s">
        <v>216</v>
      </c>
    </row>
    <row r="1115" spans="1:12" ht="15" customHeight="1" x14ac:dyDescent="0.25">
      <c r="A1115" s="69" t="str">
        <f>CONCATENATE(B1115,C1115)</f>
        <v>37177932</v>
      </c>
      <c r="B1115" s="72">
        <v>3717793</v>
      </c>
      <c r="C1115" s="72">
        <v>2</v>
      </c>
      <c r="D1115" s="72" t="s">
        <v>1909</v>
      </c>
      <c r="E1115" s="72" t="s">
        <v>1910</v>
      </c>
      <c r="F1115" s="72" t="s">
        <v>201</v>
      </c>
      <c r="G1115" s="72">
        <v>3737</v>
      </c>
      <c r="H1115" s="72" t="s">
        <v>941</v>
      </c>
      <c r="I1115" s="72">
        <v>24</v>
      </c>
      <c r="J1115" s="72" t="s">
        <v>942</v>
      </c>
      <c r="K1115" t="s">
        <v>199</v>
      </c>
      <c r="L1115" t="s">
        <v>202</v>
      </c>
    </row>
    <row r="1116" spans="1:12" ht="15" customHeight="1" x14ac:dyDescent="0.25">
      <c r="A1116" s="69" t="str">
        <f>CONCATENATE(B1116,C1116)</f>
        <v>52529572</v>
      </c>
      <c r="B1116" s="72">
        <v>5252957</v>
      </c>
      <c r="C1116" s="72">
        <v>2</v>
      </c>
      <c r="D1116" s="72" t="s">
        <v>4480</v>
      </c>
      <c r="E1116" s="72">
        <v>15171890</v>
      </c>
      <c r="F1116" s="72" t="s">
        <v>197</v>
      </c>
      <c r="G1116" s="72">
        <v>5410</v>
      </c>
      <c r="H1116" s="72" t="s">
        <v>944</v>
      </c>
      <c r="I1116" s="72">
        <v>24</v>
      </c>
      <c r="J1116" s="72" t="s">
        <v>942</v>
      </c>
      <c r="K1116" t="s">
        <v>202</v>
      </c>
      <c r="L1116" t="s">
        <v>205</v>
      </c>
    </row>
    <row r="1117" spans="1:12" ht="15" customHeight="1" x14ac:dyDescent="0.25">
      <c r="A1117" s="69" t="str">
        <f>CONCATENATE(B1117,C1117)</f>
        <v>90709772</v>
      </c>
      <c r="B1117" s="72">
        <v>9070977</v>
      </c>
      <c r="C1117" s="72">
        <v>2</v>
      </c>
      <c r="D1117" s="72" t="s">
        <v>3628</v>
      </c>
      <c r="E1117" s="72" t="s">
        <v>3629</v>
      </c>
      <c r="F1117" s="72" t="s">
        <v>197</v>
      </c>
      <c r="G1117" s="72">
        <v>72590</v>
      </c>
      <c r="H1117" s="72" t="s">
        <v>994</v>
      </c>
      <c r="I1117" s="72">
        <v>31</v>
      </c>
      <c r="J1117" s="72" t="s">
        <v>973</v>
      </c>
      <c r="K1117" t="s">
        <v>207</v>
      </c>
      <c r="L1117" t="s">
        <v>211</v>
      </c>
    </row>
    <row r="1118" spans="1:12" ht="15" customHeight="1" x14ac:dyDescent="0.25">
      <c r="A1118" s="69" t="str">
        <f>CONCATENATE(B1118,C1118)</f>
        <v>76764633</v>
      </c>
      <c r="B1118" s="72">
        <v>7676463</v>
      </c>
      <c r="C1118" s="72">
        <v>3</v>
      </c>
      <c r="D1118" s="72" t="s">
        <v>3698</v>
      </c>
      <c r="E1118" s="72" t="s">
        <v>3699</v>
      </c>
      <c r="F1118" s="72" t="s">
        <v>197</v>
      </c>
      <c r="G1118" s="72">
        <v>72590</v>
      </c>
      <c r="H1118" s="72" t="s">
        <v>994</v>
      </c>
      <c r="I1118" s="72">
        <v>31</v>
      </c>
      <c r="J1118" s="72" t="s">
        <v>973</v>
      </c>
      <c r="K1118" t="s">
        <v>209</v>
      </c>
      <c r="L1118" t="s">
        <v>210</v>
      </c>
    </row>
    <row r="1119" spans="1:12" ht="15" customHeight="1" x14ac:dyDescent="0.25">
      <c r="A1119" s="69" t="str">
        <f>CONCATENATE(B1119,C1119)</f>
        <v>90243602</v>
      </c>
      <c r="B1119" s="72">
        <v>9024360</v>
      </c>
      <c r="C1119" s="72">
        <v>2</v>
      </c>
      <c r="D1119" s="72" t="s">
        <v>4796</v>
      </c>
      <c r="E1119" s="72" t="s">
        <v>4797</v>
      </c>
      <c r="F1119" s="72" t="s">
        <v>197</v>
      </c>
      <c r="G1119" s="72">
        <v>72590</v>
      </c>
      <c r="H1119" s="72" t="s">
        <v>994</v>
      </c>
      <c r="I1119" s="72">
        <v>31</v>
      </c>
      <c r="J1119" s="72" t="s">
        <v>973</v>
      </c>
      <c r="K1119" t="s">
        <v>203</v>
      </c>
      <c r="L1119" t="s">
        <v>198</v>
      </c>
    </row>
    <row r="1120" spans="1:12" ht="15" customHeight="1" x14ac:dyDescent="0.25">
      <c r="A1120" s="69" t="str">
        <f>CONCATENATE(B1120,C1120)</f>
        <v>141142524</v>
      </c>
      <c r="B1120" s="72">
        <v>14114252</v>
      </c>
      <c r="C1120" s="72">
        <v>4</v>
      </c>
      <c r="D1120" s="72" t="s">
        <v>3347</v>
      </c>
      <c r="E1120" s="72" t="s">
        <v>3348</v>
      </c>
      <c r="F1120" s="72" t="s">
        <v>197</v>
      </c>
      <c r="G1120" s="72">
        <v>72590</v>
      </c>
      <c r="H1120" s="72" t="s">
        <v>994</v>
      </c>
      <c r="I1120" s="72">
        <v>31</v>
      </c>
      <c r="J1120" s="72" t="s">
        <v>973</v>
      </c>
      <c r="K1120" t="s">
        <v>203</v>
      </c>
      <c r="L1120" t="s">
        <v>198</v>
      </c>
    </row>
    <row r="1121" spans="1:12" ht="15" customHeight="1" x14ac:dyDescent="0.25">
      <c r="A1121" s="69" t="str">
        <f>CONCATENATE(B1121,C1121)</f>
        <v>72814201</v>
      </c>
      <c r="B1121" s="72">
        <v>7281420</v>
      </c>
      <c r="C1121" s="72">
        <v>1</v>
      </c>
      <c r="D1121" s="72" t="s">
        <v>3784</v>
      </c>
      <c r="E1121" s="72" t="s">
        <v>3785</v>
      </c>
      <c r="F1121" s="72" t="s">
        <v>197</v>
      </c>
      <c r="G1121" s="72">
        <v>72590</v>
      </c>
      <c r="H1121" s="72" t="s">
        <v>994</v>
      </c>
      <c r="I1121" s="72">
        <v>31</v>
      </c>
      <c r="J1121" s="72" t="s">
        <v>973</v>
      </c>
      <c r="K1121" t="s">
        <v>198</v>
      </c>
      <c r="L1121" t="s">
        <v>199</v>
      </c>
    </row>
    <row r="1122" spans="1:12" ht="15" customHeight="1" x14ac:dyDescent="0.25">
      <c r="A1122" s="69" t="str">
        <f>CONCATENATE(B1122,C1122)</f>
        <v>57941712</v>
      </c>
      <c r="B1122" s="72">
        <v>5794171</v>
      </c>
      <c r="C1122" s="72">
        <v>2</v>
      </c>
      <c r="D1122" s="72" t="s">
        <v>3402</v>
      </c>
      <c r="E1122" s="72" t="s">
        <v>3403</v>
      </c>
      <c r="F1122" s="72" t="s">
        <v>197</v>
      </c>
      <c r="G1122" s="72">
        <v>72590</v>
      </c>
      <c r="H1122" s="72" t="s">
        <v>994</v>
      </c>
      <c r="I1122" s="72">
        <v>31</v>
      </c>
      <c r="J1122" s="72" t="s">
        <v>973</v>
      </c>
      <c r="K1122" t="s">
        <v>206</v>
      </c>
      <c r="L1122" t="s">
        <v>207</v>
      </c>
    </row>
    <row r="1123" spans="1:12" ht="15" customHeight="1" x14ac:dyDescent="0.25">
      <c r="A1123" s="69" t="str">
        <f>CONCATENATE(B1123,C1123)</f>
        <v>63403132</v>
      </c>
      <c r="B1123" s="72">
        <v>6340313</v>
      </c>
      <c r="C1123" s="72">
        <v>2</v>
      </c>
      <c r="D1123" s="72" t="s">
        <v>3925</v>
      </c>
      <c r="E1123" s="72" t="s">
        <v>3926</v>
      </c>
      <c r="F1123" s="72" t="s">
        <v>197</v>
      </c>
      <c r="G1123" s="72">
        <v>72590</v>
      </c>
      <c r="H1123" s="72" t="s">
        <v>994</v>
      </c>
      <c r="I1123" s="72">
        <v>31</v>
      </c>
      <c r="J1123" s="72" t="s">
        <v>973</v>
      </c>
      <c r="K1123" t="s">
        <v>198</v>
      </c>
      <c r="L1123" t="s">
        <v>199</v>
      </c>
    </row>
    <row r="1124" spans="1:12" ht="15" customHeight="1" x14ac:dyDescent="0.25">
      <c r="A1124" s="69" t="str">
        <f>CONCATENATE(B1124,C1124)</f>
        <v>72543861</v>
      </c>
      <c r="B1124" s="72">
        <v>7254386</v>
      </c>
      <c r="C1124" s="72">
        <v>1</v>
      </c>
      <c r="D1124" s="72" t="s">
        <v>3349</v>
      </c>
      <c r="E1124" s="72" t="s">
        <v>3350</v>
      </c>
      <c r="F1124" s="72" t="s">
        <v>197</v>
      </c>
      <c r="G1124" s="72">
        <v>72590</v>
      </c>
      <c r="H1124" s="72" t="s">
        <v>994</v>
      </c>
      <c r="I1124" s="72">
        <v>31</v>
      </c>
      <c r="J1124" s="72" t="s">
        <v>973</v>
      </c>
      <c r="K1124" t="s">
        <v>207</v>
      </c>
      <c r="L1124" t="s">
        <v>211</v>
      </c>
    </row>
    <row r="1125" spans="1:12" ht="15" customHeight="1" x14ac:dyDescent="0.25">
      <c r="A1125" s="69" t="str">
        <f>CONCATENATE(B1125,C1125)</f>
        <v>95853331</v>
      </c>
      <c r="B1125" s="72">
        <v>9585333</v>
      </c>
      <c r="C1125" s="72">
        <v>1</v>
      </c>
      <c r="D1125" s="72" t="s">
        <v>3098</v>
      </c>
      <c r="E1125" s="72" t="s">
        <v>3099</v>
      </c>
      <c r="F1125" s="72" t="s">
        <v>201</v>
      </c>
      <c r="G1125" s="72">
        <v>72590</v>
      </c>
      <c r="H1125" s="72" t="s">
        <v>994</v>
      </c>
      <c r="I1125" s="72">
        <v>31</v>
      </c>
      <c r="J1125" s="72" t="s">
        <v>973</v>
      </c>
      <c r="K1125" t="s">
        <v>199</v>
      </c>
      <c r="L1125" t="s">
        <v>202</v>
      </c>
    </row>
    <row r="1126" spans="1:12" ht="15" customHeight="1" x14ac:dyDescent="0.25">
      <c r="A1126" s="69" t="str">
        <f>CONCATENATE(B1126,C1126)</f>
        <v>57577101</v>
      </c>
      <c r="B1126" s="72">
        <v>5757710</v>
      </c>
      <c r="C1126" s="72">
        <v>1</v>
      </c>
      <c r="D1126" s="72" t="s">
        <v>3400</v>
      </c>
      <c r="E1126" s="72" t="s">
        <v>3401</v>
      </c>
      <c r="F1126" s="72" t="s">
        <v>197</v>
      </c>
      <c r="G1126" s="72">
        <v>72590</v>
      </c>
      <c r="H1126" s="72" t="s">
        <v>994</v>
      </c>
      <c r="I1126" s="72">
        <v>31</v>
      </c>
      <c r="J1126" s="72" t="s">
        <v>973</v>
      </c>
      <c r="K1126" t="s">
        <v>198</v>
      </c>
      <c r="L1126" t="s">
        <v>199</v>
      </c>
    </row>
    <row r="1127" spans="1:12" ht="15" customHeight="1" x14ac:dyDescent="0.25">
      <c r="A1127" s="69" t="str">
        <f>CONCATENATE(B1127,C1127)</f>
        <v>89272731</v>
      </c>
      <c r="B1127" s="72">
        <v>8927273</v>
      </c>
      <c r="C1127" s="72">
        <v>1</v>
      </c>
      <c r="D1127" s="72" t="s">
        <v>2493</v>
      </c>
      <c r="E1127" s="72" t="s">
        <v>2494</v>
      </c>
      <c r="F1127" s="72" t="s">
        <v>201</v>
      </c>
      <c r="G1127" s="72">
        <v>72590</v>
      </c>
      <c r="H1127" s="72" t="s">
        <v>994</v>
      </c>
      <c r="I1127" s="72">
        <v>31</v>
      </c>
      <c r="J1127" s="72" t="s">
        <v>973</v>
      </c>
      <c r="K1127" t="s">
        <v>199</v>
      </c>
      <c r="L1127" t="s">
        <v>202</v>
      </c>
    </row>
    <row r="1128" spans="1:12" ht="15" customHeight="1" x14ac:dyDescent="0.25">
      <c r="A1128" s="69" t="str">
        <f>CONCATENATE(B1128,C1128)</f>
        <v>69457641</v>
      </c>
      <c r="B1128" s="72">
        <v>6945764</v>
      </c>
      <c r="C1128" s="72">
        <v>1</v>
      </c>
      <c r="D1128" s="72" t="s">
        <v>2978</v>
      </c>
      <c r="E1128" s="72" t="s">
        <v>2979</v>
      </c>
      <c r="F1128" s="72" t="s">
        <v>201</v>
      </c>
      <c r="G1128" s="72">
        <v>72590</v>
      </c>
      <c r="H1128" s="72" t="s">
        <v>994</v>
      </c>
      <c r="I1128" s="72">
        <v>31</v>
      </c>
      <c r="J1128" s="72" t="s">
        <v>973</v>
      </c>
      <c r="K1128" t="s">
        <v>202</v>
      </c>
      <c r="L1128" t="s">
        <v>205</v>
      </c>
    </row>
    <row r="1129" spans="1:12" ht="15" customHeight="1" x14ac:dyDescent="0.25">
      <c r="A1129" s="69" t="str">
        <f>CONCATENATE(B1129,C1129)</f>
        <v>27236211</v>
      </c>
      <c r="B1129" s="72">
        <v>2723621</v>
      </c>
      <c r="C1129" s="72">
        <v>1</v>
      </c>
      <c r="D1129" s="72" t="s">
        <v>4432</v>
      </c>
      <c r="E1129" s="72" t="s">
        <v>4433</v>
      </c>
      <c r="F1129" s="72" t="s">
        <v>197</v>
      </c>
      <c r="G1129" s="72">
        <v>5341</v>
      </c>
      <c r="H1129" s="72" t="s">
        <v>981</v>
      </c>
      <c r="I1129" s="72">
        <v>31</v>
      </c>
      <c r="J1129" s="72" t="s">
        <v>973</v>
      </c>
      <c r="K1129" t="s">
        <v>205</v>
      </c>
      <c r="L1129" t="s">
        <v>216</v>
      </c>
    </row>
    <row r="1130" spans="1:12" ht="15" customHeight="1" x14ac:dyDescent="0.25">
      <c r="A1130" s="69" t="str">
        <f>CONCATENATE(B1130,C1130)</f>
        <v>96092101</v>
      </c>
      <c r="B1130" s="72">
        <v>9609210</v>
      </c>
      <c r="C1130" s="72">
        <v>1</v>
      </c>
      <c r="D1130" s="72" t="s">
        <v>1526</v>
      </c>
      <c r="E1130" s="72" t="s">
        <v>1527</v>
      </c>
      <c r="F1130" s="72" t="s">
        <v>201</v>
      </c>
      <c r="G1130" s="72">
        <v>72590</v>
      </c>
      <c r="H1130" s="72" t="s">
        <v>994</v>
      </c>
      <c r="I1130" s="72">
        <v>31</v>
      </c>
      <c r="J1130" s="72" t="s">
        <v>973</v>
      </c>
      <c r="K1130" t="s">
        <v>199</v>
      </c>
      <c r="L1130" t="s">
        <v>202</v>
      </c>
    </row>
    <row r="1131" spans="1:12" ht="15" customHeight="1" x14ac:dyDescent="0.25">
      <c r="A1131" s="69" t="str">
        <f>CONCATENATE(B1131,C1131)</f>
        <v>83915671</v>
      </c>
      <c r="B1131" s="72">
        <v>8391567</v>
      </c>
      <c r="C1131" s="72">
        <v>1</v>
      </c>
      <c r="D1131" s="72" t="s">
        <v>3848</v>
      </c>
      <c r="E1131" s="72" t="s">
        <v>3849</v>
      </c>
      <c r="F1131" s="72" t="s">
        <v>197</v>
      </c>
      <c r="G1131" s="72">
        <v>5713</v>
      </c>
      <c r="H1131" s="72" t="s">
        <v>997</v>
      </c>
      <c r="I1131" s="72">
        <v>12</v>
      </c>
      <c r="J1131" s="72" t="s">
        <v>998</v>
      </c>
      <c r="K1131" t="s">
        <v>198</v>
      </c>
      <c r="L1131" t="s">
        <v>199</v>
      </c>
    </row>
    <row r="1132" spans="1:12" ht="15" customHeight="1" x14ac:dyDescent="0.25">
      <c r="A1132" s="69" t="str">
        <f>CONCATENATE(B1132,C1132)</f>
        <v>95398521</v>
      </c>
      <c r="B1132" s="72">
        <v>9539852</v>
      </c>
      <c r="C1132" s="72">
        <v>1</v>
      </c>
      <c r="D1132" s="72" t="s">
        <v>2846</v>
      </c>
      <c r="E1132" s="72">
        <v>22503663</v>
      </c>
      <c r="F1132" s="72" t="s">
        <v>201</v>
      </c>
      <c r="G1132" s="72">
        <v>5713</v>
      </c>
      <c r="H1132" s="72" t="s">
        <v>997</v>
      </c>
      <c r="I1132" s="72">
        <v>12</v>
      </c>
      <c r="J1132" s="72" t="s">
        <v>998</v>
      </c>
      <c r="K1132" t="s">
        <v>202</v>
      </c>
      <c r="L1132" t="s">
        <v>205</v>
      </c>
    </row>
    <row r="1133" spans="1:12" ht="15" customHeight="1" x14ac:dyDescent="0.25">
      <c r="A1133" s="69" t="str">
        <f>CONCATENATE(B1133,C1133)</f>
        <v>81139441</v>
      </c>
      <c r="B1133" s="72">
        <v>8113944</v>
      </c>
      <c r="C1133" s="72">
        <v>1</v>
      </c>
      <c r="D1133" s="72" t="s">
        <v>2421</v>
      </c>
      <c r="E1133" s="72" t="s">
        <v>2422</v>
      </c>
      <c r="F1133" s="72" t="s">
        <v>201</v>
      </c>
      <c r="G1133" s="72">
        <v>5713</v>
      </c>
      <c r="H1133" s="72" t="s">
        <v>997</v>
      </c>
      <c r="I1133" s="72">
        <v>12</v>
      </c>
      <c r="J1133" s="72" t="s">
        <v>998</v>
      </c>
      <c r="K1133" t="s">
        <v>205</v>
      </c>
      <c r="L1133" t="s">
        <v>216</v>
      </c>
    </row>
    <row r="1134" spans="1:12" ht="15" customHeight="1" x14ac:dyDescent="0.25">
      <c r="A1134" s="69" t="str">
        <f>CONCATENATE(B1134,C1134)</f>
        <v>158071621</v>
      </c>
      <c r="B1134" s="72">
        <v>15807162</v>
      </c>
      <c r="C1134" s="72">
        <v>1</v>
      </c>
      <c r="D1134" s="72" t="s">
        <v>5283</v>
      </c>
      <c r="E1134" s="72" t="s">
        <v>5284</v>
      </c>
      <c r="F1134" s="72" t="s">
        <v>208</v>
      </c>
      <c r="G1134" s="72">
        <v>5713</v>
      </c>
      <c r="H1134" s="72" t="s">
        <v>997</v>
      </c>
      <c r="I1134" s="72">
        <v>12</v>
      </c>
      <c r="J1134" s="72" t="s">
        <v>998</v>
      </c>
      <c r="K1134" t="s">
        <v>203</v>
      </c>
      <c r="L1134" t="s">
        <v>198</v>
      </c>
    </row>
    <row r="1135" spans="1:12" ht="15" customHeight="1" x14ac:dyDescent="0.25">
      <c r="A1135" s="69" t="str">
        <f>CONCATENATE(B1135,C1135)</f>
        <v>34919241</v>
      </c>
      <c r="B1135" s="72">
        <v>3491924</v>
      </c>
      <c r="C1135" s="72">
        <v>1</v>
      </c>
      <c r="D1135" s="72" t="s">
        <v>2518</v>
      </c>
      <c r="E1135" s="72" t="s">
        <v>2519</v>
      </c>
      <c r="F1135" s="72" t="s">
        <v>201</v>
      </c>
      <c r="G1135" s="72">
        <v>50006</v>
      </c>
      <c r="H1135" s="72" t="s">
        <v>1036</v>
      </c>
      <c r="I1135" s="72">
        <v>12</v>
      </c>
      <c r="J1135" s="72" t="s">
        <v>998</v>
      </c>
      <c r="K1135" t="s">
        <v>205</v>
      </c>
      <c r="L1135" t="s">
        <v>216</v>
      </c>
    </row>
    <row r="1136" spans="1:12" ht="15" customHeight="1" x14ac:dyDescent="0.25">
      <c r="A1136" s="69" t="str">
        <f>CONCATENATE(B1136,C1136)</f>
        <v>96172311</v>
      </c>
      <c r="B1136" s="72">
        <v>9617231</v>
      </c>
      <c r="C1136" s="72">
        <v>1</v>
      </c>
      <c r="D1136" s="72" t="s">
        <v>1812</v>
      </c>
      <c r="E1136" s="72">
        <v>15512205</v>
      </c>
      <c r="F1136" s="72" t="s">
        <v>201</v>
      </c>
      <c r="G1136" s="72">
        <v>5713</v>
      </c>
      <c r="H1136" s="72" t="s">
        <v>997</v>
      </c>
      <c r="I1136" s="72">
        <v>12</v>
      </c>
      <c r="J1136" s="72" t="s">
        <v>998</v>
      </c>
      <c r="K1136" t="s">
        <v>198</v>
      </c>
      <c r="L1136" t="s">
        <v>199</v>
      </c>
    </row>
    <row r="1137" spans="1:12" ht="15" customHeight="1" x14ac:dyDescent="0.25">
      <c r="A1137" s="69" t="str">
        <f>CONCATENATE(B1137,C1137)</f>
        <v>32087461</v>
      </c>
      <c r="B1137" s="72">
        <v>3208746</v>
      </c>
      <c r="C1137" s="72">
        <v>1</v>
      </c>
      <c r="D1137" s="72" t="s">
        <v>5041</v>
      </c>
      <c r="E1137" s="72" t="s">
        <v>5042</v>
      </c>
      <c r="F1137" s="72" t="s">
        <v>200</v>
      </c>
      <c r="G1137" s="72">
        <v>5713</v>
      </c>
      <c r="H1137" s="72" t="s">
        <v>997</v>
      </c>
      <c r="I1137" s="72">
        <v>12</v>
      </c>
      <c r="J1137" s="72" t="s">
        <v>998</v>
      </c>
      <c r="K1137" t="s">
        <v>202</v>
      </c>
      <c r="L1137" t="s">
        <v>205</v>
      </c>
    </row>
    <row r="1138" spans="1:12" ht="15" customHeight="1" x14ac:dyDescent="0.25">
      <c r="A1138" s="69" t="str">
        <f>CONCATENATE(B1138,C1138)</f>
        <v>74100371</v>
      </c>
      <c r="B1138" s="72">
        <v>7410037</v>
      </c>
      <c r="C1138" s="72">
        <v>1</v>
      </c>
      <c r="D1138" s="72" t="s">
        <v>3130</v>
      </c>
      <c r="E1138" s="72" t="s">
        <v>3131</v>
      </c>
      <c r="F1138" s="72" t="s">
        <v>201</v>
      </c>
      <c r="G1138" s="72">
        <v>85574</v>
      </c>
      <c r="H1138" s="72" t="s">
        <v>1042</v>
      </c>
      <c r="I1138" s="72">
        <v>12</v>
      </c>
      <c r="J1138" s="72" t="s">
        <v>998</v>
      </c>
      <c r="K1138" t="s">
        <v>205</v>
      </c>
      <c r="L1138" t="s">
        <v>216</v>
      </c>
    </row>
    <row r="1139" spans="1:12" ht="15" customHeight="1" x14ac:dyDescent="0.25">
      <c r="A1139" s="69" t="str">
        <f>CONCATENATE(B1139,C1139)</f>
        <v>96353501</v>
      </c>
      <c r="B1139" s="72">
        <v>9635350</v>
      </c>
      <c r="C1139" s="72">
        <v>1</v>
      </c>
      <c r="D1139" s="72" t="s">
        <v>5081</v>
      </c>
      <c r="E1139" s="72">
        <v>15700861</v>
      </c>
      <c r="F1139" s="72" t="s">
        <v>200</v>
      </c>
      <c r="G1139" s="72">
        <v>5713</v>
      </c>
      <c r="H1139" s="72" t="s">
        <v>997</v>
      </c>
      <c r="I1139" s="72">
        <v>12</v>
      </c>
      <c r="J1139" s="72" t="s">
        <v>998</v>
      </c>
      <c r="K1139" t="s">
        <v>202</v>
      </c>
      <c r="L1139" t="s">
        <v>205</v>
      </c>
    </row>
    <row r="1140" spans="1:12" ht="15" customHeight="1" x14ac:dyDescent="0.25">
      <c r="A1140" s="69" t="str">
        <f>CONCATENATE(B1140,C1140)</f>
        <v>78489501</v>
      </c>
      <c r="B1140" s="72">
        <v>7848950</v>
      </c>
      <c r="C1140" s="72">
        <v>1</v>
      </c>
      <c r="D1140" s="72" t="s">
        <v>1706</v>
      </c>
      <c r="E1140" s="72" t="s">
        <v>1707</v>
      </c>
      <c r="F1140" s="72" t="s">
        <v>201</v>
      </c>
      <c r="G1140" s="72">
        <v>69513</v>
      </c>
      <c r="H1140" s="72" t="s">
        <v>1040</v>
      </c>
      <c r="I1140" s="72">
        <v>12</v>
      </c>
      <c r="J1140" s="72" t="s">
        <v>998</v>
      </c>
      <c r="K1140" t="s">
        <v>198</v>
      </c>
      <c r="L1140" t="s">
        <v>199</v>
      </c>
    </row>
    <row r="1141" spans="1:12" ht="15" customHeight="1" x14ac:dyDescent="0.25">
      <c r="A1141" s="69" t="str">
        <f>CONCATENATE(B1141,C1141)</f>
        <v>95355001</v>
      </c>
      <c r="B1141" s="72">
        <v>9535500</v>
      </c>
      <c r="C1141" s="72">
        <v>1</v>
      </c>
      <c r="D1141" s="72" t="s">
        <v>3782</v>
      </c>
      <c r="E1141" s="72" t="s">
        <v>3783</v>
      </c>
      <c r="F1141" s="72" t="s">
        <v>197</v>
      </c>
      <c r="G1141" s="72">
        <v>5713</v>
      </c>
      <c r="H1141" s="72" t="s">
        <v>997</v>
      </c>
      <c r="I1141" s="72">
        <v>12</v>
      </c>
      <c r="J1141" s="72" t="s">
        <v>998</v>
      </c>
      <c r="K1141" t="s">
        <v>198</v>
      </c>
      <c r="L1141" t="s">
        <v>199</v>
      </c>
    </row>
    <row r="1142" spans="1:12" ht="15" customHeight="1" x14ac:dyDescent="0.25">
      <c r="A1142" s="69" t="str">
        <f>CONCATENATE(B1142,C1142)</f>
        <v>69049811</v>
      </c>
      <c r="B1142" s="72">
        <v>6904981</v>
      </c>
      <c r="C1142" s="72">
        <v>1</v>
      </c>
      <c r="D1142" s="72" t="s">
        <v>2224</v>
      </c>
      <c r="E1142" s="72">
        <v>10196798</v>
      </c>
      <c r="F1142" s="72" t="s">
        <v>201</v>
      </c>
      <c r="G1142" s="72">
        <v>5713</v>
      </c>
      <c r="H1142" s="72" t="s">
        <v>997</v>
      </c>
      <c r="I1142" s="72">
        <v>12</v>
      </c>
      <c r="J1142" s="72" t="s">
        <v>998</v>
      </c>
      <c r="K1142" t="s">
        <v>202</v>
      </c>
      <c r="L1142" t="s">
        <v>205</v>
      </c>
    </row>
    <row r="1143" spans="1:12" ht="15" customHeight="1" x14ac:dyDescent="0.25">
      <c r="A1143" s="69" t="str">
        <f>CONCATENATE(B1143,C1143)</f>
        <v>29208271</v>
      </c>
      <c r="B1143" s="72">
        <v>2920827</v>
      </c>
      <c r="C1143" s="72">
        <v>1</v>
      </c>
      <c r="D1143" s="72" t="s">
        <v>2349</v>
      </c>
      <c r="E1143" s="72">
        <v>7317699</v>
      </c>
      <c r="F1143" s="72" t="s">
        <v>201</v>
      </c>
      <c r="G1143" s="72">
        <v>5753</v>
      </c>
      <c r="H1143" s="72" t="s">
        <v>1025</v>
      </c>
      <c r="I1143" s="72">
        <v>12</v>
      </c>
      <c r="J1143" s="72" t="s">
        <v>998</v>
      </c>
      <c r="K1143" t="s">
        <v>199</v>
      </c>
      <c r="L1143" t="s">
        <v>202</v>
      </c>
    </row>
    <row r="1144" spans="1:12" ht="15" customHeight="1" x14ac:dyDescent="0.25">
      <c r="A1144" s="69" t="str">
        <f>CONCATENATE(B1144,C1144)</f>
        <v>95129011</v>
      </c>
      <c r="B1144" s="72">
        <v>9512901</v>
      </c>
      <c r="C1144" s="72">
        <v>1</v>
      </c>
      <c r="D1144" s="72" t="s">
        <v>2771</v>
      </c>
      <c r="E1144" s="72">
        <v>13928555</v>
      </c>
      <c r="F1144" s="72" t="s">
        <v>201</v>
      </c>
      <c r="G1144" s="72">
        <v>5713</v>
      </c>
      <c r="H1144" s="72" t="s">
        <v>997</v>
      </c>
      <c r="I1144" s="72">
        <v>12</v>
      </c>
      <c r="J1144" s="72" t="s">
        <v>998</v>
      </c>
      <c r="K1144" t="s">
        <v>202</v>
      </c>
      <c r="L1144" t="s">
        <v>205</v>
      </c>
    </row>
    <row r="1145" spans="1:12" ht="15" customHeight="1" x14ac:dyDescent="0.25">
      <c r="A1145" s="69" t="str">
        <f>CONCATENATE(B1145,C1145)</f>
        <v>81160901</v>
      </c>
      <c r="B1145" s="72">
        <v>8116090</v>
      </c>
      <c r="C1145" s="72">
        <v>1</v>
      </c>
      <c r="D1145" s="72" t="s">
        <v>2700</v>
      </c>
      <c r="E1145" s="72">
        <v>9648027</v>
      </c>
      <c r="F1145" s="72" t="s">
        <v>201</v>
      </c>
      <c r="G1145" s="72">
        <v>5713</v>
      </c>
      <c r="H1145" s="72" t="s">
        <v>997</v>
      </c>
      <c r="I1145" s="72">
        <v>12</v>
      </c>
      <c r="J1145" s="72" t="s">
        <v>998</v>
      </c>
      <c r="K1145" t="s">
        <v>205</v>
      </c>
      <c r="L1145" t="s">
        <v>216</v>
      </c>
    </row>
    <row r="1146" spans="1:12" ht="15" customHeight="1" x14ac:dyDescent="0.25">
      <c r="A1146" s="69" t="str">
        <f>CONCATENATE(B1146,C1146)</f>
        <v>157927291</v>
      </c>
      <c r="B1146" s="72">
        <v>15792729</v>
      </c>
      <c r="C1146" s="72">
        <v>1</v>
      </c>
      <c r="D1146" s="72" t="s">
        <v>4357</v>
      </c>
      <c r="E1146" s="72" t="s">
        <v>4358</v>
      </c>
      <c r="F1146" s="72" t="s">
        <v>197</v>
      </c>
      <c r="G1146" s="72">
        <v>5713</v>
      </c>
      <c r="H1146" s="72" t="s">
        <v>997</v>
      </c>
      <c r="I1146" s="72">
        <v>12</v>
      </c>
      <c r="J1146" s="72" t="s">
        <v>998</v>
      </c>
      <c r="K1146" t="s">
        <v>203</v>
      </c>
      <c r="L1146" t="s">
        <v>198</v>
      </c>
    </row>
    <row r="1147" spans="1:12" ht="15" customHeight="1" x14ac:dyDescent="0.25">
      <c r="A1147" s="69" t="str">
        <f>CONCATENATE(B1147,C1147)</f>
        <v>69389291</v>
      </c>
      <c r="B1147" s="72">
        <v>6938929</v>
      </c>
      <c r="C1147" s="72">
        <v>1</v>
      </c>
      <c r="D1147" s="72" t="s">
        <v>3721</v>
      </c>
      <c r="E1147" s="72">
        <v>12194274</v>
      </c>
      <c r="F1147" s="72" t="s">
        <v>197</v>
      </c>
      <c r="G1147" s="72">
        <v>5713</v>
      </c>
      <c r="H1147" s="72" t="s">
        <v>997</v>
      </c>
      <c r="I1147" s="72">
        <v>12</v>
      </c>
      <c r="J1147" s="72" t="s">
        <v>998</v>
      </c>
      <c r="K1147" t="s">
        <v>203</v>
      </c>
      <c r="L1147" t="s">
        <v>198</v>
      </c>
    </row>
    <row r="1148" spans="1:12" ht="15" customHeight="1" x14ac:dyDescent="0.25">
      <c r="A1148" s="69" t="str">
        <f>CONCATENATE(B1148,C1148)</f>
        <v>69051092</v>
      </c>
      <c r="B1148" s="72">
        <v>6905109</v>
      </c>
      <c r="C1148" s="72">
        <v>2</v>
      </c>
      <c r="D1148" s="72" t="s">
        <v>2274</v>
      </c>
      <c r="E1148" s="72">
        <v>17914973</v>
      </c>
      <c r="F1148" s="72" t="s">
        <v>201</v>
      </c>
      <c r="G1148" s="72">
        <v>5713</v>
      </c>
      <c r="H1148" s="72" t="s">
        <v>997</v>
      </c>
      <c r="I1148" s="72">
        <v>12</v>
      </c>
      <c r="J1148" s="72" t="s">
        <v>998</v>
      </c>
      <c r="K1148" t="s">
        <v>205</v>
      </c>
      <c r="L1148" t="s">
        <v>216</v>
      </c>
    </row>
    <row r="1149" spans="1:12" ht="15" customHeight="1" x14ac:dyDescent="0.25">
      <c r="A1149" s="69" t="str">
        <f>CONCATENATE(B1149,C1149)</f>
        <v>128278483</v>
      </c>
      <c r="B1149" s="72">
        <v>12827848</v>
      </c>
      <c r="C1149" s="72">
        <v>3</v>
      </c>
      <c r="D1149" s="72" t="s">
        <v>5281</v>
      </c>
      <c r="E1149" s="72" t="s">
        <v>5282</v>
      </c>
      <c r="F1149" s="72" t="s">
        <v>208</v>
      </c>
      <c r="G1149" s="72">
        <v>5713</v>
      </c>
      <c r="H1149" s="72" t="s">
        <v>997</v>
      </c>
      <c r="I1149" s="72">
        <v>12</v>
      </c>
      <c r="J1149" s="72" t="s">
        <v>998</v>
      </c>
      <c r="K1149" t="s">
        <v>203</v>
      </c>
      <c r="L1149" t="s">
        <v>198</v>
      </c>
    </row>
    <row r="1150" spans="1:12" ht="15" customHeight="1" x14ac:dyDescent="0.25">
      <c r="A1150" s="69" t="str">
        <f>CONCATENATE(B1150,C1150)</f>
        <v>78480311</v>
      </c>
      <c r="B1150" s="72">
        <v>7848031</v>
      </c>
      <c r="C1150" s="72">
        <v>1</v>
      </c>
      <c r="D1150" s="72" t="s">
        <v>4542</v>
      </c>
      <c r="E1150" s="72" t="s">
        <v>4543</v>
      </c>
      <c r="F1150" s="72" t="s">
        <v>197</v>
      </c>
      <c r="G1150" s="72">
        <v>5753</v>
      </c>
      <c r="H1150" s="72" t="s">
        <v>1025</v>
      </c>
      <c r="I1150" s="72">
        <v>12</v>
      </c>
      <c r="J1150" s="72" t="s">
        <v>998</v>
      </c>
      <c r="K1150" t="s">
        <v>198</v>
      </c>
      <c r="L1150" t="s">
        <v>199</v>
      </c>
    </row>
    <row r="1151" spans="1:12" ht="15" customHeight="1" x14ac:dyDescent="0.25">
      <c r="A1151" s="69" t="str">
        <f>CONCATENATE(B1151,C1151)</f>
        <v>90811971</v>
      </c>
      <c r="B1151" s="72">
        <v>9081197</v>
      </c>
      <c r="C1151" s="72">
        <v>1</v>
      </c>
      <c r="D1151" s="72" t="s">
        <v>2631</v>
      </c>
      <c r="E1151" s="72" t="s">
        <v>2632</v>
      </c>
      <c r="F1151" s="72" t="s">
        <v>201</v>
      </c>
      <c r="G1151" s="72">
        <v>85574</v>
      </c>
      <c r="H1151" s="72" t="s">
        <v>1042</v>
      </c>
      <c r="I1151" s="72">
        <v>12</v>
      </c>
      <c r="J1151" s="72" t="s">
        <v>998</v>
      </c>
      <c r="K1151" t="s">
        <v>199</v>
      </c>
      <c r="L1151" t="s">
        <v>202</v>
      </c>
    </row>
    <row r="1152" spans="1:12" ht="15" customHeight="1" x14ac:dyDescent="0.25">
      <c r="A1152" s="69" t="str">
        <f>CONCATENATE(B1152,C1152)</f>
        <v>78975832</v>
      </c>
      <c r="B1152" s="72">
        <v>7897583</v>
      </c>
      <c r="C1152" s="72">
        <v>2</v>
      </c>
      <c r="D1152" s="72" t="s">
        <v>3910</v>
      </c>
      <c r="E1152" s="72" t="s">
        <v>3911</v>
      </c>
      <c r="F1152" s="72" t="s">
        <v>197</v>
      </c>
      <c r="G1152" s="72">
        <v>5713</v>
      </c>
      <c r="H1152" s="72" t="s">
        <v>997</v>
      </c>
      <c r="I1152" s="72">
        <v>12</v>
      </c>
      <c r="J1152" s="72" t="s">
        <v>998</v>
      </c>
      <c r="K1152" t="s">
        <v>198</v>
      </c>
      <c r="L1152" t="s">
        <v>199</v>
      </c>
    </row>
    <row r="1153" spans="1:12" ht="15" customHeight="1" x14ac:dyDescent="0.25">
      <c r="A1153" s="69" t="str">
        <f>CONCATENATE(B1153,C1153)</f>
        <v>95421271</v>
      </c>
      <c r="B1153" s="72">
        <v>9542127</v>
      </c>
      <c r="C1153" s="72">
        <v>1</v>
      </c>
      <c r="D1153" s="72" t="s">
        <v>2597</v>
      </c>
      <c r="E1153" s="72" t="s">
        <v>2598</v>
      </c>
      <c r="F1153" s="72" t="s">
        <v>201</v>
      </c>
      <c r="G1153" s="72">
        <v>5713</v>
      </c>
      <c r="H1153" s="72" t="s">
        <v>997</v>
      </c>
      <c r="I1153" s="72">
        <v>12</v>
      </c>
      <c r="J1153" s="72" t="s">
        <v>998</v>
      </c>
      <c r="K1153" t="s">
        <v>199</v>
      </c>
      <c r="L1153" t="s">
        <v>202</v>
      </c>
    </row>
    <row r="1154" spans="1:12" ht="15" customHeight="1" x14ac:dyDescent="0.25">
      <c r="A1154" s="69" t="str">
        <f>CONCATENATE(B1154,C1154)</f>
        <v>54824951</v>
      </c>
      <c r="B1154" s="72">
        <v>5482495</v>
      </c>
      <c r="C1154" s="72">
        <v>1</v>
      </c>
      <c r="D1154" s="72" t="s">
        <v>4988</v>
      </c>
      <c r="E1154" s="72">
        <v>16402569</v>
      </c>
      <c r="F1154" s="72" t="s">
        <v>200</v>
      </c>
      <c r="G1154" s="72">
        <v>5713</v>
      </c>
      <c r="H1154" s="72" t="s">
        <v>997</v>
      </c>
      <c r="I1154" s="72">
        <v>12</v>
      </c>
      <c r="J1154" s="72" t="s">
        <v>998</v>
      </c>
      <c r="K1154" t="s">
        <v>198</v>
      </c>
      <c r="L1154" t="s">
        <v>199</v>
      </c>
    </row>
    <row r="1155" spans="1:12" ht="15" customHeight="1" x14ac:dyDescent="0.25">
      <c r="A1155" s="69" t="str">
        <f>CONCATENATE(B1155,C1155)</f>
        <v>151982612</v>
      </c>
      <c r="B1155" s="72">
        <v>15198261</v>
      </c>
      <c r="C1155" s="72">
        <v>2</v>
      </c>
      <c r="D1155" s="72" t="s">
        <v>4333</v>
      </c>
      <c r="E1155" s="72" t="s">
        <v>4334</v>
      </c>
      <c r="F1155" s="72" t="s">
        <v>197</v>
      </c>
      <c r="G1155" s="72">
        <v>5713</v>
      </c>
      <c r="H1155" s="72" t="s">
        <v>997</v>
      </c>
      <c r="I1155" s="72">
        <v>12</v>
      </c>
      <c r="J1155" s="72" t="s">
        <v>998</v>
      </c>
      <c r="K1155" t="s">
        <v>203</v>
      </c>
      <c r="L1155" t="s">
        <v>198</v>
      </c>
    </row>
    <row r="1156" spans="1:12" ht="15" customHeight="1" x14ac:dyDescent="0.25">
      <c r="A1156" s="69" t="str">
        <f>CONCATENATE(B1156,C1156)</f>
        <v>157927661</v>
      </c>
      <c r="B1156" s="72">
        <v>15792766</v>
      </c>
      <c r="C1156" s="72">
        <v>1</v>
      </c>
      <c r="D1156" s="72" t="s">
        <v>3220</v>
      </c>
      <c r="E1156" s="72" t="s">
        <v>3221</v>
      </c>
      <c r="F1156" s="72" t="s">
        <v>197</v>
      </c>
      <c r="G1156" s="72">
        <v>45716</v>
      </c>
      <c r="H1156" s="72" t="s">
        <v>1045</v>
      </c>
      <c r="I1156" s="72">
        <v>36</v>
      </c>
      <c r="J1156" s="72" t="s">
        <v>1044</v>
      </c>
      <c r="K1156" t="s">
        <v>203</v>
      </c>
      <c r="L1156" t="s">
        <v>198</v>
      </c>
    </row>
    <row r="1157" spans="1:12" ht="15" customHeight="1" x14ac:dyDescent="0.25">
      <c r="A1157" s="69" t="str">
        <f>CONCATENATE(B1157,C1157)</f>
        <v>36939101</v>
      </c>
      <c r="B1157" s="72">
        <v>3693910</v>
      </c>
      <c r="C1157" s="72">
        <v>1</v>
      </c>
      <c r="D1157" s="72" t="s">
        <v>4168</v>
      </c>
      <c r="E1157" s="72" t="s">
        <v>4169</v>
      </c>
      <c r="F1157" s="72" t="s">
        <v>197</v>
      </c>
      <c r="G1157" s="72">
        <v>45716</v>
      </c>
      <c r="H1157" s="72" t="s">
        <v>1045</v>
      </c>
      <c r="I1157" s="72">
        <v>36</v>
      </c>
      <c r="J1157" s="72" t="s">
        <v>1044</v>
      </c>
      <c r="K1157" t="s">
        <v>199</v>
      </c>
      <c r="L1157" t="s">
        <v>202</v>
      </c>
    </row>
    <row r="1158" spans="1:12" ht="15" customHeight="1" x14ac:dyDescent="0.25">
      <c r="A1158" s="69" t="str">
        <f>CONCATENATE(B1158,C1158)</f>
        <v>55356941</v>
      </c>
      <c r="B1158" s="72">
        <v>5535694</v>
      </c>
      <c r="C1158" s="72">
        <v>1</v>
      </c>
      <c r="D1158" s="72" t="s">
        <v>3918</v>
      </c>
      <c r="E1158" s="72" t="s">
        <v>3919</v>
      </c>
      <c r="F1158" s="72" t="s">
        <v>197</v>
      </c>
      <c r="G1158" s="72">
        <v>45716</v>
      </c>
      <c r="H1158" s="72" t="s">
        <v>1045</v>
      </c>
      <c r="I1158" s="72">
        <v>36</v>
      </c>
      <c r="J1158" s="72" t="s">
        <v>1044</v>
      </c>
      <c r="K1158" t="s">
        <v>199</v>
      </c>
      <c r="L1158" t="s">
        <v>202</v>
      </c>
    </row>
    <row r="1159" spans="1:12" ht="15" customHeight="1" x14ac:dyDescent="0.25">
      <c r="A1159" s="69" t="str">
        <f>CONCATENATE(B1159,C1159)</f>
        <v>55915451</v>
      </c>
      <c r="B1159" s="72">
        <v>5591545</v>
      </c>
      <c r="C1159" s="72">
        <v>1</v>
      </c>
      <c r="D1159" s="72" t="s">
        <v>1688</v>
      </c>
      <c r="E1159" s="72">
        <v>18188363</v>
      </c>
      <c r="F1159" s="72" t="s">
        <v>201</v>
      </c>
      <c r="G1159" s="72">
        <v>60950</v>
      </c>
      <c r="H1159" s="72" t="s">
        <v>1061</v>
      </c>
      <c r="I1159" s="72">
        <v>36</v>
      </c>
      <c r="J1159" s="72" t="s">
        <v>1044</v>
      </c>
      <c r="K1159" t="s">
        <v>198</v>
      </c>
      <c r="L1159" t="s">
        <v>199</v>
      </c>
    </row>
    <row r="1160" spans="1:12" ht="15" customHeight="1" x14ac:dyDescent="0.25">
      <c r="A1160" s="69" t="str">
        <f>CONCATENATE(B1160,C1160)</f>
        <v>69682721</v>
      </c>
      <c r="B1160" s="72">
        <v>6968272</v>
      </c>
      <c r="C1160" s="72">
        <v>1</v>
      </c>
      <c r="D1160" s="72" t="s">
        <v>1970</v>
      </c>
      <c r="E1160" s="72" t="s">
        <v>1971</v>
      </c>
      <c r="F1160" s="72" t="s">
        <v>201</v>
      </c>
      <c r="G1160" s="72">
        <v>45716</v>
      </c>
      <c r="H1160" s="72" t="s">
        <v>1045</v>
      </c>
      <c r="I1160" s="72">
        <v>36</v>
      </c>
      <c r="J1160" s="72" t="s">
        <v>1044</v>
      </c>
      <c r="K1160" t="s">
        <v>199</v>
      </c>
      <c r="L1160" t="s">
        <v>202</v>
      </c>
    </row>
    <row r="1161" spans="1:12" ht="15" customHeight="1" x14ac:dyDescent="0.25">
      <c r="A1161" s="69" t="str">
        <f>CONCATENATE(B1161,C1161)</f>
        <v>94544081</v>
      </c>
      <c r="B1161" s="72">
        <v>9454408</v>
      </c>
      <c r="C1161" s="72">
        <v>1</v>
      </c>
      <c r="D1161" s="72" t="s">
        <v>2084</v>
      </c>
      <c r="E1161" s="72" t="s">
        <v>2085</v>
      </c>
      <c r="F1161" s="72" t="s">
        <v>201</v>
      </c>
      <c r="G1161" s="72">
        <v>45716</v>
      </c>
      <c r="H1161" s="72" t="s">
        <v>1045</v>
      </c>
      <c r="I1161" s="72">
        <v>36</v>
      </c>
      <c r="J1161" s="72" t="s">
        <v>1044</v>
      </c>
      <c r="K1161" t="s">
        <v>199</v>
      </c>
      <c r="L1161" t="s">
        <v>202</v>
      </c>
    </row>
    <row r="1162" spans="1:12" ht="15" customHeight="1" x14ac:dyDescent="0.25">
      <c r="A1162" s="69" t="str">
        <f>CONCATENATE(B1162,C1162)</f>
        <v>37907451</v>
      </c>
      <c r="B1162" s="72">
        <v>3790745</v>
      </c>
      <c r="C1162" s="72">
        <v>1</v>
      </c>
      <c r="D1162" s="72" t="s">
        <v>5004</v>
      </c>
      <c r="E1162" s="72" t="s">
        <v>5005</v>
      </c>
      <c r="F1162" s="72" t="s">
        <v>200</v>
      </c>
      <c r="G1162" s="72">
        <v>45716</v>
      </c>
      <c r="H1162" s="72" t="s">
        <v>1045</v>
      </c>
      <c r="I1162" s="72">
        <v>36</v>
      </c>
      <c r="J1162" s="72" t="s">
        <v>1044</v>
      </c>
      <c r="K1162" t="s">
        <v>202</v>
      </c>
      <c r="L1162" t="s">
        <v>205</v>
      </c>
    </row>
    <row r="1163" spans="1:12" ht="15" customHeight="1" x14ac:dyDescent="0.25">
      <c r="A1163" s="69" t="str">
        <f>CONCATENATE(B1163,C1163)</f>
        <v>157829671</v>
      </c>
      <c r="B1163" s="72">
        <v>15782967</v>
      </c>
      <c r="C1163" s="72">
        <v>1</v>
      </c>
      <c r="D1163" s="72" t="s">
        <v>4243</v>
      </c>
      <c r="E1163" s="72" t="s">
        <v>4244</v>
      </c>
      <c r="F1163" s="72" t="s">
        <v>197</v>
      </c>
      <c r="G1163" s="72">
        <v>45716</v>
      </c>
      <c r="H1163" s="72" t="s">
        <v>1045</v>
      </c>
      <c r="I1163" s="72">
        <v>36</v>
      </c>
      <c r="J1163" s="72" t="s">
        <v>1044</v>
      </c>
      <c r="K1163" t="s">
        <v>203</v>
      </c>
      <c r="L1163" t="s">
        <v>198</v>
      </c>
    </row>
    <row r="1164" spans="1:12" ht="15" customHeight="1" x14ac:dyDescent="0.25">
      <c r="A1164" s="69" t="str">
        <f>CONCATENATE(B1164,C1164)</f>
        <v>69362221</v>
      </c>
      <c r="B1164" s="72">
        <v>6936222</v>
      </c>
      <c r="C1164" s="72">
        <v>1</v>
      </c>
      <c r="D1164" s="72" t="s">
        <v>2197</v>
      </c>
      <c r="E1164" s="72" t="s">
        <v>2198</v>
      </c>
      <c r="F1164" s="72" t="s">
        <v>201</v>
      </c>
      <c r="G1164" s="72">
        <v>45716</v>
      </c>
      <c r="H1164" s="72" t="s">
        <v>1045</v>
      </c>
      <c r="I1164" s="72">
        <v>36</v>
      </c>
      <c r="J1164" s="72" t="s">
        <v>1044</v>
      </c>
      <c r="K1164" t="s">
        <v>202</v>
      </c>
      <c r="L1164" t="s">
        <v>205</v>
      </c>
    </row>
    <row r="1165" spans="1:12" ht="15" customHeight="1" x14ac:dyDescent="0.25">
      <c r="A1165" s="69" t="str">
        <f>CONCATENATE(B1165,C1165)</f>
        <v>51945202</v>
      </c>
      <c r="B1165" s="72">
        <v>5194520</v>
      </c>
      <c r="C1165" s="72">
        <v>2</v>
      </c>
      <c r="D1165" s="72" t="s">
        <v>4873</v>
      </c>
      <c r="E1165" s="72" t="s">
        <v>4874</v>
      </c>
      <c r="F1165" s="72" t="s">
        <v>197</v>
      </c>
      <c r="G1165" s="72">
        <v>45716</v>
      </c>
      <c r="H1165" s="72" t="s">
        <v>1045</v>
      </c>
      <c r="I1165" s="72">
        <v>36</v>
      </c>
      <c r="J1165" s="72" t="s">
        <v>1044</v>
      </c>
      <c r="K1165" t="s">
        <v>210</v>
      </c>
      <c r="L1165" t="s">
        <v>206</v>
      </c>
    </row>
    <row r="1166" spans="1:12" ht="15" customHeight="1" x14ac:dyDescent="0.25">
      <c r="A1166" s="69" t="str">
        <f>CONCATENATE(B1166,C1166)</f>
        <v>46078551</v>
      </c>
      <c r="B1166" s="72">
        <v>4607855</v>
      </c>
      <c r="C1166" s="72">
        <v>1</v>
      </c>
      <c r="D1166" s="72" t="s">
        <v>2797</v>
      </c>
      <c r="E1166" s="72" t="s">
        <v>2798</v>
      </c>
      <c r="F1166" s="72" t="s">
        <v>201</v>
      </c>
      <c r="G1166" s="72">
        <v>60065</v>
      </c>
      <c r="H1166" s="72" t="s">
        <v>1060</v>
      </c>
      <c r="I1166" s="72">
        <v>36</v>
      </c>
      <c r="J1166" s="72" t="s">
        <v>1044</v>
      </c>
      <c r="K1166" t="s">
        <v>199</v>
      </c>
      <c r="L1166" t="s">
        <v>202</v>
      </c>
    </row>
    <row r="1167" spans="1:12" ht="15" customHeight="1" x14ac:dyDescent="0.25">
      <c r="A1167" s="69" t="str">
        <f>CONCATENATE(B1167,C1167)</f>
        <v>69159051</v>
      </c>
      <c r="B1167" s="72">
        <v>6915905</v>
      </c>
      <c r="C1167" s="72">
        <v>1</v>
      </c>
      <c r="D1167" s="72" t="s">
        <v>2745</v>
      </c>
      <c r="E1167" s="72" t="s">
        <v>2746</v>
      </c>
      <c r="F1167" s="72" t="s">
        <v>201</v>
      </c>
      <c r="G1167" s="72">
        <v>5379</v>
      </c>
      <c r="H1167" s="72" t="s">
        <v>1065</v>
      </c>
      <c r="I1167" s="72">
        <v>25</v>
      </c>
      <c r="J1167" s="72" t="s">
        <v>1066</v>
      </c>
      <c r="K1167" t="s">
        <v>199</v>
      </c>
      <c r="L1167" t="s">
        <v>202</v>
      </c>
    </row>
    <row r="1168" spans="1:12" ht="15" customHeight="1" x14ac:dyDescent="0.25">
      <c r="A1168" s="69" t="str">
        <f>CONCATENATE(B1168,C1168)</f>
        <v>53860441</v>
      </c>
      <c r="B1168" s="72">
        <v>5386044</v>
      </c>
      <c r="C1168" s="72">
        <v>1</v>
      </c>
      <c r="D1168" s="72" t="s">
        <v>4491</v>
      </c>
      <c r="E1168" s="72" t="s">
        <v>4492</v>
      </c>
      <c r="F1168" s="72" t="s">
        <v>197</v>
      </c>
      <c r="G1168" s="72">
        <v>49990</v>
      </c>
      <c r="H1168" s="72" t="s">
        <v>1092</v>
      </c>
      <c r="I1168" s="72">
        <v>25</v>
      </c>
      <c r="J1168" s="72" t="s">
        <v>1066</v>
      </c>
      <c r="K1168" t="s">
        <v>211</v>
      </c>
      <c r="L1168" t="s">
        <v>219</v>
      </c>
    </row>
    <row r="1169" spans="1:12" ht="15" customHeight="1" x14ac:dyDescent="0.25">
      <c r="A1169" s="69" t="str">
        <f>CONCATENATE(B1169,C1169)</f>
        <v>72314041</v>
      </c>
      <c r="B1169" s="72">
        <v>7231404</v>
      </c>
      <c r="C1169" s="72">
        <v>1</v>
      </c>
      <c r="D1169" s="72" t="s">
        <v>4698</v>
      </c>
      <c r="E1169" s="72">
        <v>10879494</v>
      </c>
      <c r="F1169" s="72" t="s">
        <v>197</v>
      </c>
      <c r="G1169" s="72">
        <v>5392</v>
      </c>
      <c r="H1169" s="72" t="s">
        <v>1070</v>
      </c>
      <c r="I1169" s="72">
        <v>25</v>
      </c>
      <c r="J1169" s="72" t="s">
        <v>1066</v>
      </c>
      <c r="K1169" t="s">
        <v>205</v>
      </c>
      <c r="L1169" t="s">
        <v>216</v>
      </c>
    </row>
    <row r="1170" spans="1:12" ht="15" customHeight="1" x14ac:dyDescent="0.25">
      <c r="A1170" s="69" t="str">
        <f>CONCATENATE(B1170,C1170)</f>
        <v>59533391</v>
      </c>
      <c r="B1170" s="72">
        <v>5953339</v>
      </c>
      <c r="C1170" s="72">
        <v>1</v>
      </c>
      <c r="D1170" s="72" t="s">
        <v>4673</v>
      </c>
      <c r="E1170" s="72" t="s">
        <v>4674</v>
      </c>
      <c r="F1170" s="72" t="s">
        <v>197</v>
      </c>
      <c r="G1170" s="72">
        <v>5379</v>
      </c>
      <c r="H1170" s="72" t="s">
        <v>1065</v>
      </c>
      <c r="I1170" s="72">
        <v>25</v>
      </c>
      <c r="J1170" s="72" t="s">
        <v>1066</v>
      </c>
      <c r="K1170" t="s">
        <v>202</v>
      </c>
      <c r="L1170" t="s">
        <v>205</v>
      </c>
    </row>
    <row r="1171" spans="1:12" ht="15" customHeight="1" x14ac:dyDescent="0.25">
      <c r="A1171" s="69" t="str">
        <f>CONCATENATE(B1171,C1171)</f>
        <v>69163991</v>
      </c>
      <c r="B1171" s="72">
        <v>6916399</v>
      </c>
      <c r="C1171" s="72">
        <v>1</v>
      </c>
      <c r="D1171" s="72" t="s">
        <v>5102</v>
      </c>
      <c r="E1171" s="72">
        <v>13280268</v>
      </c>
      <c r="F1171" s="72" t="s">
        <v>200</v>
      </c>
      <c r="G1171" s="72">
        <v>5398</v>
      </c>
      <c r="H1171" s="72" t="s">
        <v>1076</v>
      </c>
      <c r="I1171" s="72">
        <v>25</v>
      </c>
      <c r="J1171" s="72" t="s">
        <v>1066</v>
      </c>
      <c r="K1171" t="s">
        <v>202</v>
      </c>
      <c r="L1171" t="s">
        <v>205</v>
      </c>
    </row>
    <row r="1172" spans="1:12" ht="15" customHeight="1" x14ac:dyDescent="0.25">
      <c r="A1172" s="69" t="str">
        <f>CONCATENATE(B1172,C1172)</f>
        <v>93442872</v>
      </c>
      <c r="B1172" s="72">
        <v>9344287</v>
      </c>
      <c r="C1172" s="72">
        <v>2</v>
      </c>
      <c r="D1172" s="72" t="s">
        <v>4405</v>
      </c>
      <c r="E1172" s="72" t="s">
        <v>4406</v>
      </c>
      <c r="F1172" s="72" t="s">
        <v>197</v>
      </c>
      <c r="G1172" s="72">
        <v>5379</v>
      </c>
      <c r="H1172" s="72" t="s">
        <v>1065</v>
      </c>
      <c r="I1172" s="72">
        <v>25</v>
      </c>
      <c r="J1172" s="72" t="s">
        <v>1066</v>
      </c>
      <c r="K1172" t="s">
        <v>199</v>
      </c>
      <c r="L1172" t="s">
        <v>202</v>
      </c>
    </row>
    <row r="1173" spans="1:12" ht="15" customHeight="1" x14ac:dyDescent="0.25">
      <c r="A1173" s="69" t="str">
        <f>CONCATENATE(B1173,C1173)</f>
        <v>45855491</v>
      </c>
      <c r="B1173" s="72">
        <v>4585549</v>
      </c>
      <c r="C1173" s="72">
        <v>1</v>
      </c>
      <c r="D1173" s="72" t="s">
        <v>1665</v>
      </c>
      <c r="E1173" s="72" t="s">
        <v>1666</v>
      </c>
      <c r="F1173" s="72" t="s">
        <v>201</v>
      </c>
      <c r="G1173" s="72">
        <v>85869</v>
      </c>
      <c r="H1173" s="72" t="s">
        <v>1096</v>
      </c>
      <c r="I1173" s="72">
        <v>25</v>
      </c>
      <c r="J1173" s="72" t="s">
        <v>1066</v>
      </c>
      <c r="K1173" t="s">
        <v>198</v>
      </c>
      <c r="L1173" t="s">
        <v>199</v>
      </c>
    </row>
    <row r="1174" spans="1:12" ht="15" customHeight="1" x14ac:dyDescent="0.25">
      <c r="A1174" s="69" t="str">
        <f>CONCATENATE(B1174,C1174)</f>
        <v>157823601</v>
      </c>
      <c r="B1174" s="72">
        <v>15782360</v>
      </c>
      <c r="C1174" s="72">
        <v>1</v>
      </c>
      <c r="D1174" s="72" t="s">
        <v>4245</v>
      </c>
      <c r="E1174" s="72" t="s">
        <v>4246</v>
      </c>
      <c r="F1174" s="72" t="s">
        <v>197</v>
      </c>
      <c r="G1174" s="72">
        <v>5379</v>
      </c>
      <c r="H1174" s="72" t="s">
        <v>1065</v>
      </c>
      <c r="I1174" s="72">
        <v>25</v>
      </c>
      <c r="J1174" s="72" t="s">
        <v>1066</v>
      </c>
      <c r="K1174" t="s">
        <v>203</v>
      </c>
      <c r="L1174" t="s">
        <v>198</v>
      </c>
    </row>
    <row r="1175" spans="1:12" ht="15" customHeight="1" x14ac:dyDescent="0.25">
      <c r="A1175" s="69" t="str">
        <f>CONCATENATE(B1175,C1175)</f>
        <v>35346011</v>
      </c>
      <c r="B1175" s="72">
        <v>3534601</v>
      </c>
      <c r="C1175" s="72">
        <v>1</v>
      </c>
      <c r="D1175" s="72" t="s">
        <v>4523</v>
      </c>
      <c r="E1175" s="72" t="s">
        <v>4524</v>
      </c>
      <c r="F1175" s="72" t="s">
        <v>197</v>
      </c>
      <c r="G1175" s="72">
        <v>5379</v>
      </c>
      <c r="H1175" s="72" t="s">
        <v>1065</v>
      </c>
      <c r="I1175" s="72">
        <v>25</v>
      </c>
      <c r="J1175" s="72" t="s">
        <v>1066</v>
      </c>
      <c r="K1175" t="s">
        <v>205</v>
      </c>
      <c r="L1175" t="s">
        <v>216</v>
      </c>
    </row>
    <row r="1176" spans="1:12" ht="15" customHeight="1" x14ac:dyDescent="0.25">
      <c r="A1176" s="69" t="str">
        <f>CONCATENATE(B1176,C1176)</f>
        <v>78118091</v>
      </c>
      <c r="B1176" s="72">
        <v>7811809</v>
      </c>
      <c r="C1176" s="72">
        <v>1</v>
      </c>
      <c r="D1176" s="72" t="s">
        <v>4087</v>
      </c>
      <c r="E1176" s="72" t="s">
        <v>4088</v>
      </c>
      <c r="F1176" s="72" t="s">
        <v>197</v>
      </c>
      <c r="G1176" s="72">
        <v>5379</v>
      </c>
      <c r="H1176" s="72" t="s">
        <v>1065</v>
      </c>
      <c r="I1176" s="72">
        <v>25</v>
      </c>
      <c r="J1176" s="72" t="s">
        <v>1066</v>
      </c>
      <c r="K1176" t="s">
        <v>199</v>
      </c>
      <c r="L1176" t="s">
        <v>202</v>
      </c>
    </row>
    <row r="1177" spans="1:12" ht="15" customHeight="1" x14ac:dyDescent="0.25">
      <c r="A1177" s="69" t="str">
        <f>CONCATENATE(B1177,C1177)</f>
        <v>78856473</v>
      </c>
      <c r="B1177" s="72">
        <v>7885647</v>
      </c>
      <c r="C1177" s="72">
        <v>3</v>
      </c>
      <c r="D1177" s="72" t="s">
        <v>4532</v>
      </c>
      <c r="E1177" s="72">
        <v>13440234</v>
      </c>
      <c r="F1177" s="72" t="s">
        <v>197</v>
      </c>
      <c r="G1177" s="72">
        <v>5379</v>
      </c>
      <c r="H1177" s="72" t="s">
        <v>1065</v>
      </c>
      <c r="I1177" s="72">
        <v>25</v>
      </c>
      <c r="J1177" s="72" t="s">
        <v>1066</v>
      </c>
      <c r="K1177" t="s">
        <v>202</v>
      </c>
      <c r="L1177" t="s">
        <v>205</v>
      </c>
    </row>
    <row r="1178" spans="1:12" ht="15" customHeight="1" x14ac:dyDescent="0.25">
      <c r="A1178" s="69" t="str">
        <f>CONCATENATE(B1178,C1178)</f>
        <v>74786161</v>
      </c>
      <c r="B1178" s="72">
        <v>7478616</v>
      </c>
      <c r="C1178" s="72">
        <v>1</v>
      </c>
      <c r="D1178" s="72" t="s">
        <v>4473</v>
      </c>
      <c r="E1178" s="72">
        <v>8185370</v>
      </c>
      <c r="F1178" s="72" t="s">
        <v>197</v>
      </c>
      <c r="G1178" s="72">
        <v>5379</v>
      </c>
      <c r="H1178" s="72" t="s">
        <v>1065</v>
      </c>
      <c r="I1178" s="72">
        <v>25</v>
      </c>
      <c r="J1178" s="72" t="s">
        <v>1066</v>
      </c>
      <c r="K1178" t="s">
        <v>202</v>
      </c>
      <c r="L1178" t="s">
        <v>205</v>
      </c>
    </row>
    <row r="1179" spans="1:12" ht="15" customHeight="1" x14ac:dyDescent="0.25">
      <c r="A1179" s="69" t="str">
        <f>CONCATENATE(B1179,C1179)</f>
        <v>72316001</v>
      </c>
      <c r="B1179" s="72">
        <v>7231600</v>
      </c>
      <c r="C1179" s="72">
        <v>1</v>
      </c>
      <c r="D1179" s="72" t="s">
        <v>4757</v>
      </c>
      <c r="E1179" s="72">
        <v>11517723</v>
      </c>
      <c r="F1179" s="72" t="s">
        <v>197</v>
      </c>
      <c r="G1179" s="72">
        <v>5396</v>
      </c>
      <c r="H1179" s="72" t="s">
        <v>1074</v>
      </c>
      <c r="I1179" s="72">
        <v>25</v>
      </c>
      <c r="J1179" s="72" t="s">
        <v>1066</v>
      </c>
      <c r="K1179" t="s">
        <v>207</v>
      </c>
      <c r="L1179" t="s">
        <v>211</v>
      </c>
    </row>
    <row r="1180" spans="1:12" ht="15" customHeight="1" x14ac:dyDescent="0.25">
      <c r="A1180" s="69" t="str">
        <f>CONCATENATE(B1180,C1180)</f>
        <v>96084731</v>
      </c>
      <c r="B1180" s="72">
        <v>9608473</v>
      </c>
      <c r="C1180" s="72">
        <v>1</v>
      </c>
      <c r="D1180" s="72" t="s">
        <v>1519</v>
      </c>
      <c r="E1180" s="72" t="s">
        <v>1520</v>
      </c>
      <c r="F1180" s="72" t="s">
        <v>201</v>
      </c>
      <c r="G1180" s="72">
        <v>5379</v>
      </c>
      <c r="H1180" s="72" t="s">
        <v>1065</v>
      </c>
      <c r="I1180" s="72">
        <v>25</v>
      </c>
      <c r="J1180" s="72" t="s">
        <v>1066</v>
      </c>
      <c r="K1180" t="s">
        <v>202</v>
      </c>
      <c r="L1180" t="s">
        <v>205</v>
      </c>
    </row>
    <row r="1181" spans="1:12" ht="15" customHeight="1" x14ac:dyDescent="0.25">
      <c r="A1181" s="69" t="str">
        <f>CONCATENATE(B1181,C1181)</f>
        <v>37430321</v>
      </c>
      <c r="B1181" s="72">
        <v>3743032</v>
      </c>
      <c r="C1181" s="72">
        <v>1</v>
      </c>
      <c r="D1181" s="72" t="s">
        <v>1780</v>
      </c>
      <c r="E1181" s="72" t="s">
        <v>1781</v>
      </c>
      <c r="F1181" s="72" t="s">
        <v>201</v>
      </c>
      <c r="G1181" s="72">
        <v>5379</v>
      </c>
      <c r="H1181" s="72" t="s">
        <v>1065</v>
      </c>
      <c r="I1181" s="72">
        <v>25</v>
      </c>
      <c r="J1181" s="72" t="s">
        <v>1066</v>
      </c>
      <c r="K1181" t="s">
        <v>199</v>
      </c>
      <c r="L1181" t="s">
        <v>202</v>
      </c>
    </row>
    <row r="1182" spans="1:12" ht="15" customHeight="1" x14ac:dyDescent="0.25">
      <c r="A1182" s="69" t="str">
        <f>CONCATENATE(B1182,C1182)</f>
        <v>95840671</v>
      </c>
      <c r="B1182" s="72">
        <v>9584067</v>
      </c>
      <c r="C1182" s="72">
        <v>1</v>
      </c>
      <c r="D1182" s="72" t="s">
        <v>2322</v>
      </c>
      <c r="E1182" s="72" t="s">
        <v>2323</v>
      </c>
      <c r="F1182" s="72" t="s">
        <v>201</v>
      </c>
      <c r="G1182" s="72">
        <v>5379</v>
      </c>
      <c r="H1182" s="72" t="s">
        <v>1065</v>
      </c>
      <c r="I1182" s="72">
        <v>25</v>
      </c>
      <c r="J1182" s="72" t="s">
        <v>1066</v>
      </c>
      <c r="K1182" t="s">
        <v>202</v>
      </c>
      <c r="L1182" t="s">
        <v>205</v>
      </c>
    </row>
    <row r="1183" spans="1:12" ht="15" customHeight="1" x14ac:dyDescent="0.25">
      <c r="A1183" s="69" t="str">
        <f>CONCATENATE(B1183,C1183)</f>
        <v>58529121</v>
      </c>
      <c r="B1183" s="72">
        <v>5852912</v>
      </c>
      <c r="C1183" s="72">
        <v>1</v>
      </c>
      <c r="D1183" s="72" t="s">
        <v>4700</v>
      </c>
      <c r="E1183" s="72" t="s">
        <v>4701</v>
      </c>
      <c r="F1183" s="72" t="s">
        <v>197</v>
      </c>
      <c r="G1183" s="72">
        <v>5379</v>
      </c>
      <c r="H1183" s="72" t="s">
        <v>1065</v>
      </c>
      <c r="I1183" s="72">
        <v>25</v>
      </c>
      <c r="J1183" s="72" t="s">
        <v>1066</v>
      </c>
      <c r="K1183" t="s">
        <v>202</v>
      </c>
      <c r="L1183" t="s">
        <v>205</v>
      </c>
    </row>
    <row r="1184" spans="1:12" ht="15" customHeight="1" x14ac:dyDescent="0.25">
      <c r="A1184" s="69" t="str">
        <f>CONCATENATE(B1184,C1184)</f>
        <v>69141721</v>
      </c>
      <c r="B1184" s="72">
        <v>6914172</v>
      </c>
      <c r="C1184" s="72">
        <v>1</v>
      </c>
      <c r="D1184" s="72" t="s">
        <v>2622</v>
      </c>
      <c r="E1184" s="72">
        <v>12156558</v>
      </c>
      <c r="F1184" s="72" t="s">
        <v>201</v>
      </c>
      <c r="G1184" s="72">
        <v>5379</v>
      </c>
      <c r="H1184" s="72" t="s">
        <v>1065</v>
      </c>
      <c r="I1184" s="72">
        <v>25</v>
      </c>
      <c r="J1184" s="72" t="s">
        <v>1066</v>
      </c>
      <c r="K1184" t="s">
        <v>205</v>
      </c>
      <c r="L1184" t="s">
        <v>216</v>
      </c>
    </row>
    <row r="1185" spans="1:12" ht="15" customHeight="1" x14ac:dyDescent="0.25">
      <c r="A1185" s="69" t="str">
        <f>CONCATENATE(B1185,C1185)</f>
        <v>60943753</v>
      </c>
      <c r="B1185" s="72">
        <v>6094375</v>
      </c>
      <c r="C1185" s="72">
        <v>3</v>
      </c>
      <c r="D1185" s="72" t="s">
        <v>4748</v>
      </c>
      <c r="E1185" s="72">
        <v>14906333</v>
      </c>
      <c r="F1185" s="72" t="s">
        <v>197</v>
      </c>
      <c r="G1185" s="72">
        <v>5400</v>
      </c>
      <c r="H1185" s="72" t="s">
        <v>1078</v>
      </c>
      <c r="I1185" s="72">
        <v>25</v>
      </c>
      <c r="J1185" s="72" t="s">
        <v>1066</v>
      </c>
      <c r="K1185" t="s">
        <v>202</v>
      </c>
      <c r="L1185" t="s">
        <v>205</v>
      </c>
    </row>
    <row r="1186" spans="1:12" ht="15" customHeight="1" x14ac:dyDescent="0.25">
      <c r="A1186" s="69" t="str">
        <f>CONCATENATE(B1186,C1186)</f>
        <v>45640171</v>
      </c>
      <c r="B1186" s="72">
        <v>4564017</v>
      </c>
      <c r="C1186" s="72">
        <v>1</v>
      </c>
      <c r="D1186" s="72" t="s">
        <v>1830</v>
      </c>
      <c r="E1186" s="72" t="s">
        <v>1831</v>
      </c>
      <c r="F1186" s="72" t="s">
        <v>201</v>
      </c>
      <c r="G1186" s="72">
        <v>5388</v>
      </c>
      <c r="H1186" s="72" t="s">
        <v>1067</v>
      </c>
      <c r="I1186" s="72">
        <v>25</v>
      </c>
      <c r="J1186" s="72" t="s">
        <v>1066</v>
      </c>
      <c r="K1186" t="s">
        <v>199</v>
      </c>
      <c r="L1186" t="s">
        <v>202</v>
      </c>
    </row>
    <row r="1187" spans="1:12" ht="15" customHeight="1" x14ac:dyDescent="0.25">
      <c r="A1187" s="69" t="str">
        <f>CONCATENATE(B1187,C1187)</f>
        <v>56460782</v>
      </c>
      <c r="B1187" s="72">
        <v>5646078</v>
      </c>
      <c r="C1187" s="72">
        <v>2</v>
      </c>
      <c r="D1187" s="72" t="s">
        <v>4681</v>
      </c>
      <c r="E1187" s="72" t="s">
        <v>4682</v>
      </c>
      <c r="F1187" s="72" t="s">
        <v>197</v>
      </c>
      <c r="G1187" s="72">
        <v>5392</v>
      </c>
      <c r="H1187" s="72" t="s">
        <v>1070</v>
      </c>
      <c r="I1187" s="72">
        <v>25</v>
      </c>
      <c r="J1187" s="72" t="s">
        <v>1066</v>
      </c>
      <c r="K1187" t="s">
        <v>202</v>
      </c>
      <c r="L1187" t="s">
        <v>205</v>
      </c>
    </row>
    <row r="1188" spans="1:12" ht="15" customHeight="1" x14ac:dyDescent="0.25">
      <c r="A1188" s="69" t="str">
        <f>CONCATENATE(B1188,C1188)</f>
        <v>34960041</v>
      </c>
      <c r="B1188" s="72">
        <v>3496004</v>
      </c>
      <c r="C1188" s="72">
        <v>1</v>
      </c>
      <c r="D1188" s="72" t="s">
        <v>3860</v>
      </c>
      <c r="E1188" s="72">
        <v>10942842</v>
      </c>
      <c r="F1188" s="72" t="s">
        <v>197</v>
      </c>
      <c r="G1188" s="72">
        <v>5379</v>
      </c>
      <c r="H1188" s="72" t="s">
        <v>1065</v>
      </c>
      <c r="I1188" s="72">
        <v>25</v>
      </c>
      <c r="J1188" s="72" t="s">
        <v>1066</v>
      </c>
      <c r="K1188" t="s">
        <v>199</v>
      </c>
      <c r="L1188" t="s">
        <v>202</v>
      </c>
    </row>
    <row r="1189" spans="1:12" ht="15" customHeight="1" x14ac:dyDescent="0.25">
      <c r="A1189" s="69" t="str">
        <f>CONCATENATE(B1189,C1189)</f>
        <v>69982401</v>
      </c>
      <c r="B1189" s="72">
        <v>6998240</v>
      </c>
      <c r="C1189" s="72">
        <v>1</v>
      </c>
      <c r="D1189" s="72" t="s">
        <v>3876</v>
      </c>
      <c r="E1189" s="72">
        <v>18907102</v>
      </c>
      <c r="F1189" s="72" t="s">
        <v>197</v>
      </c>
      <c r="G1189" s="72">
        <v>5379</v>
      </c>
      <c r="H1189" s="72" t="s">
        <v>1065</v>
      </c>
      <c r="I1189" s="72">
        <v>25</v>
      </c>
      <c r="J1189" s="72" t="s">
        <v>1066</v>
      </c>
      <c r="K1189" t="s">
        <v>198</v>
      </c>
      <c r="L1189" t="s">
        <v>199</v>
      </c>
    </row>
    <row r="1190" spans="1:12" ht="15" customHeight="1" x14ac:dyDescent="0.25">
      <c r="A1190" s="69" t="str">
        <f>CONCATENATE(B1190,C1190)</f>
        <v>50648801</v>
      </c>
      <c r="B1190" s="72">
        <v>5064880</v>
      </c>
      <c r="C1190" s="72">
        <v>1</v>
      </c>
      <c r="D1190" s="72" t="s">
        <v>4277</v>
      </c>
      <c r="E1190" s="72" t="s">
        <v>4278</v>
      </c>
      <c r="F1190" s="72" t="s">
        <v>197</v>
      </c>
      <c r="G1190" s="72">
        <v>5379</v>
      </c>
      <c r="H1190" s="72" t="s">
        <v>1065</v>
      </c>
      <c r="I1190" s="72">
        <v>25</v>
      </c>
      <c r="J1190" s="72" t="s">
        <v>1066</v>
      </c>
      <c r="K1190" t="s">
        <v>5289</v>
      </c>
      <c r="L1190" t="s">
        <v>5290</v>
      </c>
    </row>
    <row r="1191" spans="1:12" ht="15" customHeight="1" x14ac:dyDescent="0.25">
      <c r="A1191" s="69" t="str">
        <f>CONCATENATE(B1191,C1191)</f>
        <v>157819141</v>
      </c>
      <c r="B1191" s="72">
        <v>15781914</v>
      </c>
      <c r="C1191" s="72">
        <v>1</v>
      </c>
      <c r="D1191" s="72" t="s">
        <v>5018</v>
      </c>
      <c r="E1191" s="72">
        <v>12852222</v>
      </c>
      <c r="F1191" s="72" t="s">
        <v>200</v>
      </c>
      <c r="G1191" s="72">
        <v>5379</v>
      </c>
      <c r="H1191" s="72" t="s">
        <v>1065</v>
      </c>
      <c r="I1191" s="72">
        <v>25</v>
      </c>
      <c r="J1191" s="72" t="s">
        <v>1066</v>
      </c>
      <c r="K1191" t="s">
        <v>203</v>
      </c>
      <c r="L1191" t="s">
        <v>198</v>
      </c>
    </row>
    <row r="1192" spans="1:12" ht="15" customHeight="1" x14ac:dyDescent="0.25">
      <c r="A1192" s="69" t="str">
        <f>CONCATENATE(B1192,C1192)</f>
        <v>95872872</v>
      </c>
      <c r="B1192" s="72">
        <v>9587287</v>
      </c>
      <c r="C1192" s="72">
        <v>2</v>
      </c>
      <c r="D1192" s="72" t="s">
        <v>4485</v>
      </c>
      <c r="E1192" s="72" t="s">
        <v>4486</v>
      </c>
      <c r="F1192" s="72" t="s">
        <v>197</v>
      </c>
      <c r="G1192" s="72">
        <v>5379</v>
      </c>
      <c r="H1192" s="72" t="s">
        <v>1065</v>
      </c>
      <c r="I1192" s="72">
        <v>25</v>
      </c>
      <c r="J1192" s="72" t="s">
        <v>1066</v>
      </c>
      <c r="K1192" t="s">
        <v>199</v>
      </c>
      <c r="L1192" t="s">
        <v>202</v>
      </c>
    </row>
    <row r="1193" spans="1:12" ht="15" customHeight="1" x14ac:dyDescent="0.25">
      <c r="A1193" s="69" t="str">
        <f>CONCATENATE(B1193,C1193)</f>
        <v>24875851</v>
      </c>
      <c r="B1193" s="72">
        <v>2487585</v>
      </c>
      <c r="C1193" s="72">
        <v>1</v>
      </c>
      <c r="D1193" s="72" t="s">
        <v>4414</v>
      </c>
      <c r="E1193" s="72">
        <v>5542985</v>
      </c>
      <c r="F1193" s="72" t="s">
        <v>197</v>
      </c>
      <c r="G1193" s="72">
        <v>5379</v>
      </c>
      <c r="H1193" s="72" t="s">
        <v>1065</v>
      </c>
      <c r="I1193" s="72">
        <v>25</v>
      </c>
      <c r="J1193" s="72" t="s">
        <v>1066</v>
      </c>
      <c r="K1193" t="s">
        <v>202</v>
      </c>
      <c r="L1193" t="s">
        <v>205</v>
      </c>
    </row>
    <row r="1194" spans="1:12" ht="15" customHeight="1" x14ac:dyDescent="0.25">
      <c r="A1194" s="69" t="str">
        <f>CONCATENATE(B1194,C1194)</f>
        <v>145491282</v>
      </c>
      <c r="B1194" s="72">
        <v>14549128</v>
      </c>
      <c r="C1194" s="72">
        <v>2</v>
      </c>
      <c r="D1194" s="72" t="s">
        <v>4339</v>
      </c>
      <c r="E1194" s="72" t="s">
        <v>4340</v>
      </c>
      <c r="F1194" s="72" t="s">
        <v>197</v>
      </c>
      <c r="G1194" s="72">
        <v>5379</v>
      </c>
      <c r="H1194" s="72" t="s">
        <v>1065</v>
      </c>
      <c r="I1194" s="72">
        <v>25</v>
      </c>
      <c r="J1194" s="72" t="s">
        <v>1066</v>
      </c>
      <c r="K1194" t="s">
        <v>203</v>
      </c>
      <c r="L1194" t="s">
        <v>198</v>
      </c>
    </row>
    <row r="1195" spans="1:12" ht="15" customHeight="1" x14ac:dyDescent="0.25">
      <c r="A1195" s="69" t="str">
        <f>CONCATENATE(B1195,C1195)</f>
        <v>81350341</v>
      </c>
      <c r="B1195" s="72">
        <v>8135034</v>
      </c>
      <c r="C1195" s="72">
        <v>1</v>
      </c>
      <c r="D1195" s="72" t="s">
        <v>2315</v>
      </c>
      <c r="E1195" s="72">
        <v>13896453</v>
      </c>
      <c r="F1195" s="72" t="s">
        <v>201</v>
      </c>
      <c r="G1195" s="72">
        <v>5379</v>
      </c>
      <c r="H1195" s="72" t="s">
        <v>1065</v>
      </c>
      <c r="I1195" s="72">
        <v>25</v>
      </c>
      <c r="J1195" s="72" t="s">
        <v>1066</v>
      </c>
      <c r="K1195" t="s">
        <v>202</v>
      </c>
      <c r="L1195" t="s">
        <v>205</v>
      </c>
    </row>
    <row r="1196" spans="1:12" ht="15" customHeight="1" x14ac:dyDescent="0.25">
      <c r="A1196" s="69" t="str">
        <f>CONCATENATE(B1196,C1196)</f>
        <v>96408611</v>
      </c>
      <c r="B1196" s="72">
        <v>9640861</v>
      </c>
      <c r="C1196" s="72">
        <v>1</v>
      </c>
      <c r="D1196" s="72" t="s">
        <v>1411</v>
      </c>
      <c r="E1196" s="72">
        <v>18981197</v>
      </c>
      <c r="F1196" s="72" t="s">
        <v>201</v>
      </c>
      <c r="G1196" s="72">
        <v>5379</v>
      </c>
      <c r="H1196" s="72" t="s">
        <v>1065</v>
      </c>
      <c r="I1196" s="72">
        <v>25</v>
      </c>
      <c r="J1196" s="72" t="s">
        <v>1066</v>
      </c>
      <c r="K1196" t="s">
        <v>199</v>
      </c>
      <c r="L1196" t="s">
        <v>202</v>
      </c>
    </row>
    <row r="1197" spans="1:12" ht="15" customHeight="1" x14ac:dyDescent="0.25">
      <c r="A1197" s="69" t="str">
        <f>CONCATENATE(B1197,C1197)</f>
        <v>72314651</v>
      </c>
      <c r="B1197" s="72">
        <v>7231465</v>
      </c>
      <c r="C1197" s="72">
        <v>1</v>
      </c>
      <c r="D1197" s="72" t="s">
        <v>1535</v>
      </c>
      <c r="E1197" s="72" t="s">
        <v>1536</v>
      </c>
      <c r="F1197" s="72" t="s">
        <v>201</v>
      </c>
      <c r="G1197" s="72">
        <v>5379</v>
      </c>
      <c r="H1197" s="72" t="s">
        <v>1065</v>
      </c>
      <c r="I1197" s="72">
        <v>25</v>
      </c>
      <c r="J1197" s="72" t="s">
        <v>1066</v>
      </c>
      <c r="K1197" t="s">
        <v>205</v>
      </c>
      <c r="L1197" t="s">
        <v>216</v>
      </c>
    </row>
    <row r="1198" spans="1:12" ht="15" customHeight="1" x14ac:dyDescent="0.25">
      <c r="A1198" s="69" t="str">
        <f>CONCATENATE(B1198,C1198)</f>
        <v>69142631</v>
      </c>
      <c r="B1198" s="72">
        <v>6914263</v>
      </c>
      <c r="C1198" s="72">
        <v>1</v>
      </c>
      <c r="D1198" s="72" t="s">
        <v>1898</v>
      </c>
      <c r="E1198" s="72">
        <v>17614139</v>
      </c>
      <c r="F1198" s="72" t="s">
        <v>201</v>
      </c>
      <c r="G1198" s="72">
        <v>5379</v>
      </c>
      <c r="H1198" s="72" t="s">
        <v>1065</v>
      </c>
      <c r="I1198" s="72">
        <v>25</v>
      </c>
      <c r="J1198" s="72" t="s">
        <v>1066</v>
      </c>
      <c r="K1198" t="s">
        <v>202</v>
      </c>
      <c r="L1198" t="s">
        <v>205</v>
      </c>
    </row>
    <row r="1199" spans="1:12" ht="15" customHeight="1" x14ac:dyDescent="0.25">
      <c r="A1199" s="69" t="str">
        <f>CONCATENATE(B1199,C1199)</f>
        <v>69106951</v>
      </c>
      <c r="B1199" s="72">
        <v>6910695</v>
      </c>
      <c r="C1199" s="72">
        <v>1</v>
      </c>
      <c r="D1199" s="72" t="s">
        <v>2963</v>
      </c>
      <c r="E1199" s="72" t="s">
        <v>2964</v>
      </c>
      <c r="F1199" s="72" t="s">
        <v>201</v>
      </c>
      <c r="G1199" s="72">
        <v>5392</v>
      </c>
      <c r="H1199" s="72" t="s">
        <v>1070</v>
      </c>
      <c r="I1199" s="72">
        <v>25</v>
      </c>
      <c r="J1199" s="72" t="s">
        <v>1066</v>
      </c>
      <c r="K1199" t="s">
        <v>202</v>
      </c>
      <c r="L1199" t="s">
        <v>205</v>
      </c>
    </row>
    <row r="1200" spans="1:12" ht="15" customHeight="1" x14ac:dyDescent="0.25">
      <c r="A1200" s="69" t="str">
        <f>CONCATENATE(B1200,C1200)</f>
        <v>94203561</v>
      </c>
      <c r="B1200" s="72">
        <v>9420356</v>
      </c>
      <c r="C1200" s="72">
        <v>1</v>
      </c>
      <c r="D1200" s="72" t="s">
        <v>2565</v>
      </c>
      <c r="E1200" s="72">
        <v>15784916</v>
      </c>
      <c r="F1200" s="72" t="s">
        <v>201</v>
      </c>
      <c r="G1200" s="72">
        <v>5379</v>
      </c>
      <c r="H1200" s="72" t="s">
        <v>1065</v>
      </c>
      <c r="I1200" s="72">
        <v>25</v>
      </c>
      <c r="J1200" s="72" t="s">
        <v>1066</v>
      </c>
      <c r="K1200" t="s">
        <v>202</v>
      </c>
      <c r="L1200" t="s">
        <v>205</v>
      </c>
    </row>
    <row r="1201" spans="1:12" ht="15" customHeight="1" x14ac:dyDescent="0.25">
      <c r="A1201" s="69" t="str">
        <f>CONCATENATE(B1201,C1201)</f>
        <v>54756361</v>
      </c>
      <c r="B1201" s="72">
        <v>5475636</v>
      </c>
      <c r="C1201" s="72">
        <v>1</v>
      </c>
      <c r="D1201" s="72" t="s">
        <v>2451</v>
      </c>
      <c r="E1201" s="72" t="s">
        <v>2452</v>
      </c>
      <c r="F1201" s="72" t="s">
        <v>201</v>
      </c>
      <c r="G1201" s="72">
        <v>5442</v>
      </c>
      <c r="H1201" s="72" t="s">
        <v>1087</v>
      </c>
      <c r="I1201" s="72">
        <v>25</v>
      </c>
      <c r="J1201" s="72" t="s">
        <v>1066</v>
      </c>
      <c r="K1201" t="s">
        <v>205</v>
      </c>
      <c r="L1201" t="s">
        <v>216</v>
      </c>
    </row>
    <row r="1202" spans="1:12" ht="15" customHeight="1" x14ac:dyDescent="0.25">
      <c r="A1202" s="69" t="str">
        <f>CONCATENATE(B1202,C1202)</f>
        <v>33138881</v>
      </c>
      <c r="B1202" s="72">
        <v>3313888</v>
      </c>
      <c r="C1202" s="72">
        <v>1</v>
      </c>
      <c r="D1202" s="72" t="s">
        <v>4489</v>
      </c>
      <c r="E1202" s="72" t="s">
        <v>4490</v>
      </c>
      <c r="F1202" s="72" t="s">
        <v>197</v>
      </c>
      <c r="G1202" s="72">
        <v>5379</v>
      </c>
      <c r="H1202" s="72" t="s">
        <v>1065</v>
      </c>
      <c r="I1202" s="72">
        <v>25</v>
      </c>
      <c r="J1202" s="72" t="s">
        <v>1066</v>
      </c>
      <c r="K1202" t="s">
        <v>1412</v>
      </c>
      <c r="L1202" t="s">
        <v>5296</v>
      </c>
    </row>
    <row r="1203" spans="1:12" ht="15" customHeight="1" x14ac:dyDescent="0.25">
      <c r="A1203" s="69" t="str">
        <f>CONCATENATE(B1203,C1203)</f>
        <v>80448551</v>
      </c>
      <c r="B1203" s="72">
        <v>8044855</v>
      </c>
      <c r="C1203" s="72">
        <v>1</v>
      </c>
      <c r="D1203" s="72" t="s">
        <v>2447</v>
      </c>
      <c r="E1203" s="72">
        <v>19561203</v>
      </c>
      <c r="F1203" s="72" t="s">
        <v>201</v>
      </c>
      <c r="G1203" s="72">
        <v>5379</v>
      </c>
      <c r="H1203" s="72" t="s">
        <v>1065</v>
      </c>
      <c r="I1203" s="72">
        <v>25</v>
      </c>
      <c r="J1203" s="72" t="s">
        <v>1066</v>
      </c>
      <c r="K1203" t="s">
        <v>202</v>
      </c>
      <c r="L1203" t="s">
        <v>205</v>
      </c>
    </row>
    <row r="1204" spans="1:12" ht="15" customHeight="1" x14ac:dyDescent="0.25">
      <c r="A1204" s="69" t="str">
        <f>CONCATENATE(B1204,C1204)</f>
        <v>55129061</v>
      </c>
      <c r="B1204" s="72">
        <v>5512906</v>
      </c>
      <c r="C1204" s="72">
        <v>1</v>
      </c>
      <c r="D1204" s="72" t="s">
        <v>3010</v>
      </c>
      <c r="E1204" s="72">
        <v>17190597</v>
      </c>
      <c r="F1204" s="72" t="s">
        <v>201</v>
      </c>
      <c r="G1204" s="72">
        <v>5365</v>
      </c>
      <c r="H1204" s="72" t="s">
        <v>1115</v>
      </c>
      <c r="I1204" s="72">
        <v>32</v>
      </c>
      <c r="J1204" s="72" t="s">
        <v>1098</v>
      </c>
      <c r="K1204" t="s">
        <v>202</v>
      </c>
      <c r="L1204" t="s">
        <v>205</v>
      </c>
    </row>
    <row r="1205" spans="1:12" ht="15" customHeight="1" x14ac:dyDescent="0.25">
      <c r="A1205" s="69" t="str">
        <f>CONCATENATE(B1205,C1205)</f>
        <v>72886821</v>
      </c>
      <c r="B1205" s="72">
        <v>7288682</v>
      </c>
      <c r="C1205" s="72">
        <v>1</v>
      </c>
      <c r="D1205" s="72" t="s">
        <v>1548</v>
      </c>
      <c r="E1205" s="72" t="s">
        <v>1549</v>
      </c>
      <c r="F1205" s="72" t="s">
        <v>201</v>
      </c>
      <c r="G1205" s="72">
        <v>85553</v>
      </c>
      <c r="H1205" s="72" t="s">
        <v>1121</v>
      </c>
      <c r="I1205" s="72">
        <v>32</v>
      </c>
      <c r="J1205" s="72" t="s">
        <v>1098</v>
      </c>
      <c r="K1205" t="s">
        <v>203</v>
      </c>
      <c r="L1205" t="s">
        <v>198</v>
      </c>
    </row>
    <row r="1206" spans="1:12" ht="15" customHeight="1" x14ac:dyDescent="0.25">
      <c r="A1206" s="69" t="str">
        <f>CONCATENATE(B1206,C1206)</f>
        <v>157827361</v>
      </c>
      <c r="B1206" s="72">
        <v>15782736</v>
      </c>
      <c r="C1206" s="72">
        <v>1</v>
      </c>
      <c r="D1206" s="72" t="s">
        <v>4367</v>
      </c>
      <c r="E1206" s="72" t="s">
        <v>4368</v>
      </c>
      <c r="F1206" s="72" t="s">
        <v>197</v>
      </c>
      <c r="G1206" s="72">
        <v>72620</v>
      </c>
      <c r="H1206" s="72" t="s">
        <v>1120</v>
      </c>
      <c r="I1206" s="72">
        <v>32</v>
      </c>
      <c r="J1206" s="72" t="s">
        <v>1098</v>
      </c>
      <c r="K1206" t="s">
        <v>203</v>
      </c>
      <c r="L1206" t="s">
        <v>198</v>
      </c>
    </row>
    <row r="1207" spans="1:12" ht="15" customHeight="1" x14ac:dyDescent="0.25">
      <c r="A1207" s="69" t="str">
        <f>CONCATENATE(B1207,C1207)</f>
        <v>56343131</v>
      </c>
      <c r="B1207" s="72">
        <v>5634313</v>
      </c>
      <c r="C1207" s="72">
        <v>1</v>
      </c>
      <c r="D1207" s="72" t="s">
        <v>3996</v>
      </c>
      <c r="E1207" s="72" t="s">
        <v>3997</v>
      </c>
      <c r="F1207" s="72" t="s">
        <v>197</v>
      </c>
      <c r="G1207" s="72">
        <v>72620</v>
      </c>
      <c r="H1207" s="72" t="s">
        <v>1120</v>
      </c>
      <c r="I1207" s="72">
        <v>32</v>
      </c>
      <c r="J1207" s="72" t="s">
        <v>1098</v>
      </c>
      <c r="K1207" t="s">
        <v>202</v>
      </c>
      <c r="L1207" t="s">
        <v>205</v>
      </c>
    </row>
    <row r="1208" spans="1:12" ht="15" customHeight="1" x14ac:dyDescent="0.25">
      <c r="A1208" s="69" t="str">
        <f>CONCATENATE(B1208,C1208)</f>
        <v>92454432</v>
      </c>
      <c r="B1208" s="72">
        <v>9245443</v>
      </c>
      <c r="C1208" s="72">
        <v>2</v>
      </c>
      <c r="D1208" s="72" t="s">
        <v>4851</v>
      </c>
      <c r="E1208" s="72" t="s">
        <v>4852</v>
      </c>
      <c r="F1208" s="72" t="s">
        <v>197</v>
      </c>
      <c r="G1208" s="72">
        <v>72620</v>
      </c>
      <c r="H1208" s="72" t="s">
        <v>1120</v>
      </c>
      <c r="I1208" s="72">
        <v>32</v>
      </c>
      <c r="J1208" s="72" t="s">
        <v>1098</v>
      </c>
      <c r="K1208" t="s">
        <v>202</v>
      </c>
      <c r="L1208" t="s">
        <v>205</v>
      </c>
    </row>
    <row r="1209" spans="1:12" ht="15" customHeight="1" x14ac:dyDescent="0.25">
      <c r="A1209" s="69" t="str">
        <f>CONCATENATE(B1209,C1209)</f>
        <v>148636133</v>
      </c>
      <c r="B1209" s="72">
        <v>14863613</v>
      </c>
      <c r="C1209" s="72">
        <v>3</v>
      </c>
      <c r="D1209" s="72" t="s">
        <v>3320</v>
      </c>
      <c r="E1209" s="72" t="s">
        <v>3321</v>
      </c>
      <c r="F1209" s="72" t="s">
        <v>197</v>
      </c>
      <c r="G1209" s="72">
        <v>72620</v>
      </c>
      <c r="H1209" s="72" t="s">
        <v>1120</v>
      </c>
      <c r="I1209" s="72">
        <v>32</v>
      </c>
      <c r="J1209" s="72" t="s">
        <v>1098</v>
      </c>
      <c r="K1209" t="s">
        <v>203</v>
      </c>
      <c r="L1209" t="s">
        <v>198</v>
      </c>
    </row>
    <row r="1210" spans="1:12" ht="15" customHeight="1" x14ac:dyDescent="0.25">
      <c r="A1210" s="69" t="str">
        <f>CONCATENATE(B1210,C1210)</f>
        <v>93423941</v>
      </c>
      <c r="B1210" s="72">
        <v>9342394</v>
      </c>
      <c r="C1210" s="72">
        <v>1</v>
      </c>
      <c r="D1210" s="72" t="s">
        <v>3512</v>
      </c>
      <c r="E1210" s="72" t="s">
        <v>3513</v>
      </c>
      <c r="F1210" s="72" t="s">
        <v>197</v>
      </c>
      <c r="G1210" s="72">
        <v>72620</v>
      </c>
      <c r="H1210" s="72" t="s">
        <v>1120</v>
      </c>
      <c r="I1210" s="72">
        <v>32</v>
      </c>
      <c r="J1210" s="72" t="s">
        <v>1098</v>
      </c>
      <c r="K1210" t="s">
        <v>5292</v>
      </c>
      <c r="L1210" t="s">
        <v>5289</v>
      </c>
    </row>
    <row r="1211" spans="1:12" ht="15" customHeight="1" x14ac:dyDescent="0.25">
      <c r="A1211" s="69" t="str">
        <f>CONCATENATE(B1211,C1211)</f>
        <v>59323611</v>
      </c>
      <c r="B1211" s="72">
        <v>5932361</v>
      </c>
      <c r="C1211" s="72">
        <v>1</v>
      </c>
      <c r="D1211" s="72" t="s">
        <v>3172</v>
      </c>
      <c r="E1211" s="72" t="s">
        <v>3173</v>
      </c>
      <c r="F1211" s="72" t="s">
        <v>201</v>
      </c>
      <c r="G1211" s="72">
        <v>72620</v>
      </c>
      <c r="H1211" s="72" t="s">
        <v>1120</v>
      </c>
      <c r="I1211" s="72">
        <v>32</v>
      </c>
      <c r="J1211" s="72" t="s">
        <v>1098</v>
      </c>
      <c r="K1211" t="s">
        <v>202</v>
      </c>
      <c r="L1211" t="s">
        <v>205</v>
      </c>
    </row>
    <row r="1212" spans="1:12" ht="15" customHeight="1" x14ac:dyDescent="0.25">
      <c r="A1212" s="69" t="str">
        <f>CONCATENATE(B1212,C1212)</f>
        <v>63554686</v>
      </c>
      <c r="B1212" s="72">
        <v>6355468</v>
      </c>
      <c r="C1212" s="72">
        <v>6</v>
      </c>
      <c r="D1212" s="72" t="s">
        <v>4846</v>
      </c>
      <c r="E1212" s="72" t="s">
        <v>4847</v>
      </c>
      <c r="F1212" s="72" t="s">
        <v>197</v>
      </c>
      <c r="G1212" s="72">
        <v>72620</v>
      </c>
      <c r="H1212" s="72" t="s">
        <v>1120</v>
      </c>
      <c r="I1212" s="72">
        <v>32</v>
      </c>
      <c r="J1212" s="72" t="s">
        <v>1098</v>
      </c>
      <c r="K1212" t="s">
        <v>202</v>
      </c>
      <c r="L1212" t="s">
        <v>205</v>
      </c>
    </row>
    <row r="1213" spans="1:12" ht="15" customHeight="1" x14ac:dyDescent="0.25">
      <c r="A1213" s="69" t="str">
        <f>CONCATENATE(B1213,C1213)</f>
        <v>28023631</v>
      </c>
      <c r="B1213" s="72">
        <v>2802363</v>
      </c>
      <c r="C1213" s="72">
        <v>1</v>
      </c>
      <c r="D1213" s="72" t="s">
        <v>4033</v>
      </c>
      <c r="E1213" s="72" t="s">
        <v>4034</v>
      </c>
      <c r="F1213" s="72" t="s">
        <v>197</v>
      </c>
      <c r="G1213" s="72">
        <v>72620</v>
      </c>
      <c r="H1213" s="72" t="s">
        <v>1120</v>
      </c>
      <c r="I1213" s="72">
        <v>32</v>
      </c>
      <c r="J1213" s="72" t="s">
        <v>1098</v>
      </c>
      <c r="K1213" t="s">
        <v>205</v>
      </c>
      <c r="L1213" t="s">
        <v>216</v>
      </c>
    </row>
    <row r="1214" spans="1:12" ht="15" customHeight="1" x14ac:dyDescent="0.25">
      <c r="A1214" s="69" t="str">
        <f>CONCATENATE(B1214,C1214)</f>
        <v>85361201</v>
      </c>
      <c r="B1214" s="72">
        <v>8536120</v>
      </c>
      <c r="C1214" s="72">
        <v>1</v>
      </c>
      <c r="D1214" s="72" t="s">
        <v>5260</v>
      </c>
      <c r="E1214" s="72" t="s">
        <v>5261</v>
      </c>
      <c r="F1214" s="72" t="s">
        <v>208</v>
      </c>
      <c r="G1214" s="72">
        <v>72620</v>
      </c>
      <c r="H1214" s="72" t="s">
        <v>1120</v>
      </c>
      <c r="I1214" s="72">
        <v>32</v>
      </c>
      <c r="J1214" s="72" t="s">
        <v>1098</v>
      </c>
      <c r="K1214" t="s">
        <v>199</v>
      </c>
      <c r="L1214" t="s">
        <v>202</v>
      </c>
    </row>
    <row r="1215" spans="1:12" ht="15" customHeight="1" x14ac:dyDescent="0.25">
      <c r="A1215" s="69" t="str">
        <f>CONCATENATE(B1215,C1215)</f>
        <v>80034901</v>
      </c>
      <c r="B1215" s="72">
        <v>8003490</v>
      </c>
      <c r="C1215" s="72">
        <v>1</v>
      </c>
      <c r="D1215" s="72" t="s">
        <v>3478</v>
      </c>
      <c r="E1215" s="72" t="s">
        <v>3479</v>
      </c>
      <c r="F1215" s="72" t="s">
        <v>197</v>
      </c>
      <c r="G1215" s="72">
        <v>72620</v>
      </c>
      <c r="H1215" s="72" t="s">
        <v>1120</v>
      </c>
      <c r="I1215" s="72">
        <v>32</v>
      </c>
      <c r="J1215" s="72" t="s">
        <v>1098</v>
      </c>
      <c r="K1215" t="s">
        <v>5289</v>
      </c>
      <c r="L1215" t="s">
        <v>5290</v>
      </c>
    </row>
    <row r="1216" spans="1:12" ht="15" customHeight="1" x14ac:dyDescent="0.25">
      <c r="A1216" s="69" t="str">
        <f>CONCATENATE(B1216,C1216)</f>
        <v>45799262</v>
      </c>
      <c r="B1216" s="72">
        <v>4579926</v>
      </c>
      <c r="C1216" s="72">
        <v>2</v>
      </c>
      <c r="D1216" s="72" t="s">
        <v>5274</v>
      </c>
      <c r="E1216" s="72">
        <v>15929600</v>
      </c>
      <c r="F1216" s="72" t="s">
        <v>208</v>
      </c>
      <c r="G1216" s="72">
        <v>72620</v>
      </c>
      <c r="H1216" s="72" t="s">
        <v>1120</v>
      </c>
      <c r="I1216" s="72">
        <v>32</v>
      </c>
      <c r="J1216" s="72" t="s">
        <v>1098</v>
      </c>
      <c r="K1216" t="s">
        <v>211</v>
      </c>
      <c r="L1216" t="s">
        <v>219</v>
      </c>
    </row>
    <row r="1217" spans="1:12" ht="15" customHeight="1" x14ac:dyDescent="0.25">
      <c r="A1217" s="69" t="str">
        <f>CONCATENATE(B1217,C1217)</f>
        <v>36303161</v>
      </c>
      <c r="B1217" s="72">
        <v>3630316</v>
      </c>
      <c r="C1217" s="72">
        <v>1</v>
      </c>
      <c r="D1217" s="72" t="s">
        <v>2562</v>
      </c>
      <c r="E1217" s="72" t="s">
        <v>2563</v>
      </c>
      <c r="F1217" s="72" t="s">
        <v>201</v>
      </c>
      <c r="G1217" s="72">
        <v>72620</v>
      </c>
      <c r="H1217" s="72" t="s">
        <v>1120</v>
      </c>
      <c r="I1217" s="72">
        <v>32</v>
      </c>
      <c r="J1217" s="72" t="s">
        <v>1098</v>
      </c>
      <c r="K1217" t="s">
        <v>202</v>
      </c>
      <c r="L1217" t="s">
        <v>205</v>
      </c>
    </row>
    <row r="1218" spans="1:12" ht="15" customHeight="1" x14ac:dyDescent="0.25">
      <c r="A1218" s="69" t="str">
        <f>CONCATENATE(B1218,C1218)</f>
        <v>85531051</v>
      </c>
      <c r="B1218" s="72">
        <v>8553105</v>
      </c>
      <c r="C1218" s="72">
        <v>1</v>
      </c>
      <c r="D1218" s="72" t="s">
        <v>3153</v>
      </c>
      <c r="E1218" s="72" t="s">
        <v>3154</v>
      </c>
      <c r="F1218" s="72" t="s">
        <v>201</v>
      </c>
      <c r="G1218" s="72">
        <v>72620</v>
      </c>
      <c r="H1218" s="72" t="s">
        <v>1120</v>
      </c>
      <c r="I1218" s="72">
        <v>32</v>
      </c>
      <c r="J1218" s="72" t="s">
        <v>1098</v>
      </c>
      <c r="K1218" t="s">
        <v>202</v>
      </c>
      <c r="L1218" t="s">
        <v>205</v>
      </c>
    </row>
    <row r="1219" spans="1:12" ht="15" customHeight="1" x14ac:dyDescent="0.25">
      <c r="A1219" s="69" t="str">
        <f>CONCATENATE(B1219,C1219)</f>
        <v>33752371</v>
      </c>
      <c r="B1219" s="72">
        <v>3375237</v>
      </c>
      <c r="C1219" s="72">
        <v>1</v>
      </c>
      <c r="D1219" s="72" t="s">
        <v>4483</v>
      </c>
      <c r="E1219" s="72" t="s">
        <v>4484</v>
      </c>
      <c r="F1219" s="72" t="s">
        <v>197</v>
      </c>
      <c r="G1219" s="72">
        <v>5362</v>
      </c>
      <c r="H1219" s="72" t="s">
        <v>1112</v>
      </c>
      <c r="I1219" s="72">
        <v>32</v>
      </c>
      <c r="J1219" s="72" t="s">
        <v>1098</v>
      </c>
      <c r="K1219" t="s">
        <v>216</v>
      </c>
      <c r="L1219" t="s">
        <v>217</v>
      </c>
    </row>
    <row r="1220" spans="1:12" ht="15" customHeight="1" x14ac:dyDescent="0.25">
      <c r="A1220" s="69" t="str">
        <f>CONCATENATE(B1220,C1220)</f>
        <v>67058443</v>
      </c>
      <c r="B1220" s="72">
        <v>6705844</v>
      </c>
      <c r="C1220" s="72">
        <v>3</v>
      </c>
      <c r="D1220" s="72" t="s">
        <v>3977</v>
      </c>
      <c r="E1220" s="72">
        <v>18899010</v>
      </c>
      <c r="F1220" s="72" t="s">
        <v>197</v>
      </c>
      <c r="G1220" s="72">
        <v>72620</v>
      </c>
      <c r="H1220" s="72" t="s">
        <v>1120</v>
      </c>
      <c r="I1220" s="72">
        <v>32</v>
      </c>
      <c r="J1220" s="72" t="s">
        <v>1098</v>
      </c>
      <c r="K1220" t="s">
        <v>199</v>
      </c>
      <c r="L1220" t="s">
        <v>202</v>
      </c>
    </row>
    <row r="1221" spans="1:12" ht="15" customHeight="1" x14ac:dyDescent="0.25">
      <c r="A1221" s="69" t="str">
        <f>CONCATENATE(B1221,C1221)</f>
        <v>41251492</v>
      </c>
      <c r="B1221" s="72">
        <v>4125149</v>
      </c>
      <c r="C1221" s="72">
        <v>2</v>
      </c>
      <c r="D1221" s="72" t="s">
        <v>4481</v>
      </c>
      <c r="E1221" s="72" t="s">
        <v>4482</v>
      </c>
      <c r="F1221" s="72" t="s">
        <v>197</v>
      </c>
      <c r="G1221" s="72">
        <v>5363</v>
      </c>
      <c r="H1221" s="72" t="s">
        <v>1113</v>
      </c>
      <c r="I1221" s="72">
        <v>32</v>
      </c>
      <c r="J1221" s="72" t="s">
        <v>1098</v>
      </c>
      <c r="K1221" t="s">
        <v>205</v>
      </c>
      <c r="L1221" t="s">
        <v>216</v>
      </c>
    </row>
    <row r="1222" spans="1:12" ht="15" customHeight="1" x14ac:dyDescent="0.25">
      <c r="A1222" s="69" t="str">
        <f>CONCATENATE(B1222,C1222)</f>
        <v>58081331</v>
      </c>
      <c r="B1222" s="72">
        <v>5808133</v>
      </c>
      <c r="C1222" s="72">
        <v>1</v>
      </c>
      <c r="D1222" s="72" t="s">
        <v>3994</v>
      </c>
      <c r="E1222" s="72" t="s">
        <v>3995</v>
      </c>
      <c r="F1222" s="72" t="s">
        <v>197</v>
      </c>
      <c r="G1222" s="72">
        <v>72620</v>
      </c>
      <c r="H1222" s="72" t="s">
        <v>1120</v>
      </c>
      <c r="I1222" s="72">
        <v>32</v>
      </c>
      <c r="J1222" s="72" t="s">
        <v>1098</v>
      </c>
      <c r="K1222" t="s">
        <v>206</v>
      </c>
      <c r="L1222" t="s">
        <v>207</v>
      </c>
    </row>
    <row r="1223" spans="1:12" ht="15" customHeight="1" x14ac:dyDescent="0.25">
      <c r="A1223" s="69" t="str">
        <f>CONCATENATE(B1223,C1223)</f>
        <v>69660561</v>
      </c>
      <c r="B1223" s="72">
        <v>6966056</v>
      </c>
      <c r="C1223" s="72">
        <v>1</v>
      </c>
      <c r="D1223" s="72" t="s">
        <v>3701</v>
      </c>
      <c r="E1223" s="72">
        <v>14524616</v>
      </c>
      <c r="F1223" s="72" t="s">
        <v>197</v>
      </c>
      <c r="G1223" s="72">
        <v>72620</v>
      </c>
      <c r="H1223" s="72" t="s">
        <v>1120</v>
      </c>
      <c r="I1223" s="72">
        <v>32</v>
      </c>
      <c r="J1223" s="72" t="s">
        <v>1098</v>
      </c>
      <c r="K1223" t="s">
        <v>209</v>
      </c>
      <c r="L1223" t="s">
        <v>210</v>
      </c>
    </row>
    <row r="1224" spans="1:12" ht="15" customHeight="1" x14ac:dyDescent="0.25">
      <c r="A1224" s="69" t="str">
        <f>CONCATENATE(B1224,C1224)</f>
        <v>84083731</v>
      </c>
      <c r="B1224" s="72">
        <v>8408373</v>
      </c>
      <c r="C1224" s="72">
        <v>1</v>
      </c>
      <c r="D1224" s="72" t="s">
        <v>5059</v>
      </c>
      <c r="E1224" s="72">
        <v>12446562</v>
      </c>
      <c r="F1224" s="72" t="s">
        <v>200</v>
      </c>
      <c r="G1224" s="72">
        <v>5597</v>
      </c>
      <c r="H1224" s="72" t="s">
        <v>1129</v>
      </c>
      <c r="I1224" s="72">
        <v>26</v>
      </c>
      <c r="J1224" s="72" t="s">
        <v>1124</v>
      </c>
      <c r="K1224" t="s">
        <v>202</v>
      </c>
      <c r="L1224" t="s">
        <v>205</v>
      </c>
    </row>
    <row r="1225" spans="1:12" ht="15" customHeight="1" x14ac:dyDescent="0.25">
      <c r="A1225" s="69" t="str">
        <f>CONCATENATE(B1225,C1225)</f>
        <v>85994391</v>
      </c>
      <c r="B1225" s="72">
        <v>8599439</v>
      </c>
      <c r="C1225" s="72">
        <v>1</v>
      </c>
      <c r="D1225" s="72" t="s">
        <v>2730</v>
      </c>
      <c r="E1225" s="72" t="s">
        <v>2731</v>
      </c>
      <c r="F1225" s="72" t="s">
        <v>201</v>
      </c>
      <c r="G1225" s="72">
        <v>5597</v>
      </c>
      <c r="H1225" s="72" t="s">
        <v>1129</v>
      </c>
      <c r="I1225" s="72">
        <v>26</v>
      </c>
      <c r="J1225" s="72" t="s">
        <v>1124</v>
      </c>
      <c r="K1225" t="s">
        <v>202</v>
      </c>
      <c r="L1225" t="s">
        <v>205</v>
      </c>
    </row>
    <row r="1226" spans="1:12" ht="15" customHeight="1" x14ac:dyDescent="0.25">
      <c r="A1226" s="69" t="str">
        <f>CONCATENATE(B1226,C1226)</f>
        <v>78529641</v>
      </c>
      <c r="B1226" s="72">
        <v>7852964</v>
      </c>
      <c r="C1226" s="72">
        <v>1</v>
      </c>
      <c r="D1226" s="72" t="s">
        <v>1727</v>
      </c>
      <c r="E1226" s="72">
        <v>19243611</v>
      </c>
      <c r="F1226" s="72" t="s">
        <v>201</v>
      </c>
      <c r="G1226" s="72">
        <v>3765</v>
      </c>
      <c r="H1226" s="72" t="s">
        <v>1125</v>
      </c>
      <c r="I1226" s="72">
        <v>26</v>
      </c>
      <c r="J1226" s="72" t="s">
        <v>1124</v>
      </c>
      <c r="K1226" t="s">
        <v>203</v>
      </c>
      <c r="L1226" t="s">
        <v>198</v>
      </c>
    </row>
    <row r="1227" spans="1:12" ht="15" customHeight="1" x14ac:dyDescent="0.25">
      <c r="A1227" s="69" t="str">
        <f>CONCATENATE(B1227,C1227)</f>
        <v>78682972</v>
      </c>
      <c r="B1227" s="72">
        <v>7868297</v>
      </c>
      <c r="C1227" s="72">
        <v>2</v>
      </c>
      <c r="D1227" s="72" t="s">
        <v>5120</v>
      </c>
      <c r="E1227" s="72" t="s">
        <v>5121</v>
      </c>
      <c r="F1227" s="72" t="s">
        <v>200</v>
      </c>
      <c r="G1227" s="72">
        <v>69508</v>
      </c>
      <c r="H1227" s="72" t="s">
        <v>1204</v>
      </c>
      <c r="I1227" s="72">
        <v>26</v>
      </c>
      <c r="J1227" s="72" t="s">
        <v>1124</v>
      </c>
      <c r="K1227" t="s">
        <v>199</v>
      </c>
      <c r="L1227" t="s">
        <v>202</v>
      </c>
    </row>
    <row r="1228" spans="1:12" ht="15" customHeight="1" x14ac:dyDescent="0.25">
      <c r="A1228" s="69" t="str">
        <f>CONCATENATE(B1228,C1228)</f>
        <v>54956721</v>
      </c>
      <c r="B1228" s="72">
        <v>5495672</v>
      </c>
      <c r="C1228" s="72">
        <v>1</v>
      </c>
      <c r="D1228" s="72" t="s">
        <v>4540</v>
      </c>
      <c r="E1228" s="72" t="s">
        <v>4541</v>
      </c>
      <c r="F1228" s="72" t="s">
        <v>197</v>
      </c>
      <c r="G1228" s="72">
        <v>5597</v>
      </c>
      <c r="H1228" s="72" t="s">
        <v>1129</v>
      </c>
      <c r="I1228" s="72">
        <v>26</v>
      </c>
      <c r="J1228" s="72" t="s">
        <v>1124</v>
      </c>
      <c r="K1228" t="s">
        <v>211</v>
      </c>
      <c r="L1228" t="s">
        <v>219</v>
      </c>
    </row>
    <row r="1229" spans="1:12" ht="15" customHeight="1" x14ac:dyDescent="0.25">
      <c r="A1229" s="69" t="str">
        <f>CONCATENATE(B1229,C1229)</f>
        <v>58384721</v>
      </c>
      <c r="B1229" s="72">
        <v>5838472</v>
      </c>
      <c r="C1229" s="72">
        <v>1</v>
      </c>
      <c r="D1229" s="72" t="s">
        <v>4860</v>
      </c>
      <c r="E1229" s="72">
        <v>13423921</v>
      </c>
      <c r="F1229" s="72" t="s">
        <v>197</v>
      </c>
      <c r="G1229" s="72">
        <v>5597</v>
      </c>
      <c r="H1229" s="72" t="s">
        <v>1129</v>
      </c>
      <c r="I1229" s="72">
        <v>26</v>
      </c>
      <c r="J1229" s="72" t="s">
        <v>1124</v>
      </c>
      <c r="K1229" t="s">
        <v>211</v>
      </c>
      <c r="L1229" t="s">
        <v>219</v>
      </c>
    </row>
    <row r="1230" spans="1:12" ht="15" customHeight="1" x14ac:dyDescent="0.25">
      <c r="A1230" s="69" t="str">
        <f>CONCATENATE(B1230,C1230)</f>
        <v>96168581</v>
      </c>
      <c r="B1230" s="72">
        <v>9616858</v>
      </c>
      <c r="C1230" s="72">
        <v>1</v>
      </c>
      <c r="D1230" s="72" t="s">
        <v>3936</v>
      </c>
      <c r="E1230" s="72" t="s">
        <v>3937</v>
      </c>
      <c r="F1230" s="72" t="s">
        <v>197</v>
      </c>
      <c r="G1230" s="72">
        <v>85504</v>
      </c>
      <c r="H1230" s="72" t="s">
        <v>1209</v>
      </c>
      <c r="I1230" s="72">
        <v>26</v>
      </c>
      <c r="J1230" s="72" t="s">
        <v>1124</v>
      </c>
      <c r="K1230" t="s">
        <v>206</v>
      </c>
      <c r="L1230" t="s">
        <v>207</v>
      </c>
    </row>
    <row r="1231" spans="1:12" ht="15" customHeight="1" x14ac:dyDescent="0.25">
      <c r="A1231" s="69" t="str">
        <f>CONCATENATE(B1231,C1231)</f>
        <v>96251851</v>
      </c>
      <c r="B1231" s="72">
        <v>9625185</v>
      </c>
      <c r="C1231" s="72">
        <v>1</v>
      </c>
      <c r="D1231" s="72" t="s">
        <v>4763</v>
      </c>
      <c r="E1231" s="72" t="s">
        <v>4764</v>
      </c>
      <c r="F1231" s="72" t="s">
        <v>197</v>
      </c>
      <c r="G1231" s="72">
        <v>3765</v>
      </c>
      <c r="H1231" s="72" t="s">
        <v>1125</v>
      </c>
      <c r="I1231" s="72">
        <v>26</v>
      </c>
      <c r="J1231" s="72" t="s">
        <v>1124</v>
      </c>
      <c r="K1231" t="s">
        <v>211</v>
      </c>
      <c r="L1231" t="s">
        <v>219</v>
      </c>
    </row>
    <row r="1232" spans="1:12" ht="15" customHeight="1" x14ac:dyDescent="0.25">
      <c r="A1232" s="69" t="str">
        <f>CONCATENATE(B1232,C1232)</f>
        <v>94239531</v>
      </c>
      <c r="B1232" s="72">
        <v>9423953</v>
      </c>
      <c r="C1232" s="72">
        <v>1</v>
      </c>
      <c r="D1232" s="72" t="s">
        <v>2362</v>
      </c>
      <c r="E1232" s="72" t="s">
        <v>2363</v>
      </c>
      <c r="F1232" s="72" t="s">
        <v>201</v>
      </c>
      <c r="G1232" s="72">
        <v>3751</v>
      </c>
      <c r="H1232" s="72" t="s">
        <v>1123</v>
      </c>
      <c r="I1232" s="72">
        <v>26</v>
      </c>
      <c r="J1232" s="72" t="s">
        <v>1124</v>
      </c>
      <c r="K1232" t="s">
        <v>198</v>
      </c>
      <c r="L1232" t="s">
        <v>199</v>
      </c>
    </row>
    <row r="1233" spans="1:12" ht="15" customHeight="1" x14ac:dyDescent="0.25">
      <c r="A1233" s="69" t="str">
        <f>CONCATENATE(B1233,C1233)</f>
        <v>91199051</v>
      </c>
      <c r="B1233" s="72">
        <v>9119905</v>
      </c>
      <c r="C1233" s="72">
        <v>1</v>
      </c>
      <c r="D1233" s="72" t="s">
        <v>5036</v>
      </c>
      <c r="E1233" s="72" t="s">
        <v>5037</v>
      </c>
      <c r="F1233" s="72" t="s">
        <v>200</v>
      </c>
      <c r="G1233" s="72">
        <v>5597</v>
      </c>
      <c r="H1233" s="72" t="s">
        <v>1129</v>
      </c>
      <c r="I1233" s="72">
        <v>26</v>
      </c>
      <c r="J1233" s="72" t="s">
        <v>1124</v>
      </c>
      <c r="K1233" t="s">
        <v>202</v>
      </c>
      <c r="L1233" t="s">
        <v>205</v>
      </c>
    </row>
    <row r="1234" spans="1:12" ht="15" customHeight="1" x14ac:dyDescent="0.25">
      <c r="A1234" s="69" t="str">
        <f>CONCATENATE(B1234,C1234)</f>
        <v>69393141</v>
      </c>
      <c r="B1234" s="72">
        <v>6939314</v>
      </c>
      <c r="C1234" s="72">
        <v>1</v>
      </c>
      <c r="D1234" s="72" t="s">
        <v>5049</v>
      </c>
      <c r="E1234" s="72">
        <v>7804118</v>
      </c>
      <c r="F1234" s="72" t="s">
        <v>200</v>
      </c>
      <c r="G1234" s="72">
        <v>69506</v>
      </c>
      <c r="H1234" s="72" t="s">
        <v>1202</v>
      </c>
      <c r="I1234" s="72">
        <v>26</v>
      </c>
      <c r="J1234" s="72" t="s">
        <v>1124</v>
      </c>
      <c r="K1234" t="s">
        <v>199</v>
      </c>
      <c r="L1234" t="s">
        <v>202</v>
      </c>
    </row>
    <row r="1235" spans="1:12" ht="15" customHeight="1" x14ac:dyDescent="0.25">
      <c r="A1235" s="69" t="str">
        <f>CONCATENATE(B1235,C1235)</f>
        <v>53989882</v>
      </c>
      <c r="B1235" s="72">
        <v>5398988</v>
      </c>
      <c r="C1235" s="72">
        <v>2</v>
      </c>
      <c r="D1235" s="72" t="s">
        <v>2892</v>
      </c>
      <c r="E1235" s="72" t="s">
        <v>2893</v>
      </c>
      <c r="F1235" s="72" t="s">
        <v>201</v>
      </c>
      <c r="G1235" s="72">
        <v>5597</v>
      </c>
      <c r="H1235" s="72" t="s">
        <v>1129</v>
      </c>
      <c r="I1235" s="72">
        <v>26</v>
      </c>
      <c r="J1235" s="72" t="s">
        <v>1124</v>
      </c>
      <c r="K1235" t="s">
        <v>205</v>
      </c>
      <c r="L1235" t="s">
        <v>216</v>
      </c>
    </row>
    <row r="1236" spans="1:12" ht="15" customHeight="1" x14ac:dyDescent="0.25">
      <c r="A1236" s="69" t="str">
        <f>CONCATENATE(B1236,C1236)</f>
        <v>93781691</v>
      </c>
      <c r="B1236" s="72">
        <v>9378169</v>
      </c>
      <c r="C1236" s="72">
        <v>1</v>
      </c>
      <c r="D1236" s="72" t="s">
        <v>1710</v>
      </c>
      <c r="E1236" s="72" t="s">
        <v>1711</v>
      </c>
      <c r="F1236" s="72" t="s">
        <v>201</v>
      </c>
      <c r="G1236" s="72">
        <v>3751</v>
      </c>
      <c r="H1236" s="72" t="s">
        <v>1123</v>
      </c>
      <c r="I1236" s="72">
        <v>26</v>
      </c>
      <c r="J1236" s="72" t="s">
        <v>1124</v>
      </c>
      <c r="K1236" t="s">
        <v>203</v>
      </c>
      <c r="L1236" t="s">
        <v>198</v>
      </c>
    </row>
    <row r="1237" spans="1:12" ht="15" customHeight="1" x14ac:dyDescent="0.25">
      <c r="A1237" s="69" t="str">
        <f>CONCATENATE(B1237,C1237)</f>
        <v>72565772</v>
      </c>
      <c r="B1237" s="72">
        <v>7256577</v>
      </c>
      <c r="C1237" s="72">
        <v>2</v>
      </c>
      <c r="D1237" s="72" t="s">
        <v>4933</v>
      </c>
      <c r="E1237" s="72" t="s">
        <v>4934</v>
      </c>
      <c r="F1237" s="72" t="s">
        <v>197</v>
      </c>
      <c r="G1237" s="72">
        <v>3751</v>
      </c>
      <c r="H1237" s="72" t="s">
        <v>1123</v>
      </c>
      <c r="I1237" s="72">
        <v>26</v>
      </c>
      <c r="J1237" s="72" t="s">
        <v>1124</v>
      </c>
      <c r="K1237" t="s">
        <v>206</v>
      </c>
      <c r="L1237" t="s">
        <v>207</v>
      </c>
    </row>
    <row r="1238" spans="1:12" ht="15" customHeight="1" x14ac:dyDescent="0.25">
      <c r="A1238" s="69" t="str">
        <f>CONCATENATE(B1238,C1238)</f>
        <v>81693801</v>
      </c>
      <c r="B1238" s="72">
        <v>8169380</v>
      </c>
      <c r="C1238" s="72">
        <v>1</v>
      </c>
      <c r="D1238" s="72" t="s">
        <v>3151</v>
      </c>
      <c r="E1238" s="72" t="s">
        <v>3152</v>
      </c>
      <c r="F1238" s="72" t="s">
        <v>201</v>
      </c>
      <c r="G1238" s="72">
        <v>3765</v>
      </c>
      <c r="H1238" s="72" t="s">
        <v>1125</v>
      </c>
      <c r="I1238" s="72">
        <v>26</v>
      </c>
      <c r="J1238" s="72" t="s">
        <v>1124</v>
      </c>
      <c r="K1238" t="s">
        <v>205</v>
      </c>
      <c r="L1238" t="s">
        <v>216</v>
      </c>
    </row>
    <row r="1239" spans="1:12" ht="15" customHeight="1" x14ac:dyDescent="0.25">
      <c r="A1239" s="69" t="str">
        <f>CONCATENATE(B1239,C1239)</f>
        <v>69394781</v>
      </c>
      <c r="B1239" s="72">
        <v>6939478</v>
      </c>
      <c r="C1239" s="72">
        <v>1</v>
      </c>
      <c r="D1239" s="72" t="s">
        <v>2920</v>
      </c>
      <c r="E1239" s="72" t="s">
        <v>2921</v>
      </c>
      <c r="F1239" s="72" t="s">
        <v>201</v>
      </c>
      <c r="G1239" s="72">
        <v>5597</v>
      </c>
      <c r="H1239" s="72" t="s">
        <v>1129</v>
      </c>
      <c r="I1239" s="72">
        <v>26</v>
      </c>
      <c r="J1239" s="72" t="s">
        <v>1124</v>
      </c>
      <c r="K1239" t="s">
        <v>205</v>
      </c>
      <c r="L1239" t="s">
        <v>216</v>
      </c>
    </row>
    <row r="1240" spans="1:12" ht="15" customHeight="1" x14ac:dyDescent="0.25">
      <c r="A1240" s="69" t="str">
        <f>CONCATENATE(B1240,C1240)</f>
        <v>73067141</v>
      </c>
      <c r="B1240" s="72">
        <v>7306714</v>
      </c>
      <c r="C1240" s="72">
        <v>1</v>
      </c>
      <c r="D1240" s="72" t="s">
        <v>2719</v>
      </c>
      <c r="E1240" s="72" t="s">
        <v>2720</v>
      </c>
      <c r="F1240" s="72" t="s">
        <v>201</v>
      </c>
      <c r="G1240" s="72">
        <v>5597</v>
      </c>
      <c r="H1240" s="72" t="s">
        <v>1129</v>
      </c>
      <c r="I1240" s="72">
        <v>26</v>
      </c>
      <c r="J1240" s="72" t="s">
        <v>1124</v>
      </c>
      <c r="K1240" t="s">
        <v>205</v>
      </c>
      <c r="L1240" t="s">
        <v>216</v>
      </c>
    </row>
    <row r="1241" spans="1:12" ht="15" customHeight="1" x14ac:dyDescent="0.25">
      <c r="A1241" s="69" t="str">
        <f>CONCATENATE(B1241,C1241)</f>
        <v>93775301</v>
      </c>
      <c r="B1241" s="72">
        <v>9377530</v>
      </c>
      <c r="C1241" s="72">
        <v>1</v>
      </c>
      <c r="D1241" s="72" t="s">
        <v>2640</v>
      </c>
      <c r="E1241" s="72" t="s">
        <v>2641</v>
      </c>
      <c r="F1241" s="72" t="s">
        <v>201</v>
      </c>
      <c r="G1241" s="72">
        <v>5597</v>
      </c>
      <c r="H1241" s="72" t="s">
        <v>1129</v>
      </c>
      <c r="I1241" s="72">
        <v>26</v>
      </c>
      <c r="J1241" s="72" t="s">
        <v>1124</v>
      </c>
      <c r="K1241" t="s">
        <v>202</v>
      </c>
      <c r="L1241" t="s">
        <v>205</v>
      </c>
    </row>
    <row r="1242" spans="1:12" ht="15" customHeight="1" x14ac:dyDescent="0.25">
      <c r="A1242" s="69" t="str">
        <f>CONCATENATE(B1242,C1242)</f>
        <v>24744991</v>
      </c>
      <c r="B1242" s="72">
        <v>2474499</v>
      </c>
      <c r="C1242" s="72">
        <v>1</v>
      </c>
      <c r="D1242" s="72" t="s">
        <v>4383</v>
      </c>
      <c r="E1242" s="72">
        <v>5514853</v>
      </c>
      <c r="F1242" s="72" t="s">
        <v>197</v>
      </c>
      <c r="G1242" s="72">
        <v>5615</v>
      </c>
      <c r="H1242" s="72" t="s">
        <v>1140</v>
      </c>
      <c r="I1242" s="72">
        <v>26</v>
      </c>
      <c r="J1242" s="72" t="s">
        <v>1124</v>
      </c>
      <c r="K1242" t="s">
        <v>217</v>
      </c>
      <c r="L1242" t="s">
        <v>1413</v>
      </c>
    </row>
    <row r="1243" spans="1:12" ht="15" customHeight="1" x14ac:dyDescent="0.25">
      <c r="A1243" s="69" t="str">
        <f>CONCATENATE(B1243,C1243)</f>
        <v>94299181</v>
      </c>
      <c r="B1243" s="72">
        <v>9429918</v>
      </c>
      <c r="C1243" s="72">
        <v>1</v>
      </c>
      <c r="D1243" s="72" t="s">
        <v>2443</v>
      </c>
      <c r="E1243" s="72" t="s">
        <v>2444</v>
      </c>
      <c r="F1243" s="72" t="s">
        <v>201</v>
      </c>
      <c r="G1243" s="72">
        <v>69506</v>
      </c>
      <c r="H1243" s="72" t="s">
        <v>1202</v>
      </c>
      <c r="I1243" s="72">
        <v>26</v>
      </c>
      <c r="J1243" s="72" t="s">
        <v>1124</v>
      </c>
      <c r="K1243" t="s">
        <v>202</v>
      </c>
      <c r="L1243" t="s">
        <v>205</v>
      </c>
    </row>
    <row r="1244" spans="1:12" ht="15" customHeight="1" x14ac:dyDescent="0.25">
      <c r="A1244" s="69" t="str">
        <f>CONCATENATE(B1244,C1244)</f>
        <v>62121042</v>
      </c>
      <c r="B1244" s="72">
        <v>6212104</v>
      </c>
      <c r="C1244" s="72">
        <v>2</v>
      </c>
      <c r="D1244" s="72" t="s">
        <v>2837</v>
      </c>
      <c r="E1244" s="72" t="s">
        <v>2838</v>
      </c>
      <c r="F1244" s="72" t="s">
        <v>201</v>
      </c>
      <c r="G1244" s="72">
        <v>3751</v>
      </c>
      <c r="H1244" s="72" t="s">
        <v>1123</v>
      </c>
      <c r="I1244" s="72">
        <v>26</v>
      </c>
      <c r="J1244" s="72" t="s">
        <v>1124</v>
      </c>
      <c r="K1244" t="s">
        <v>199</v>
      </c>
      <c r="L1244" t="s">
        <v>202</v>
      </c>
    </row>
    <row r="1245" spans="1:12" ht="15" customHeight="1" x14ac:dyDescent="0.25">
      <c r="A1245" s="69" t="str">
        <f>CONCATENATE(B1245,C1245)</f>
        <v>91213892</v>
      </c>
      <c r="B1245" s="72">
        <v>9121389</v>
      </c>
      <c r="C1245" s="72">
        <v>2</v>
      </c>
      <c r="D1245" s="72" t="s">
        <v>4727</v>
      </c>
      <c r="E1245" s="72" t="s">
        <v>4728</v>
      </c>
      <c r="F1245" s="72" t="s">
        <v>197</v>
      </c>
      <c r="G1245" s="72">
        <v>69506</v>
      </c>
      <c r="H1245" s="72" t="s">
        <v>1202</v>
      </c>
      <c r="I1245" s="72">
        <v>26</v>
      </c>
      <c r="J1245" s="72" t="s">
        <v>1124</v>
      </c>
      <c r="K1245" t="s">
        <v>5292</v>
      </c>
      <c r="L1245" t="s">
        <v>5289</v>
      </c>
    </row>
    <row r="1246" spans="1:12" ht="15" customHeight="1" x14ac:dyDescent="0.25">
      <c r="A1246" s="69" t="str">
        <f>CONCATENATE(B1246,C1246)</f>
        <v>72329741</v>
      </c>
      <c r="B1246" s="72">
        <v>7232974</v>
      </c>
      <c r="C1246" s="72">
        <v>1</v>
      </c>
      <c r="D1246" s="72" t="s">
        <v>2462</v>
      </c>
      <c r="E1246" s="72" t="s">
        <v>2463</v>
      </c>
      <c r="F1246" s="72" t="s">
        <v>201</v>
      </c>
      <c r="G1246" s="72">
        <v>80691</v>
      </c>
      <c r="H1246" s="72" t="s">
        <v>1207</v>
      </c>
      <c r="I1246" s="72">
        <v>26</v>
      </c>
      <c r="J1246" s="72" t="s">
        <v>1124</v>
      </c>
      <c r="K1246" t="s">
        <v>202</v>
      </c>
      <c r="L1246" t="s">
        <v>205</v>
      </c>
    </row>
    <row r="1247" spans="1:12" ht="15" customHeight="1" x14ac:dyDescent="0.25">
      <c r="A1247" s="69" t="str">
        <f>CONCATENATE(B1247,C1247)</f>
        <v>91873902</v>
      </c>
      <c r="B1247" s="72">
        <v>9187390</v>
      </c>
      <c r="C1247" s="72">
        <v>2</v>
      </c>
      <c r="D1247" s="72" t="s">
        <v>5257</v>
      </c>
      <c r="E1247" s="72" t="s">
        <v>5258</v>
      </c>
      <c r="F1247" s="72" t="s">
        <v>208</v>
      </c>
      <c r="G1247" s="72">
        <v>5597</v>
      </c>
      <c r="H1247" s="72" t="s">
        <v>1129</v>
      </c>
      <c r="I1247" s="72">
        <v>26</v>
      </c>
      <c r="J1247" s="72" t="s">
        <v>1124</v>
      </c>
      <c r="K1247" t="s">
        <v>199</v>
      </c>
      <c r="L1247" t="s">
        <v>202</v>
      </c>
    </row>
    <row r="1248" spans="1:12" ht="15" customHeight="1" x14ac:dyDescent="0.25">
      <c r="A1248" s="69" t="str">
        <f>CONCATENATE(B1248,C1248)</f>
        <v>43230632</v>
      </c>
      <c r="B1248" s="72">
        <v>4323063</v>
      </c>
      <c r="C1248" s="72">
        <v>2</v>
      </c>
      <c r="D1248" s="72" t="s">
        <v>4666</v>
      </c>
      <c r="E1248" s="72" t="s">
        <v>4667</v>
      </c>
      <c r="F1248" s="72" t="s">
        <v>197</v>
      </c>
      <c r="G1248" s="72">
        <v>5597</v>
      </c>
      <c r="H1248" s="72" t="s">
        <v>1129</v>
      </c>
      <c r="I1248" s="72">
        <v>26</v>
      </c>
      <c r="J1248" s="72" t="s">
        <v>1124</v>
      </c>
      <c r="K1248" t="s">
        <v>211</v>
      </c>
      <c r="L1248" t="s">
        <v>219</v>
      </c>
    </row>
    <row r="1249" spans="1:12" ht="15" customHeight="1" x14ac:dyDescent="0.25">
      <c r="A1249" s="69" t="str">
        <f>CONCATENATE(B1249,C1249)</f>
        <v>69035631</v>
      </c>
      <c r="B1249" s="72">
        <v>6903563</v>
      </c>
      <c r="C1249" s="72">
        <v>1</v>
      </c>
      <c r="D1249" s="72" t="s">
        <v>4607</v>
      </c>
      <c r="E1249" s="72" t="s">
        <v>4608</v>
      </c>
      <c r="F1249" s="72" t="s">
        <v>197</v>
      </c>
      <c r="G1249" s="72">
        <v>5597</v>
      </c>
      <c r="H1249" s="72" t="s">
        <v>1129</v>
      </c>
      <c r="I1249" s="72">
        <v>26</v>
      </c>
      <c r="J1249" s="72" t="s">
        <v>1124</v>
      </c>
      <c r="K1249" t="s">
        <v>199</v>
      </c>
      <c r="L1249" t="s">
        <v>202</v>
      </c>
    </row>
    <row r="1250" spans="1:12" ht="15" customHeight="1" x14ac:dyDescent="0.25">
      <c r="A1250" s="69" t="str">
        <f>CONCATENATE(B1250,C1250)</f>
        <v>42463421</v>
      </c>
      <c r="B1250" s="72">
        <v>4246342</v>
      </c>
      <c r="C1250" s="72">
        <v>1</v>
      </c>
      <c r="D1250" s="72" t="s">
        <v>4695</v>
      </c>
      <c r="E1250" s="72" t="s">
        <v>4696</v>
      </c>
      <c r="F1250" s="72" t="s">
        <v>197</v>
      </c>
      <c r="G1250" s="72">
        <v>3751</v>
      </c>
      <c r="H1250" s="72" t="s">
        <v>1123</v>
      </c>
      <c r="I1250" s="72">
        <v>26</v>
      </c>
      <c r="J1250" s="72" t="s">
        <v>1124</v>
      </c>
      <c r="K1250" t="s">
        <v>206</v>
      </c>
      <c r="L1250" t="s">
        <v>207</v>
      </c>
    </row>
    <row r="1251" spans="1:12" ht="15" customHeight="1" x14ac:dyDescent="0.25">
      <c r="A1251" s="69" t="str">
        <f>CONCATENATE(B1251,C1251)</f>
        <v>69532811</v>
      </c>
      <c r="B1251" s="72">
        <v>6953281</v>
      </c>
      <c r="C1251" s="72">
        <v>1</v>
      </c>
      <c r="D1251" s="72" t="s">
        <v>3144</v>
      </c>
      <c r="E1251" s="72" t="s">
        <v>3145</v>
      </c>
      <c r="F1251" s="72" t="s">
        <v>201</v>
      </c>
      <c r="G1251" s="72">
        <v>5597</v>
      </c>
      <c r="H1251" s="72" t="s">
        <v>1129</v>
      </c>
      <c r="I1251" s="72">
        <v>26</v>
      </c>
      <c r="J1251" s="72" t="s">
        <v>1124</v>
      </c>
      <c r="K1251" t="s">
        <v>199</v>
      </c>
      <c r="L1251" t="s">
        <v>202</v>
      </c>
    </row>
    <row r="1252" spans="1:12" ht="15" customHeight="1" x14ac:dyDescent="0.25">
      <c r="A1252" s="69" t="str">
        <f>CONCATENATE(B1252,C1252)</f>
        <v>94193421</v>
      </c>
      <c r="B1252" s="72">
        <v>9419342</v>
      </c>
      <c r="C1252" s="72">
        <v>1</v>
      </c>
      <c r="D1252" s="72" t="s">
        <v>3073</v>
      </c>
      <c r="E1252" s="72" t="s">
        <v>3074</v>
      </c>
      <c r="F1252" s="72" t="s">
        <v>201</v>
      </c>
      <c r="G1252" s="72">
        <v>5597</v>
      </c>
      <c r="H1252" s="72" t="s">
        <v>1129</v>
      </c>
      <c r="I1252" s="72">
        <v>26</v>
      </c>
      <c r="J1252" s="72" t="s">
        <v>1124</v>
      </c>
      <c r="K1252" t="s">
        <v>202</v>
      </c>
      <c r="L1252" t="s">
        <v>205</v>
      </c>
    </row>
    <row r="1253" spans="1:12" ht="15" customHeight="1" x14ac:dyDescent="0.25">
      <c r="A1253" s="69" t="str">
        <f>CONCATENATE(B1253,C1253)</f>
        <v>94828051</v>
      </c>
      <c r="B1253" s="72">
        <v>9482805</v>
      </c>
      <c r="C1253" s="72">
        <v>1</v>
      </c>
      <c r="D1253" s="72" t="s">
        <v>4995</v>
      </c>
      <c r="E1253" s="72">
        <v>9641183</v>
      </c>
      <c r="F1253" s="72" t="s">
        <v>200</v>
      </c>
      <c r="G1253" s="72">
        <v>5597</v>
      </c>
      <c r="H1253" s="72" t="s">
        <v>1129</v>
      </c>
      <c r="I1253" s="72">
        <v>26</v>
      </c>
      <c r="J1253" s="72" t="s">
        <v>1124</v>
      </c>
      <c r="K1253" t="s">
        <v>198</v>
      </c>
      <c r="L1253" t="s">
        <v>199</v>
      </c>
    </row>
    <row r="1254" spans="1:12" ht="15" customHeight="1" x14ac:dyDescent="0.25">
      <c r="A1254" s="69" t="str">
        <f>CONCATENATE(B1254,C1254)</f>
        <v>72330121</v>
      </c>
      <c r="B1254" s="72">
        <v>7233012</v>
      </c>
      <c r="C1254" s="72">
        <v>1</v>
      </c>
      <c r="D1254" s="72" t="s">
        <v>2544</v>
      </c>
      <c r="E1254" s="72">
        <v>15541571</v>
      </c>
      <c r="F1254" s="72" t="s">
        <v>201</v>
      </c>
      <c r="G1254" s="72">
        <v>80691</v>
      </c>
      <c r="H1254" s="72" t="s">
        <v>1207</v>
      </c>
      <c r="I1254" s="72">
        <v>26</v>
      </c>
      <c r="J1254" s="72" t="s">
        <v>1124</v>
      </c>
      <c r="K1254" t="s">
        <v>198</v>
      </c>
      <c r="L1254" t="s">
        <v>199</v>
      </c>
    </row>
    <row r="1255" spans="1:12" ht="15" customHeight="1" x14ac:dyDescent="0.25">
      <c r="A1255" s="69" t="str">
        <f>CONCATENATE(B1255,C1255)</f>
        <v>77790101</v>
      </c>
      <c r="B1255" s="72">
        <v>7779010</v>
      </c>
      <c r="C1255" s="72">
        <v>1</v>
      </c>
      <c r="D1255" s="72" t="s">
        <v>2890</v>
      </c>
      <c r="E1255" s="72">
        <v>17094002</v>
      </c>
      <c r="F1255" s="72" t="s">
        <v>201</v>
      </c>
      <c r="G1255" s="72">
        <v>69508</v>
      </c>
      <c r="H1255" s="72" t="s">
        <v>1204</v>
      </c>
      <c r="I1255" s="72">
        <v>26</v>
      </c>
      <c r="J1255" s="72" t="s">
        <v>1124</v>
      </c>
      <c r="K1255" t="s">
        <v>202</v>
      </c>
      <c r="L1255" t="s">
        <v>205</v>
      </c>
    </row>
    <row r="1256" spans="1:12" ht="15" customHeight="1" x14ac:dyDescent="0.25">
      <c r="A1256" s="69" t="str">
        <f>CONCATENATE(B1256,C1256)</f>
        <v>36516913</v>
      </c>
      <c r="B1256" s="72">
        <v>3651691</v>
      </c>
      <c r="C1256" s="72">
        <v>3</v>
      </c>
      <c r="D1256" s="72" t="s">
        <v>2623</v>
      </c>
      <c r="E1256" s="72" t="s">
        <v>2624</v>
      </c>
      <c r="F1256" s="72" t="s">
        <v>201</v>
      </c>
      <c r="G1256" s="72">
        <v>5597</v>
      </c>
      <c r="H1256" s="72" t="s">
        <v>1129</v>
      </c>
      <c r="I1256" s="72">
        <v>26</v>
      </c>
      <c r="J1256" s="72" t="s">
        <v>1124</v>
      </c>
      <c r="K1256" t="s">
        <v>202</v>
      </c>
      <c r="L1256" t="s">
        <v>205</v>
      </c>
    </row>
    <row r="1257" spans="1:12" ht="15" customHeight="1" x14ac:dyDescent="0.25">
      <c r="A1257" s="69" t="str">
        <f>CONCATENATE(B1257,C1257)</f>
        <v>69036911</v>
      </c>
      <c r="B1257" s="72">
        <v>6903691</v>
      </c>
      <c r="C1257" s="72">
        <v>1</v>
      </c>
      <c r="D1257" s="72" t="s">
        <v>4749</v>
      </c>
      <c r="E1257" s="72" t="s">
        <v>4750</v>
      </c>
      <c r="F1257" s="72" t="s">
        <v>197</v>
      </c>
      <c r="G1257" s="72">
        <v>5597</v>
      </c>
      <c r="H1257" s="72" t="s">
        <v>1129</v>
      </c>
      <c r="I1257" s="72">
        <v>26</v>
      </c>
      <c r="J1257" s="72" t="s">
        <v>1124</v>
      </c>
      <c r="K1257" t="s">
        <v>199</v>
      </c>
      <c r="L1257" t="s">
        <v>202</v>
      </c>
    </row>
    <row r="1258" spans="1:12" ht="15" customHeight="1" x14ac:dyDescent="0.25">
      <c r="A1258" s="69" t="str">
        <f>CONCATENATE(B1258,C1258)</f>
        <v>69396971</v>
      </c>
      <c r="B1258" s="72">
        <v>6939697</v>
      </c>
      <c r="C1258" s="72">
        <v>1</v>
      </c>
      <c r="D1258" s="72" t="s">
        <v>4783</v>
      </c>
      <c r="E1258" s="72" t="s">
        <v>4784</v>
      </c>
      <c r="F1258" s="72" t="s">
        <v>197</v>
      </c>
      <c r="G1258" s="72">
        <v>69506</v>
      </c>
      <c r="H1258" s="72" t="s">
        <v>1202</v>
      </c>
      <c r="I1258" s="72">
        <v>26</v>
      </c>
      <c r="J1258" s="72" t="s">
        <v>1124</v>
      </c>
      <c r="K1258" t="s">
        <v>207</v>
      </c>
      <c r="L1258" t="s">
        <v>211</v>
      </c>
    </row>
    <row r="1259" spans="1:12" ht="15" customHeight="1" x14ac:dyDescent="0.25">
      <c r="A1259" s="69" t="str">
        <f>CONCATENATE(B1259,C1259)</f>
        <v>50173502</v>
      </c>
      <c r="B1259" s="72">
        <v>5017350</v>
      </c>
      <c r="C1259" s="72">
        <v>2</v>
      </c>
      <c r="D1259" s="72" t="s">
        <v>4521</v>
      </c>
      <c r="E1259" s="72" t="s">
        <v>4522</v>
      </c>
      <c r="F1259" s="72" t="s">
        <v>197</v>
      </c>
      <c r="G1259" s="72">
        <v>85890</v>
      </c>
      <c r="H1259" s="72" t="s">
        <v>1210</v>
      </c>
      <c r="I1259" s="72">
        <v>26</v>
      </c>
      <c r="J1259" s="72" t="s">
        <v>1124</v>
      </c>
      <c r="K1259" t="s">
        <v>199</v>
      </c>
      <c r="L1259" t="s">
        <v>202</v>
      </c>
    </row>
    <row r="1260" spans="1:12" ht="15" customHeight="1" x14ac:dyDescent="0.25">
      <c r="A1260" s="69" t="str">
        <f>CONCATENATE(B1260,C1260)</f>
        <v>95895081</v>
      </c>
      <c r="B1260" s="72">
        <v>9589508</v>
      </c>
      <c r="C1260" s="72">
        <v>1</v>
      </c>
      <c r="D1260" s="72" t="s">
        <v>5134</v>
      </c>
      <c r="E1260" s="72" t="s">
        <v>5135</v>
      </c>
      <c r="F1260" s="72" t="s">
        <v>200</v>
      </c>
      <c r="G1260" s="72">
        <v>5597</v>
      </c>
      <c r="H1260" s="72" t="s">
        <v>1129</v>
      </c>
      <c r="I1260" s="72">
        <v>26</v>
      </c>
      <c r="J1260" s="72" t="s">
        <v>1124</v>
      </c>
      <c r="K1260" t="s">
        <v>202</v>
      </c>
      <c r="L1260" t="s">
        <v>205</v>
      </c>
    </row>
    <row r="1261" spans="1:12" ht="15" customHeight="1" x14ac:dyDescent="0.25">
      <c r="A1261" s="69" t="str">
        <f>CONCATENATE(B1261,C1261)</f>
        <v>20812341</v>
      </c>
      <c r="B1261" s="72">
        <v>2081234</v>
      </c>
      <c r="C1261" s="72">
        <v>1</v>
      </c>
      <c r="D1261" s="72" t="s">
        <v>4393</v>
      </c>
      <c r="E1261" s="72">
        <v>4874842</v>
      </c>
      <c r="F1261" s="72" t="s">
        <v>197</v>
      </c>
      <c r="G1261" s="72">
        <v>5615</v>
      </c>
      <c r="H1261" s="72" t="s">
        <v>1140</v>
      </c>
      <c r="I1261" s="72">
        <v>26</v>
      </c>
      <c r="J1261" s="72" t="s">
        <v>1124</v>
      </c>
      <c r="K1261" t="s">
        <v>217</v>
      </c>
      <c r="L1261" t="s">
        <v>1413</v>
      </c>
    </row>
    <row r="1262" spans="1:12" ht="15" customHeight="1" x14ac:dyDescent="0.25">
      <c r="A1262" s="69" t="str">
        <f>CONCATENATE(B1262,C1262)</f>
        <v>69403281</v>
      </c>
      <c r="B1262" s="72">
        <v>6940328</v>
      </c>
      <c r="C1262" s="72">
        <v>1</v>
      </c>
      <c r="D1262" s="72" t="s">
        <v>4868</v>
      </c>
      <c r="E1262" s="72">
        <v>17406754</v>
      </c>
      <c r="F1262" s="72" t="s">
        <v>197</v>
      </c>
      <c r="G1262" s="72">
        <v>69506</v>
      </c>
      <c r="H1262" s="72" t="s">
        <v>1202</v>
      </c>
      <c r="I1262" s="72">
        <v>26</v>
      </c>
      <c r="J1262" s="72" t="s">
        <v>1124</v>
      </c>
      <c r="K1262" t="s">
        <v>202</v>
      </c>
      <c r="L1262" t="s">
        <v>205</v>
      </c>
    </row>
    <row r="1263" spans="1:12" ht="15" customHeight="1" x14ac:dyDescent="0.25">
      <c r="A1263" s="69" t="str">
        <f>CONCATENATE(B1263,C1263)</f>
        <v>45699822</v>
      </c>
      <c r="B1263" s="72">
        <v>4569982</v>
      </c>
      <c r="C1263" s="72">
        <v>2</v>
      </c>
      <c r="D1263" s="72" t="s">
        <v>4563</v>
      </c>
      <c r="E1263" s="72" t="s">
        <v>4564</v>
      </c>
      <c r="F1263" s="72" t="s">
        <v>197</v>
      </c>
      <c r="G1263" s="72">
        <v>5597</v>
      </c>
      <c r="H1263" s="72" t="s">
        <v>1129</v>
      </c>
      <c r="I1263" s="72">
        <v>26</v>
      </c>
      <c r="J1263" s="72" t="s">
        <v>1124</v>
      </c>
      <c r="K1263" t="s">
        <v>199</v>
      </c>
      <c r="L1263" t="s">
        <v>202</v>
      </c>
    </row>
    <row r="1264" spans="1:12" ht="15" customHeight="1" x14ac:dyDescent="0.25">
      <c r="A1264" s="69" t="str">
        <f>CONCATENATE(B1264,C1264)</f>
        <v>89710312</v>
      </c>
      <c r="B1264" s="72">
        <v>8971031</v>
      </c>
      <c r="C1264" s="72">
        <v>2</v>
      </c>
      <c r="D1264" s="72" t="s">
        <v>3714</v>
      </c>
      <c r="E1264" s="72" t="s">
        <v>4789</v>
      </c>
      <c r="F1264" s="72" t="s">
        <v>197</v>
      </c>
      <c r="G1264" s="72">
        <v>5597</v>
      </c>
      <c r="H1264" s="72" t="s">
        <v>1129</v>
      </c>
      <c r="I1264" s="72">
        <v>26</v>
      </c>
      <c r="J1264" s="72" t="s">
        <v>1124</v>
      </c>
      <c r="K1264" t="s">
        <v>198</v>
      </c>
      <c r="L1264" t="s">
        <v>199</v>
      </c>
    </row>
    <row r="1265" spans="1:12" ht="15" customHeight="1" x14ac:dyDescent="0.25">
      <c r="A1265" s="69" t="str">
        <f>CONCATENATE(B1265,C1265)</f>
        <v>96545011</v>
      </c>
      <c r="B1265" s="72">
        <v>9654501</v>
      </c>
      <c r="C1265" s="72">
        <v>1</v>
      </c>
      <c r="D1265" s="72" t="s">
        <v>2721</v>
      </c>
      <c r="E1265" s="72">
        <v>13689912</v>
      </c>
      <c r="F1265" s="72" t="s">
        <v>201</v>
      </c>
      <c r="G1265" s="72">
        <v>3765</v>
      </c>
      <c r="H1265" s="72" t="s">
        <v>1125</v>
      </c>
      <c r="I1265" s="72">
        <v>26</v>
      </c>
      <c r="J1265" s="72" t="s">
        <v>1124</v>
      </c>
      <c r="K1265" t="s">
        <v>199</v>
      </c>
      <c r="L1265" t="s">
        <v>202</v>
      </c>
    </row>
    <row r="1266" spans="1:12" ht="15" customHeight="1" x14ac:dyDescent="0.25">
      <c r="A1266" s="69" t="str">
        <f>CONCATENATE(B1266,C1266)</f>
        <v>58485191</v>
      </c>
      <c r="B1266" s="72">
        <v>5848519</v>
      </c>
      <c r="C1266" s="72">
        <v>1</v>
      </c>
      <c r="D1266" s="72" t="s">
        <v>2532</v>
      </c>
      <c r="E1266" s="72" t="s">
        <v>2533</v>
      </c>
      <c r="F1266" s="72" t="s">
        <v>201</v>
      </c>
      <c r="G1266" s="72">
        <v>5176</v>
      </c>
      <c r="H1266" s="72" t="s">
        <v>1214</v>
      </c>
      <c r="I1266" s="72">
        <v>38</v>
      </c>
      <c r="J1266" s="72" t="s">
        <v>1213</v>
      </c>
      <c r="K1266" t="s">
        <v>202</v>
      </c>
      <c r="L1266" t="s">
        <v>205</v>
      </c>
    </row>
    <row r="1267" spans="1:12" ht="15" customHeight="1" x14ac:dyDescent="0.25">
      <c r="A1267" s="69" t="str">
        <f>CONCATENATE(B1267,C1267)</f>
        <v>92698731</v>
      </c>
      <c r="B1267" s="72">
        <v>9269873</v>
      </c>
      <c r="C1267" s="72">
        <v>1</v>
      </c>
      <c r="D1267" s="72" t="s">
        <v>3816</v>
      </c>
      <c r="E1267" s="72" t="s">
        <v>3817</v>
      </c>
      <c r="F1267" s="72" t="s">
        <v>197</v>
      </c>
      <c r="G1267" s="72">
        <v>5176</v>
      </c>
      <c r="H1267" s="72" t="s">
        <v>1214</v>
      </c>
      <c r="I1267" s="72">
        <v>38</v>
      </c>
      <c r="J1267" s="72" t="s">
        <v>1213</v>
      </c>
      <c r="K1267" t="s">
        <v>206</v>
      </c>
      <c r="L1267" t="s">
        <v>207</v>
      </c>
    </row>
    <row r="1268" spans="1:12" ht="15" customHeight="1" x14ac:dyDescent="0.25">
      <c r="A1268" s="69" t="str">
        <f>CONCATENATE(B1268,C1268)</f>
        <v>95396451</v>
      </c>
      <c r="B1268" s="72">
        <v>9539645</v>
      </c>
      <c r="C1268" s="72">
        <v>1</v>
      </c>
      <c r="D1268" s="72" t="s">
        <v>4983</v>
      </c>
      <c r="E1268" s="72" t="s">
        <v>4984</v>
      </c>
      <c r="F1268" s="72" t="s">
        <v>200</v>
      </c>
      <c r="G1268" s="72">
        <v>69488</v>
      </c>
      <c r="H1268" s="72" t="s">
        <v>1259</v>
      </c>
      <c r="I1268" s="72">
        <v>38</v>
      </c>
      <c r="J1268" s="72" t="s">
        <v>1213</v>
      </c>
      <c r="K1268" t="s">
        <v>203</v>
      </c>
      <c r="L1268" t="s">
        <v>198</v>
      </c>
    </row>
    <row r="1269" spans="1:12" ht="15" customHeight="1" x14ac:dyDescent="0.25">
      <c r="A1269" s="69" t="str">
        <f>CONCATENATE(B1269,C1269)</f>
        <v>91341281</v>
      </c>
      <c r="B1269" s="72">
        <v>9134128</v>
      </c>
      <c r="C1269" s="72">
        <v>1</v>
      </c>
      <c r="D1269" s="72" t="s">
        <v>2769</v>
      </c>
      <c r="E1269" s="72" t="s">
        <v>2770</v>
      </c>
      <c r="F1269" s="72" t="s">
        <v>201</v>
      </c>
      <c r="G1269" s="72">
        <v>7486</v>
      </c>
      <c r="H1269" s="72" t="s">
        <v>1249</v>
      </c>
      <c r="I1269" s="72">
        <v>38</v>
      </c>
      <c r="J1269" s="72" t="s">
        <v>1213</v>
      </c>
      <c r="K1269" t="s">
        <v>202</v>
      </c>
      <c r="L1269" t="s">
        <v>205</v>
      </c>
    </row>
    <row r="1270" spans="1:12" ht="15" customHeight="1" x14ac:dyDescent="0.25">
      <c r="A1270" s="69" t="str">
        <f>CONCATENATE(B1270,C1270)</f>
        <v>48729522</v>
      </c>
      <c r="B1270" s="72">
        <v>4872952</v>
      </c>
      <c r="C1270" s="72">
        <v>2</v>
      </c>
      <c r="D1270" s="72" t="s">
        <v>3947</v>
      </c>
      <c r="E1270" s="72" t="s">
        <v>3948</v>
      </c>
      <c r="F1270" s="72" t="s">
        <v>197</v>
      </c>
      <c r="G1270" s="72">
        <v>5176</v>
      </c>
      <c r="H1270" s="72" t="s">
        <v>1214</v>
      </c>
      <c r="I1270" s="72">
        <v>38</v>
      </c>
      <c r="J1270" s="72" t="s">
        <v>1213</v>
      </c>
      <c r="K1270" t="s">
        <v>203</v>
      </c>
      <c r="L1270" t="s">
        <v>198</v>
      </c>
    </row>
    <row r="1271" spans="1:12" ht="15" customHeight="1" x14ac:dyDescent="0.25">
      <c r="A1271" s="69" t="str">
        <f>CONCATENATE(B1271,C1271)</f>
        <v>35906771</v>
      </c>
      <c r="B1271" s="72">
        <v>3590677</v>
      </c>
      <c r="C1271" s="72">
        <v>1</v>
      </c>
      <c r="D1271" s="72" t="s">
        <v>5072</v>
      </c>
      <c r="E1271" s="72" t="s">
        <v>5073</v>
      </c>
      <c r="F1271" s="72" t="s">
        <v>200</v>
      </c>
      <c r="G1271" s="72">
        <v>45729</v>
      </c>
      <c r="H1271" s="72" t="s">
        <v>1252</v>
      </c>
      <c r="I1271" s="72">
        <v>38</v>
      </c>
      <c r="J1271" s="72" t="s">
        <v>1213</v>
      </c>
      <c r="K1271" t="s">
        <v>198</v>
      </c>
      <c r="L1271" t="s">
        <v>199</v>
      </c>
    </row>
    <row r="1272" spans="1:12" ht="15" customHeight="1" x14ac:dyDescent="0.25">
      <c r="A1272" s="69" t="str">
        <f>CONCATENATE(B1272,C1272)</f>
        <v>73615061</v>
      </c>
      <c r="B1272" s="72">
        <v>7361506</v>
      </c>
      <c r="C1272" s="72">
        <v>1</v>
      </c>
      <c r="D1272" s="72" t="s">
        <v>3359</v>
      </c>
      <c r="E1272" s="72" t="s">
        <v>3360</v>
      </c>
      <c r="F1272" s="72" t="s">
        <v>197</v>
      </c>
      <c r="G1272" s="72">
        <v>5176</v>
      </c>
      <c r="H1272" s="72" t="s">
        <v>1214</v>
      </c>
      <c r="I1272" s="72">
        <v>38</v>
      </c>
      <c r="J1272" s="72" t="s">
        <v>1213</v>
      </c>
      <c r="K1272" t="s">
        <v>206</v>
      </c>
      <c r="L1272" t="s">
        <v>207</v>
      </c>
    </row>
    <row r="1273" spans="1:12" ht="15" customHeight="1" x14ac:dyDescent="0.25">
      <c r="A1273" s="69" t="str">
        <f>CONCATENATE(B1273,C1273)</f>
        <v>54305861</v>
      </c>
      <c r="B1273" s="72">
        <v>5430586</v>
      </c>
      <c r="C1273" s="72">
        <v>1</v>
      </c>
      <c r="D1273" s="72" t="s">
        <v>1926</v>
      </c>
      <c r="E1273" s="72" t="s">
        <v>1927</v>
      </c>
      <c r="F1273" s="72" t="s">
        <v>201</v>
      </c>
      <c r="G1273" s="72">
        <v>5195</v>
      </c>
      <c r="H1273" s="72" t="s">
        <v>1226</v>
      </c>
      <c r="I1273" s="72">
        <v>38</v>
      </c>
      <c r="J1273" s="72" t="s">
        <v>1213</v>
      </c>
      <c r="K1273" t="s">
        <v>202</v>
      </c>
      <c r="L1273" t="s">
        <v>205</v>
      </c>
    </row>
    <row r="1274" spans="1:12" ht="15" customHeight="1" x14ac:dyDescent="0.25">
      <c r="A1274" s="69" t="str">
        <f>CONCATENATE(B1274,C1274)</f>
        <v>69469021</v>
      </c>
      <c r="B1274" s="72">
        <v>6946902</v>
      </c>
      <c r="C1274" s="72">
        <v>1</v>
      </c>
      <c r="D1274" s="72" t="s">
        <v>1712</v>
      </c>
      <c r="E1274" s="72">
        <v>14165938</v>
      </c>
      <c r="F1274" s="72" t="s">
        <v>201</v>
      </c>
      <c r="G1274" s="72">
        <v>7486</v>
      </c>
      <c r="H1274" s="72" t="s">
        <v>1249</v>
      </c>
      <c r="I1274" s="72">
        <v>38</v>
      </c>
      <c r="J1274" s="72" t="s">
        <v>1213</v>
      </c>
      <c r="K1274" t="s">
        <v>198</v>
      </c>
      <c r="L1274" t="s">
        <v>199</v>
      </c>
    </row>
    <row r="1275" spans="1:12" ht="15" customHeight="1" x14ac:dyDescent="0.25">
      <c r="A1275" s="69" t="str">
        <f>CONCATENATE(B1275,C1275)</f>
        <v>34764201</v>
      </c>
      <c r="B1275" s="72">
        <v>3476420</v>
      </c>
      <c r="C1275" s="72">
        <v>1</v>
      </c>
      <c r="D1275" s="72" t="s">
        <v>4559</v>
      </c>
      <c r="E1275" s="72" t="s">
        <v>4560</v>
      </c>
      <c r="F1275" s="72" t="s">
        <v>197</v>
      </c>
      <c r="G1275" s="72">
        <v>5233</v>
      </c>
      <c r="H1275" s="72" t="s">
        <v>1247</v>
      </c>
      <c r="I1275" s="72">
        <v>38</v>
      </c>
      <c r="J1275" s="72" t="s">
        <v>1213</v>
      </c>
      <c r="K1275" t="s">
        <v>202</v>
      </c>
      <c r="L1275" t="s">
        <v>205</v>
      </c>
    </row>
    <row r="1276" spans="1:12" ht="15" customHeight="1" x14ac:dyDescent="0.25">
      <c r="A1276" s="69" t="str">
        <f>CONCATENATE(B1276,C1276)</f>
        <v>73395251</v>
      </c>
      <c r="B1276" s="72">
        <v>7339525</v>
      </c>
      <c r="C1276" s="72">
        <v>1</v>
      </c>
      <c r="D1276" s="72" t="s">
        <v>3205</v>
      </c>
      <c r="E1276" s="72">
        <v>18445415</v>
      </c>
      <c r="F1276" s="72" t="s">
        <v>197</v>
      </c>
      <c r="G1276" s="72">
        <v>5176</v>
      </c>
      <c r="H1276" s="72" t="s">
        <v>1214</v>
      </c>
      <c r="I1276" s="72">
        <v>38</v>
      </c>
      <c r="J1276" s="72" t="s">
        <v>1213</v>
      </c>
      <c r="K1276" t="s">
        <v>203</v>
      </c>
      <c r="L1276" t="s">
        <v>198</v>
      </c>
    </row>
    <row r="1277" spans="1:12" ht="15" customHeight="1" x14ac:dyDescent="0.25">
      <c r="A1277" s="69" t="str">
        <f>CONCATENATE(B1277,C1277)</f>
        <v>83524581</v>
      </c>
      <c r="B1277" s="72">
        <v>8352458</v>
      </c>
      <c r="C1277" s="72">
        <v>1</v>
      </c>
      <c r="D1277" s="72" t="s">
        <v>3877</v>
      </c>
      <c r="E1277" s="72" t="s">
        <v>3878</v>
      </c>
      <c r="F1277" s="72" t="s">
        <v>197</v>
      </c>
      <c r="G1277" s="72">
        <v>5176</v>
      </c>
      <c r="H1277" s="72" t="s">
        <v>1214</v>
      </c>
      <c r="I1277" s="72">
        <v>38</v>
      </c>
      <c r="J1277" s="72" t="s">
        <v>1213</v>
      </c>
      <c r="K1277" t="s">
        <v>198</v>
      </c>
      <c r="L1277" t="s">
        <v>199</v>
      </c>
    </row>
    <row r="1278" spans="1:12" ht="15" customHeight="1" x14ac:dyDescent="0.25">
      <c r="A1278" s="69" t="str">
        <f>CONCATENATE(B1278,C1278)</f>
        <v>69460941</v>
      </c>
      <c r="B1278" s="72">
        <v>6946094</v>
      </c>
      <c r="C1278" s="72">
        <v>1</v>
      </c>
      <c r="D1278" s="72" t="s">
        <v>3495</v>
      </c>
      <c r="E1278" s="72" t="s">
        <v>3496</v>
      </c>
      <c r="F1278" s="72" t="s">
        <v>197</v>
      </c>
      <c r="G1278" s="72">
        <v>7486</v>
      </c>
      <c r="H1278" s="72" t="s">
        <v>1249</v>
      </c>
      <c r="I1278" s="72">
        <v>38</v>
      </c>
      <c r="J1278" s="72" t="s">
        <v>1213</v>
      </c>
      <c r="K1278" t="s">
        <v>207</v>
      </c>
      <c r="L1278" t="s">
        <v>211</v>
      </c>
    </row>
    <row r="1279" spans="1:12" ht="15" customHeight="1" x14ac:dyDescent="0.25">
      <c r="A1279" s="69" t="str">
        <f>CONCATENATE(B1279,C1279)</f>
        <v>69645151</v>
      </c>
      <c r="B1279" s="72">
        <v>6964515</v>
      </c>
      <c r="C1279" s="72">
        <v>1</v>
      </c>
      <c r="D1279" s="72" t="s">
        <v>3736</v>
      </c>
      <c r="E1279" s="72">
        <v>17536255</v>
      </c>
      <c r="F1279" s="72" t="s">
        <v>197</v>
      </c>
      <c r="G1279" s="72">
        <v>85665</v>
      </c>
      <c r="H1279" s="72" t="s">
        <v>1267</v>
      </c>
      <c r="I1279" s="72">
        <v>38</v>
      </c>
      <c r="J1279" s="72" t="s">
        <v>1213</v>
      </c>
      <c r="K1279" t="s">
        <v>203</v>
      </c>
      <c r="L1279" t="s">
        <v>198</v>
      </c>
    </row>
    <row r="1280" spans="1:12" ht="15" customHeight="1" x14ac:dyDescent="0.25">
      <c r="A1280" s="69" t="str">
        <f>CONCATENATE(B1280,C1280)</f>
        <v>72518281</v>
      </c>
      <c r="B1280" s="72">
        <v>7251828</v>
      </c>
      <c r="C1280" s="72">
        <v>1</v>
      </c>
      <c r="D1280" s="72" t="s">
        <v>4071</v>
      </c>
      <c r="E1280" s="72" t="s">
        <v>4072</v>
      </c>
      <c r="F1280" s="72" t="s">
        <v>197</v>
      </c>
      <c r="G1280" s="72">
        <v>85665</v>
      </c>
      <c r="H1280" s="72" t="s">
        <v>1267</v>
      </c>
      <c r="I1280" s="72">
        <v>38</v>
      </c>
      <c r="J1280" s="72" t="s">
        <v>1213</v>
      </c>
      <c r="K1280" t="s">
        <v>198</v>
      </c>
      <c r="L1280" t="s">
        <v>199</v>
      </c>
    </row>
    <row r="1281" spans="1:12" ht="15" customHeight="1" x14ac:dyDescent="0.25">
      <c r="A1281" s="69" t="str">
        <f>CONCATENATE(B1281,C1281)</f>
        <v>56805661</v>
      </c>
      <c r="B1281" s="72">
        <v>5680566</v>
      </c>
      <c r="C1281" s="72">
        <v>1</v>
      </c>
      <c r="D1281" s="72" t="s">
        <v>2682</v>
      </c>
      <c r="E1281" s="72" t="s">
        <v>2683</v>
      </c>
      <c r="F1281" s="72" t="s">
        <v>201</v>
      </c>
      <c r="G1281" s="72">
        <v>5201</v>
      </c>
      <c r="H1281" s="72" t="s">
        <v>1229</v>
      </c>
      <c r="I1281" s="72">
        <v>38</v>
      </c>
      <c r="J1281" s="72" t="s">
        <v>1213</v>
      </c>
      <c r="K1281" t="s">
        <v>205</v>
      </c>
      <c r="L1281" t="s">
        <v>216</v>
      </c>
    </row>
    <row r="1282" spans="1:12" ht="15" customHeight="1" x14ac:dyDescent="0.25">
      <c r="A1282" s="69" t="str">
        <f>CONCATENATE(B1282,C1282)</f>
        <v>78471541</v>
      </c>
      <c r="B1282" s="72">
        <v>7847154</v>
      </c>
      <c r="C1282" s="72">
        <v>1</v>
      </c>
      <c r="D1282" s="72" t="s">
        <v>3361</v>
      </c>
      <c r="E1282" s="72" t="s">
        <v>3362</v>
      </c>
      <c r="F1282" s="72" t="s">
        <v>197</v>
      </c>
      <c r="G1282" s="72">
        <v>5176</v>
      </c>
      <c r="H1282" s="72" t="s">
        <v>1214</v>
      </c>
      <c r="I1282" s="72">
        <v>38</v>
      </c>
      <c r="J1282" s="72" t="s">
        <v>1213</v>
      </c>
      <c r="K1282" t="s">
        <v>203</v>
      </c>
      <c r="L1282" t="s">
        <v>198</v>
      </c>
    </row>
    <row r="1283" spans="1:12" ht="15" customHeight="1" x14ac:dyDescent="0.25">
      <c r="A1283" s="69" t="str">
        <f>CONCATENATE(B1283,C1283)</f>
        <v>64133162</v>
      </c>
      <c r="B1283" s="72">
        <v>6413316</v>
      </c>
      <c r="C1283" s="72">
        <v>2</v>
      </c>
      <c r="D1283" s="72" t="s">
        <v>1460</v>
      </c>
      <c r="E1283" s="72" t="s">
        <v>1461</v>
      </c>
      <c r="F1283" s="72" t="s">
        <v>201</v>
      </c>
      <c r="G1283" s="72">
        <v>85665</v>
      </c>
      <c r="H1283" s="72" t="s">
        <v>1267</v>
      </c>
      <c r="I1283" s="72">
        <v>38</v>
      </c>
      <c r="J1283" s="72" t="s">
        <v>1213</v>
      </c>
      <c r="K1283" t="s">
        <v>198</v>
      </c>
      <c r="L1283" t="s">
        <v>199</v>
      </c>
    </row>
    <row r="1284" spans="1:12" ht="15" customHeight="1" x14ac:dyDescent="0.25">
      <c r="A1284" s="69" t="str">
        <f>CONCATENATE(B1284,C1284)</f>
        <v>38354792</v>
      </c>
      <c r="B1284" s="72">
        <v>3835479</v>
      </c>
      <c r="C1284" s="72">
        <v>2</v>
      </c>
      <c r="D1284" s="72" t="s">
        <v>4753</v>
      </c>
      <c r="E1284" s="72" t="s">
        <v>4754</v>
      </c>
      <c r="F1284" s="72" t="s">
        <v>197</v>
      </c>
      <c r="G1284" s="72">
        <v>85665</v>
      </c>
      <c r="H1284" s="72" t="s">
        <v>1267</v>
      </c>
      <c r="I1284" s="72">
        <v>38</v>
      </c>
      <c r="J1284" s="72" t="s">
        <v>1213</v>
      </c>
      <c r="K1284" t="s">
        <v>199</v>
      </c>
      <c r="L1284" t="s">
        <v>202</v>
      </c>
    </row>
    <row r="1285" spans="1:12" ht="15" customHeight="1" x14ac:dyDescent="0.25">
      <c r="A1285" s="69" t="str">
        <f>CONCATENATE(B1285,C1285)</f>
        <v>92473361</v>
      </c>
      <c r="B1285" s="72">
        <v>9247336</v>
      </c>
      <c r="C1285" s="72">
        <v>1</v>
      </c>
      <c r="D1285" s="72" t="s">
        <v>1663</v>
      </c>
      <c r="E1285" s="72" t="s">
        <v>1664</v>
      </c>
      <c r="F1285" s="72" t="s">
        <v>201</v>
      </c>
      <c r="G1285" s="72">
        <v>69488</v>
      </c>
      <c r="H1285" s="72" t="s">
        <v>1259</v>
      </c>
      <c r="I1285" s="72">
        <v>38</v>
      </c>
      <c r="J1285" s="72" t="s">
        <v>1213</v>
      </c>
      <c r="K1285" t="s">
        <v>204</v>
      </c>
      <c r="L1285" t="s">
        <v>203</v>
      </c>
    </row>
    <row r="1286" spans="1:12" ht="15" customHeight="1" x14ac:dyDescent="0.25">
      <c r="A1286" s="69" t="str">
        <f>CONCATENATE(B1286,C1286)</f>
        <v>96548601</v>
      </c>
      <c r="B1286" s="72">
        <v>9654860</v>
      </c>
      <c r="C1286" s="72">
        <v>1</v>
      </c>
      <c r="D1286" s="72" t="s">
        <v>3269</v>
      </c>
      <c r="E1286" s="72" t="s">
        <v>3270</v>
      </c>
      <c r="F1286" s="72" t="s">
        <v>197</v>
      </c>
      <c r="G1286" s="72">
        <v>69488</v>
      </c>
      <c r="H1286" s="72" t="s">
        <v>1259</v>
      </c>
      <c r="I1286" s="72">
        <v>38</v>
      </c>
      <c r="J1286" s="72" t="s">
        <v>1213</v>
      </c>
      <c r="K1286" t="s">
        <v>207</v>
      </c>
      <c r="L1286" t="s">
        <v>211</v>
      </c>
    </row>
    <row r="1287" spans="1:12" ht="15" customHeight="1" x14ac:dyDescent="0.25">
      <c r="A1287" s="69" t="str">
        <f>CONCATENATE(B1287,C1287)</f>
        <v>56672401</v>
      </c>
      <c r="B1287" s="72">
        <v>5667240</v>
      </c>
      <c r="C1287" s="72">
        <v>1</v>
      </c>
      <c r="D1287" s="72" t="s">
        <v>4771</v>
      </c>
      <c r="E1287" s="72" t="s">
        <v>4772</v>
      </c>
      <c r="F1287" s="72" t="s">
        <v>197</v>
      </c>
      <c r="G1287" s="72">
        <v>85469</v>
      </c>
      <c r="H1287" s="72" t="s">
        <v>1264</v>
      </c>
      <c r="I1287" s="72">
        <v>38</v>
      </c>
      <c r="J1287" s="72" t="s">
        <v>1213</v>
      </c>
      <c r="K1287" t="s">
        <v>205</v>
      </c>
      <c r="L1287" t="s">
        <v>216</v>
      </c>
    </row>
    <row r="1288" spans="1:12" ht="15" customHeight="1" x14ac:dyDescent="0.25">
      <c r="A1288" s="69" t="str">
        <f>CONCATENATE(B1288,C1288)</f>
        <v>69001971</v>
      </c>
      <c r="B1288" s="72">
        <v>6900197</v>
      </c>
      <c r="C1288" s="72">
        <v>1</v>
      </c>
      <c r="D1288" s="72" t="s">
        <v>3029</v>
      </c>
      <c r="E1288" s="72" t="s">
        <v>3030</v>
      </c>
      <c r="F1288" s="72" t="s">
        <v>201</v>
      </c>
      <c r="G1288" s="72">
        <v>5201</v>
      </c>
      <c r="H1288" s="72" t="s">
        <v>1229</v>
      </c>
      <c r="I1288" s="72">
        <v>38</v>
      </c>
      <c r="J1288" s="72" t="s">
        <v>1213</v>
      </c>
      <c r="K1288" t="s">
        <v>202</v>
      </c>
      <c r="L1288" t="s">
        <v>205</v>
      </c>
    </row>
    <row r="1289" spans="1:12" ht="15" customHeight="1" x14ac:dyDescent="0.25">
      <c r="A1289" s="69" t="str">
        <f>CONCATENATE(B1289,C1289)</f>
        <v>54689171</v>
      </c>
      <c r="B1289" s="72">
        <v>5468917</v>
      </c>
      <c r="C1289" s="72">
        <v>1</v>
      </c>
      <c r="D1289" s="72" t="s">
        <v>1782</v>
      </c>
      <c r="E1289" s="72">
        <v>14400616</v>
      </c>
      <c r="F1289" s="72" t="s">
        <v>201</v>
      </c>
      <c r="G1289" s="72">
        <v>5183</v>
      </c>
      <c r="H1289" s="72" t="s">
        <v>1215</v>
      </c>
      <c r="I1289" s="72">
        <v>38</v>
      </c>
      <c r="J1289" s="72" t="s">
        <v>1213</v>
      </c>
      <c r="K1289" t="s">
        <v>199</v>
      </c>
      <c r="L1289" t="s">
        <v>202</v>
      </c>
    </row>
    <row r="1290" spans="1:12" ht="15" customHeight="1" x14ac:dyDescent="0.25">
      <c r="A1290" s="69" t="str">
        <f>CONCATENATE(B1290,C1290)</f>
        <v>81171843</v>
      </c>
      <c r="B1290" s="72">
        <v>8117184</v>
      </c>
      <c r="C1290" s="72">
        <v>3</v>
      </c>
      <c r="D1290" s="72" t="s">
        <v>2379</v>
      </c>
      <c r="E1290" s="72" t="s">
        <v>2380</v>
      </c>
      <c r="F1290" s="72" t="s">
        <v>201</v>
      </c>
      <c r="G1290" s="72">
        <v>69488</v>
      </c>
      <c r="H1290" s="72" t="s">
        <v>1259</v>
      </c>
      <c r="I1290" s="72">
        <v>38</v>
      </c>
      <c r="J1290" s="72" t="s">
        <v>1213</v>
      </c>
      <c r="K1290" t="s">
        <v>198</v>
      </c>
      <c r="L1290" t="s">
        <v>199</v>
      </c>
    </row>
    <row r="1291" spans="1:12" ht="15" customHeight="1" x14ac:dyDescent="0.25">
      <c r="A1291" s="69" t="str">
        <f>CONCATENATE(B1291,C1291)</f>
        <v>54787531</v>
      </c>
      <c r="B1291" s="72">
        <v>5478753</v>
      </c>
      <c r="C1291" s="72">
        <v>1</v>
      </c>
      <c r="D1291" s="72" t="s">
        <v>3529</v>
      </c>
      <c r="E1291" s="72" t="s">
        <v>3530</v>
      </c>
      <c r="F1291" s="72" t="s">
        <v>197</v>
      </c>
      <c r="G1291" s="72">
        <v>5176</v>
      </c>
      <c r="H1291" s="72" t="s">
        <v>1214</v>
      </c>
      <c r="I1291" s="72">
        <v>38</v>
      </c>
      <c r="J1291" s="72" t="s">
        <v>1213</v>
      </c>
      <c r="K1291" t="s">
        <v>5292</v>
      </c>
      <c r="L1291" t="s">
        <v>5289</v>
      </c>
    </row>
    <row r="1292" spans="1:12" ht="15" customHeight="1" x14ac:dyDescent="0.25">
      <c r="A1292" s="69" t="str">
        <f>CONCATENATE(B1292,C1292)</f>
        <v>69443101</v>
      </c>
      <c r="B1292" s="72">
        <v>6944310</v>
      </c>
      <c r="C1292" s="72">
        <v>1</v>
      </c>
      <c r="D1292" s="72" t="s">
        <v>4809</v>
      </c>
      <c r="E1292" s="72" t="s">
        <v>4810</v>
      </c>
      <c r="F1292" s="72" t="s">
        <v>197</v>
      </c>
      <c r="G1292" s="72">
        <v>5215</v>
      </c>
      <c r="H1292" s="72" t="s">
        <v>1238</v>
      </c>
      <c r="I1292" s="72">
        <v>38</v>
      </c>
      <c r="J1292" s="72" t="s">
        <v>1213</v>
      </c>
      <c r="K1292" t="s">
        <v>202</v>
      </c>
      <c r="L1292" t="s">
        <v>205</v>
      </c>
    </row>
    <row r="1293" spans="1:12" ht="15" customHeight="1" x14ac:dyDescent="0.25">
      <c r="A1293" s="69" t="str">
        <f>CONCATENATE(B1293,C1293)</f>
        <v>72547141</v>
      </c>
      <c r="B1293" s="72">
        <v>7254714</v>
      </c>
      <c r="C1293" s="72">
        <v>1</v>
      </c>
      <c r="D1293" s="72" t="s">
        <v>2054</v>
      </c>
      <c r="E1293" s="72">
        <v>16358420</v>
      </c>
      <c r="F1293" s="72" t="s">
        <v>201</v>
      </c>
      <c r="G1293" s="72">
        <v>7486</v>
      </c>
      <c r="H1293" s="72" t="s">
        <v>1249</v>
      </c>
      <c r="I1293" s="72">
        <v>38</v>
      </c>
      <c r="J1293" s="72" t="s">
        <v>1213</v>
      </c>
      <c r="K1293" t="s">
        <v>202</v>
      </c>
      <c r="L1293" t="s">
        <v>205</v>
      </c>
    </row>
    <row r="1294" spans="1:12" ht="15" customHeight="1" x14ac:dyDescent="0.25">
      <c r="A1294" s="69" t="str">
        <f>CONCATENATE(B1294,C1294)</f>
        <v>89055402</v>
      </c>
      <c r="B1294" s="72">
        <v>8905540</v>
      </c>
      <c r="C1294" s="72">
        <v>2</v>
      </c>
      <c r="D1294" s="72" t="s">
        <v>1605</v>
      </c>
      <c r="E1294" s="72">
        <v>11317172</v>
      </c>
      <c r="F1294" s="72" t="s">
        <v>201</v>
      </c>
      <c r="G1294" s="72">
        <v>85665</v>
      </c>
      <c r="H1294" s="72" t="s">
        <v>1267</v>
      </c>
      <c r="I1294" s="72">
        <v>38</v>
      </c>
      <c r="J1294" s="72" t="s">
        <v>1213</v>
      </c>
      <c r="K1294" t="s">
        <v>204</v>
      </c>
      <c r="L1294" t="s">
        <v>203</v>
      </c>
    </row>
    <row r="1295" spans="1:12" ht="15" customHeight="1" x14ac:dyDescent="0.25">
      <c r="A1295" s="69" t="str">
        <f>CONCATENATE(B1295,C1295)</f>
        <v>81972461</v>
      </c>
      <c r="B1295" s="72">
        <v>8197246</v>
      </c>
      <c r="C1295" s="72">
        <v>1</v>
      </c>
      <c r="D1295" s="72" t="s">
        <v>1684</v>
      </c>
      <c r="E1295" s="72">
        <v>26835502</v>
      </c>
      <c r="F1295" s="72" t="s">
        <v>201</v>
      </c>
      <c r="G1295" s="72">
        <v>72650</v>
      </c>
      <c r="H1295" s="72" t="s">
        <v>1311</v>
      </c>
      <c r="I1295" s="72">
        <v>34</v>
      </c>
      <c r="J1295" s="72" t="s">
        <v>1271</v>
      </c>
      <c r="K1295" t="s">
        <v>198</v>
      </c>
      <c r="L1295" t="s">
        <v>199</v>
      </c>
    </row>
    <row r="1296" spans="1:12" ht="15" customHeight="1" x14ac:dyDescent="0.25">
      <c r="A1296" s="69" t="str">
        <f>CONCATENATE(B1296,C1296)</f>
        <v>93685041</v>
      </c>
      <c r="B1296" s="72">
        <v>9368504</v>
      </c>
      <c r="C1296" s="72">
        <v>1</v>
      </c>
      <c r="D1296" s="72" t="s">
        <v>3575</v>
      </c>
      <c r="E1296" s="72" t="s">
        <v>3576</v>
      </c>
      <c r="F1296" s="72" t="s">
        <v>197</v>
      </c>
      <c r="G1296" s="72">
        <v>72650</v>
      </c>
      <c r="H1296" s="72" t="s">
        <v>1311</v>
      </c>
      <c r="I1296" s="72">
        <v>34</v>
      </c>
      <c r="J1296" s="72" t="s">
        <v>1271</v>
      </c>
      <c r="K1296" t="s">
        <v>206</v>
      </c>
      <c r="L1296" t="s">
        <v>207</v>
      </c>
    </row>
    <row r="1297" spans="1:12" ht="15" customHeight="1" x14ac:dyDescent="0.25">
      <c r="A1297" s="69" t="str">
        <f>CONCATENATE(B1297,C1297)</f>
        <v>77907032</v>
      </c>
      <c r="B1297" s="72">
        <v>7790703</v>
      </c>
      <c r="C1297" s="72">
        <v>2</v>
      </c>
      <c r="D1297" s="72" t="s">
        <v>3806</v>
      </c>
      <c r="E1297" s="72">
        <v>22734032</v>
      </c>
      <c r="F1297" s="72" t="s">
        <v>197</v>
      </c>
      <c r="G1297" s="72">
        <v>69483</v>
      </c>
      <c r="H1297" s="72" t="s">
        <v>1307</v>
      </c>
      <c r="I1297" s="72">
        <v>34</v>
      </c>
      <c r="J1297" s="72" t="s">
        <v>1271</v>
      </c>
      <c r="K1297" t="s">
        <v>198</v>
      </c>
      <c r="L1297" t="s">
        <v>199</v>
      </c>
    </row>
    <row r="1298" spans="1:12" ht="15" customHeight="1" x14ac:dyDescent="0.25">
      <c r="A1298" s="69" t="str">
        <f>CONCATENATE(B1298,C1298)</f>
        <v>71550861</v>
      </c>
      <c r="B1298" s="72">
        <v>7155086</v>
      </c>
      <c r="C1298" s="72">
        <v>1</v>
      </c>
      <c r="D1298" s="72" t="s">
        <v>3056</v>
      </c>
      <c r="E1298" s="72" t="s">
        <v>3057</v>
      </c>
      <c r="F1298" s="72" t="s">
        <v>201</v>
      </c>
      <c r="G1298" s="72">
        <v>72650</v>
      </c>
      <c r="H1298" s="72" t="s">
        <v>1311</v>
      </c>
      <c r="I1298" s="72">
        <v>34</v>
      </c>
      <c r="J1298" s="72" t="s">
        <v>1271</v>
      </c>
      <c r="K1298" t="s">
        <v>199</v>
      </c>
      <c r="L1298" t="s">
        <v>202</v>
      </c>
    </row>
    <row r="1299" spans="1:12" ht="15" customHeight="1" x14ac:dyDescent="0.25">
      <c r="A1299" s="69" t="str">
        <f>CONCATENATE(B1299,C1299)</f>
        <v>69619272</v>
      </c>
      <c r="B1299" s="72">
        <v>6961927</v>
      </c>
      <c r="C1299" s="72">
        <v>2</v>
      </c>
      <c r="D1299" s="72" t="s">
        <v>4914</v>
      </c>
      <c r="E1299" s="72" t="s">
        <v>4915</v>
      </c>
      <c r="F1299" s="72" t="s">
        <v>197</v>
      </c>
      <c r="G1299" s="72">
        <v>69483</v>
      </c>
      <c r="H1299" s="72" t="s">
        <v>1307</v>
      </c>
      <c r="I1299" s="72">
        <v>34</v>
      </c>
      <c r="J1299" s="72" t="s">
        <v>1271</v>
      </c>
      <c r="K1299" t="s">
        <v>206</v>
      </c>
      <c r="L1299" t="s">
        <v>207</v>
      </c>
    </row>
    <row r="1300" spans="1:12" ht="15" customHeight="1" x14ac:dyDescent="0.25">
      <c r="A1300" s="69" t="str">
        <f>CONCATENATE(B1300,C1300)</f>
        <v>82207482</v>
      </c>
      <c r="B1300" s="72">
        <v>8220748</v>
      </c>
      <c r="C1300" s="72">
        <v>2</v>
      </c>
      <c r="D1300" s="72" t="s">
        <v>5082</v>
      </c>
      <c r="E1300" s="72" t="s">
        <v>5083</v>
      </c>
      <c r="F1300" s="72" t="s">
        <v>200</v>
      </c>
      <c r="G1300" s="72">
        <v>72650</v>
      </c>
      <c r="H1300" s="72" t="s">
        <v>1311</v>
      </c>
      <c r="I1300" s="72">
        <v>34</v>
      </c>
      <c r="J1300" s="72" t="s">
        <v>1271</v>
      </c>
      <c r="K1300" t="s">
        <v>207</v>
      </c>
      <c r="L1300" t="s">
        <v>211</v>
      </c>
    </row>
    <row r="1301" spans="1:12" ht="15" customHeight="1" x14ac:dyDescent="0.25">
      <c r="A1301" s="69" t="str">
        <f>CONCATENATE(B1301,C1301)</f>
        <v>89514101</v>
      </c>
      <c r="B1301" s="72">
        <v>8951410</v>
      </c>
      <c r="C1301" s="72">
        <v>1</v>
      </c>
      <c r="D1301" s="72" t="s">
        <v>4565</v>
      </c>
      <c r="E1301" s="72" t="s">
        <v>4566</v>
      </c>
      <c r="F1301" s="72" t="s">
        <v>197</v>
      </c>
      <c r="G1301" s="72">
        <v>72650</v>
      </c>
      <c r="H1301" s="72" t="s">
        <v>1311</v>
      </c>
      <c r="I1301" s="72">
        <v>34</v>
      </c>
      <c r="J1301" s="72" t="s">
        <v>1271</v>
      </c>
      <c r="K1301" t="s">
        <v>198</v>
      </c>
      <c r="L1301" t="s">
        <v>199</v>
      </c>
    </row>
    <row r="1302" spans="1:12" ht="15" customHeight="1" x14ac:dyDescent="0.25">
      <c r="A1302" s="69" t="str">
        <f>CONCATENATE(B1302,C1302)</f>
        <v>57335091</v>
      </c>
      <c r="B1302" s="72">
        <v>5733509</v>
      </c>
      <c r="C1302" s="72">
        <v>1</v>
      </c>
      <c r="D1302" s="72" t="s">
        <v>5047</v>
      </c>
      <c r="E1302" s="72" t="s">
        <v>5048</v>
      </c>
      <c r="F1302" s="72" t="s">
        <v>200</v>
      </c>
      <c r="G1302" s="72">
        <v>72650</v>
      </c>
      <c r="H1302" s="72" t="s">
        <v>1311</v>
      </c>
      <c r="I1302" s="72">
        <v>34</v>
      </c>
      <c r="J1302" s="72" t="s">
        <v>1271</v>
      </c>
      <c r="K1302" t="s">
        <v>199</v>
      </c>
      <c r="L1302" t="s">
        <v>202</v>
      </c>
    </row>
    <row r="1303" spans="1:12" ht="15" customHeight="1" x14ac:dyDescent="0.25">
      <c r="A1303" s="69" t="str">
        <f>CONCATENATE(B1303,C1303)</f>
        <v>48995815</v>
      </c>
      <c r="B1303" s="72">
        <v>4899581</v>
      </c>
      <c r="C1303" s="72">
        <v>5</v>
      </c>
      <c r="D1303" s="72" t="s">
        <v>4536</v>
      </c>
      <c r="E1303" s="72">
        <v>14246506</v>
      </c>
      <c r="F1303" s="72" t="s">
        <v>197</v>
      </c>
      <c r="G1303" s="72">
        <v>5155</v>
      </c>
      <c r="H1303" s="72" t="s">
        <v>1297</v>
      </c>
      <c r="I1303" s="72">
        <v>34</v>
      </c>
      <c r="J1303" s="72" t="s">
        <v>1271</v>
      </c>
      <c r="K1303" t="s">
        <v>206</v>
      </c>
      <c r="L1303" t="s">
        <v>207</v>
      </c>
    </row>
    <row r="1304" spans="1:12" ht="15" customHeight="1" x14ac:dyDescent="0.25">
      <c r="A1304" s="69" t="str">
        <f>CONCATENATE(B1304,C1304)</f>
        <v>93751202</v>
      </c>
      <c r="B1304" s="72">
        <v>9375120</v>
      </c>
      <c r="C1304" s="72">
        <v>2</v>
      </c>
      <c r="D1304" s="72" t="s">
        <v>3006</v>
      </c>
      <c r="E1304" s="72" t="s">
        <v>3007</v>
      </c>
      <c r="F1304" s="72" t="s">
        <v>201</v>
      </c>
      <c r="G1304" s="72">
        <v>5154</v>
      </c>
      <c r="H1304" s="72" t="s">
        <v>1296</v>
      </c>
      <c r="I1304" s="72">
        <v>34</v>
      </c>
      <c r="J1304" s="72" t="s">
        <v>1271</v>
      </c>
      <c r="K1304" t="s">
        <v>203</v>
      </c>
      <c r="L1304" t="s">
        <v>198</v>
      </c>
    </row>
    <row r="1305" spans="1:12" ht="15" customHeight="1" x14ac:dyDescent="0.25">
      <c r="A1305" s="69" t="str">
        <f>CONCATENATE(B1305,C1305)</f>
        <v>69695371</v>
      </c>
      <c r="B1305" s="72">
        <v>6969537</v>
      </c>
      <c r="C1305" s="72">
        <v>1</v>
      </c>
      <c r="D1305" s="72" t="s">
        <v>2373</v>
      </c>
      <c r="E1305" s="72">
        <v>14925695</v>
      </c>
      <c r="F1305" s="72" t="s">
        <v>201</v>
      </c>
      <c r="G1305" s="72">
        <v>5146</v>
      </c>
      <c r="H1305" s="72" t="s">
        <v>1291</v>
      </c>
      <c r="I1305" s="72">
        <v>34</v>
      </c>
      <c r="J1305" s="72" t="s">
        <v>1271</v>
      </c>
      <c r="K1305" t="s">
        <v>202</v>
      </c>
      <c r="L1305" t="s">
        <v>205</v>
      </c>
    </row>
    <row r="1306" spans="1:12" ht="15" customHeight="1" x14ac:dyDescent="0.25">
      <c r="A1306" s="69" t="str">
        <f>CONCATENATE(B1306,C1306)</f>
        <v>69696891</v>
      </c>
      <c r="B1306" s="72">
        <v>6969689</v>
      </c>
      <c r="C1306" s="72">
        <v>1</v>
      </c>
      <c r="D1306" s="72" t="s">
        <v>3843</v>
      </c>
      <c r="E1306" s="72">
        <v>15992031</v>
      </c>
      <c r="F1306" s="72" t="s">
        <v>197</v>
      </c>
      <c r="G1306" s="72">
        <v>72650</v>
      </c>
      <c r="H1306" s="72" t="s">
        <v>1311</v>
      </c>
      <c r="I1306" s="72">
        <v>34</v>
      </c>
      <c r="J1306" s="72" t="s">
        <v>1271</v>
      </c>
      <c r="K1306" t="s">
        <v>210</v>
      </c>
      <c r="L1306" t="s">
        <v>206</v>
      </c>
    </row>
    <row r="1307" spans="1:12" ht="15" customHeight="1" x14ac:dyDescent="0.25">
      <c r="A1307" s="69" t="str">
        <f>CONCATENATE(B1307,C1307)</f>
        <v>63764603</v>
      </c>
      <c r="B1307" s="72">
        <v>6376460</v>
      </c>
      <c r="C1307" s="72">
        <v>3</v>
      </c>
      <c r="D1307" s="72" t="s">
        <v>5223</v>
      </c>
      <c r="E1307" s="72" t="s">
        <v>5224</v>
      </c>
      <c r="F1307" s="72" t="s">
        <v>218</v>
      </c>
      <c r="G1307" s="72">
        <v>72650</v>
      </c>
      <c r="H1307" s="72" t="s">
        <v>1311</v>
      </c>
      <c r="I1307" s="72">
        <v>34</v>
      </c>
      <c r="J1307" s="72" t="s">
        <v>1271</v>
      </c>
      <c r="K1307" t="s">
        <v>198</v>
      </c>
      <c r="L1307" t="s">
        <v>199</v>
      </c>
    </row>
    <row r="1308" spans="1:12" ht="15" customHeight="1" x14ac:dyDescent="0.25">
      <c r="A1308" s="69" t="str">
        <f>CONCATENATE(B1308,C1308)</f>
        <v>85676213</v>
      </c>
      <c r="B1308" s="72">
        <v>8567621</v>
      </c>
      <c r="C1308" s="72">
        <v>3</v>
      </c>
      <c r="D1308" s="72" t="s">
        <v>3490</v>
      </c>
      <c r="E1308" s="72" t="s">
        <v>3491</v>
      </c>
      <c r="F1308" s="72" t="s">
        <v>197</v>
      </c>
      <c r="G1308" s="72">
        <v>72650</v>
      </c>
      <c r="H1308" s="72" t="s">
        <v>1311</v>
      </c>
      <c r="I1308" s="72">
        <v>34</v>
      </c>
      <c r="J1308" s="72" t="s">
        <v>1271</v>
      </c>
      <c r="K1308" t="s">
        <v>203</v>
      </c>
      <c r="L1308" t="s">
        <v>198</v>
      </c>
    </row>
    <row r="1309" spans="1:12" ht="15" customHeight="1" x14ac:dyDescent="0.25">
      <c r="A1309" s="69" t="str">
        <f>CONCATENATE(B1309,C1309)</f>
        <v>129677013</v>
      </c>
      <c r="B1309" s="72">
        <v>12967701</v>
      </c>
      <c r="C1309" s="72">
        <v>3</v>
      </c>
      <c r="D1309" s="72" t="s">
        <v>4323</v>
      </c>
      <c r="E1309" s="72" t="s">
        <v>4324</v>
      </c>
      <c r="F1309" s="72" t="s">
        <v>197</v>
      </c>
      <c r="G1309" s="72">
        <v>91068</v>
      </c>
      <c r="H1309" s="72" t="s">
        <v>1318</v>
      </c>
      <c r="I1309" s="72">
        <v>192</v>
      </c>
      <c r="J1309" s="72" t="s">
        <v>214</v>
      </c>
      <c r="K1309" t="s">
        <v>210</v>
      </c>
      <c r="L1309" t="s">
        <v>206</v>
      </c>
    </row>
    <row r="1310" spans="1:12" ht="15" customHeight="1" x14ac:dyDescent="0.25">
      <c r="A1310" s="69" t="str">
        <f>CONCATENATE(B1310,C1310)</f>
        <v>132007561</v>
      </c>
      <c r="B1310" s="72">
        <v>13200756</v>
      </c>
      <c r="C1310" s="72">
        <v>1</v>
      </c>
      <c r="D1310" s="72" t="s">
        <v>3742</v>
      </c>
      <c r="E1310" s="72" t="s">
        <v>3743</v>
      </c>
      <c r="F1310" s="72" t="s">
        <v>197</v>
      </c>
      <c r="G1310" s="72">
        <v>91068</v>
      </c>
      <c r="H1310" s="72" t="s">
        <v>1318</v>
      </c>
      <c r="I1310" s="72">
        <v>192</v>
      </c>
      <c r="J1310" s="72" t="s">
        <v>214</v>
      </c>
      <c r="K1310" t="s">
        <v>203</v>
      </c>
      <c r="L1310" t="s">
        <v>198</v>
      </c>
    </row>
    <row r="1311" spans="1:12" ht="15" customHeight="1" x14ac:dyDescent="0.25">
      <c r="A1311" s="69" t="str">
        <f>CONCATENATE(B1311,C1311)</f>
        <v>93804251</v>
      </c>
      <c r="B1311" s="72">
        <v>9380425</v>
      </c>
      <c r="C1311" s="72">
        <v>1</v>
      </c>
      <c r="D1311" s="72" t="s">
        <v>3709</v>
      </c>
      <c r="E1311" s="72" t="s">
        <v>3710</v>
      </c>
      <c r="F1311" s="72" t="s">
        <v>197</v>
      </c>
      <c r="G1311" s="72">
        <v>69321</v>
      </c>
      <c r="H1311" s="72" t="s">
        <v>1395</v>
      </c>
      <c r="I1311" s="72">
        <v>1</v>
      </c>
      <c r="J1311" s="72" t="s">
        <v>226</v>
      </c>
      <c r="K1311" t="s">
        <v>203</v>
      </c>
      <c r="L1311" t="s">
        <v>198</v>
      </c>
    </row>
    <row r="1312" spans="1:12" ht="15" customHeight="1" x14ac:dyDescent="0.25">
      <c r="A1312" s="69" t="str">
        <f>CONCATENATE(B1312,C1312)</f>
        <v>91521801</v>
      </c>
      <c r="B1312" s="72">
        <v>9152180</v>
      </c>
      <c r="C1312" s="72">
        <v>1</v>
      </c>
      <c r="D1312" s="72" t="s">
        <v>3333</v>
      </c>
      <c r="E1312" s="72" t="s">
        <v>3334</v>
      </c>
      <c r="F1312" s="72" t="s">
        <v>197</v>
      </c>
      <c r="G1312" s="72">
        <v>69321</v>
      </c>
      <c r="H1312" s="72" t="s">
        <v>1395</v>
      </c>
      <c r="I1312" s="72">
        <v>1</v>
      </c>
      <c r="J1312" s="72" t="s">
        <v>226</v>
      </c>
      <c r="K1312" t="s">
        <v>198</v>
      </c>
      <c r="L1312" t="s">
        <v>199</v>
      </c>
    </row>
    <row r="1313" spans="1:12" ht="15" customHeight="1" x14ac:dyDescent="0.25">
      <c r="A1313" s="69" t="str">
        <f>CONCATENATE(B1313,C1313)</f>
        <v>96499061</v>
      </c>
      <c r="B1313" s="72">
        <v>9649906</v>
      </c>
      <c r="C1313" s="72">
        <v>1</v>
      </c>
      <c r="D1313" s="72" t="s">
        <v>4945</v>
      </c>
      <c r="E1313" s="72">
        <v>166381147</v>
      </c>
      <c r="F1313" s="72" t="s">
        <v>200</v>
      </c>
      <c r="G1313" s="72">
        <v>69321</v>
      </c>
      <c r="H1313" s="72" t="s">
        <v>1395</v>
      </c>
      <c r="I1313" s="72">
        <v>1</v>
      </c>
      <c r="J1313" s="72" t="s">
        <v>226</v>
      </c>
      <c r="K1313" t="s">
        <v>202</v>
      </c>
      <c r="L1313" t="s">
        <v>205</v>
      </c>
    </row>
    <row r="1314" spans="1:12" ht="15" customHeight="1" x14ac:dyDescent="0.25">
      <c r="A1314" s="69" t="str">
        <f>CONCATENATE(B1314,C1314)</f>
        <v>130633882</v>
      </c>
      <c r="B1314" s="72">
        <v>13063388</v>
      </c>
      <c r="C1314" s="72">
        <v>2</v>
      </c>
      <c r="D1314" s="72" t="s">
        <v>3271</v>
      </c>
      <c r="E1314" s="72" t="s">
        <v>3272</v>
      </c>
      <c r="F1314" s="72" t="s">
        <v>197</v>
      </c>
      <c r="G1314" s="72">
        <v>69321</v>
      </c>
      <c r="H1314" s="72" t="s">
        <v>1395</v>
      </c>
      <c r="I1314" s="72">
        <v>1</v>
      </c>
      <c r="J1314" s="72" t="s">
        <v>226</v>
      </c>
      <c r="K1314" t="s">
        <v>203</v>
      </c>
      <c r="L1314" t="s">
        <v>198</v>
      </c>
    </row>
    <row r="1315" spans="1:12" ht="15" customHeight="1" x14ac:dyDescent="0.25">
      <c r="A1315" s="69" t="str">
        <f>CONCATENATE(B1315,C1315)</f>
        <v>69436882</v>
      </c>
      <c r="B1315" s="72">
        <v>6943688</v>
      </c>
      <c r="C1315" s="72">
        <v>2</v>
      </c>
      <c r="D1315" s="72" t="s">
        <v>3844</v>
      </c>
      <c r="E1315" s="72">
        <v>16631147</v>
      </c>
      <c r="F1315" s="72" t="s">
        <v>197</v>
      </c>
      <c r="G1315" s="72">
        <v>69321</v>
      </c>
      <c r="H1315" s="72" t="s">
        <v>1395</v>
      </c>
      <c r="I1315" s="72">
        <v>1</v>
      </c>
      <c r="J1315" s="72" t="s">
        <v>226</v>
      </c>
      <c r="K1315" t="s">
        <v>198</v>
      </c>
      <c r="L1315" t="s">
        <v>199</v>
      </c>
    </row>
    <row r="1316" spans="1:12" ht="15" customHeight="1" x14ac:dyDescent="0.25">
      <c r="A1316" s="69" t="str">
        <f>CONCATENATE(B1316,C1316)</f>
        <v>72574293</v>
      </c>
      <c r="B1316" s="72">
        <v>7257429</v>
      </c>
      <c r="C1316" s="72">
        <v>3</v>
      </c>
      <c r="D1316" s="72" t="s">
        <v>3263</v>
      </c>
      <c r="E1316" s="72">
        <v>17173886</v>
      </c>
      <c r="F1316" s="72" t="s">
        <v>197</v>
      </c>
      <c r="G1316" s="72">
        <v>69321</v>
      </c>
      <c r="H1316" s="72" t="s">
        <v>1395</v>
      </c>
      <c r="I1316" s="72">
        <v>1</v>
      </c>
      <c r="J1316" s="72" t="s">
        <v>226</v>
      </c>
      <c r="K1316" t="s">
        <v>198</v>
      </c>
      <c r="L1316" t="s">
        <v>199</v>
      </c>
    </row>
    <row r="1317" spans="1:12" ht="15" customHeight="1" x14ac:dyDescent="0.25">
      <c r="A1317" s="69" t="str">
        <f>CONCATENATE(B1317,C1317)</f>
        <v>43546312</v>
      </c>
      <c r="B1317" s="72">
        <v>4354631</v>
      </c>
      <c r="C1317" s="72">
        <v>2</v>
      </c>
      <c r="D1317" s="72" t="s">
        <v>3264</v>
      </c>
      <c r="E1317" s="72">
        <v>12277518</v>
      </c>
      <c r="F1317" s="72" t="s">
        <v>197</v>
      </c>
      <c r="G1317" s="72">
        <v>69321</v>
      </c>
      <c r="H1317" s="72" t="s">
        <v>1395</v>
      </c>
      <c r="I1317" s="72">
        <v>1</v>
      </c>
      <c r="J1317" s="72" t="s">
        <v>226</v>
      </c>
      <c r="K1317" t="s">
        <v>206</v>
      </c>
      <c r="L1317" t="s">
        <v>207</v>
      </c>
    </row>
    <row r="1318" spans="1:12" ht="15" customHeight="1" x14ac:dyDescent="0.25">
      <c r="A1318" s="69" t="str">
        <f>CONCATENATE(B1318,C1318)</f>
        <v>42761271</v>
      </c>
      <c r="B1318" s="72">
        <v>4276127</v>
      </c>
      <c r="C1318" s="72">
        <v>1</v>
      </c>
      <c r="D1318" s="72" t="s">
        <v>1592</v>
      </c>
      <c r="E1318" s="72" t="s">
        <v>1593</v>
      </c>
      <c r="F1318" s="72" t="s">
        <v>201</v>
      </c>
      <c r="G1318" s="72">
        <v>69321</v>
      </c>
      <c r="H1318" s="72" t="s">
        <v>1395</v>
      </c>
      <c r="I1318" s="72">
        <v>1</v>
      </c>
      <c r="J1318" s="72" t="s">
        <v>226</v>
      </c>
      <c r="K1318" t="s">
        <v>205</v>
      </c>
      <c r="L1318" t="s">
        <v>216</v>
      </c>
    </row>
    <row r="1319" spans="1:12" ht="15" customHeight="1" x14ac:dyDescent="0.25">
      <c r="A1319" s="69" t="str">
        <f>CONCATENATE(B1319,C1319)</f>
        <v>91315901</v>
      </c>
      <c r="B1319" s="72">
        <v>9131590</v>
      </c>
      <c r="C1319" s="72">
        <v>1</v>
      </c>
      <c r="D1319" s="72" t="s">
        <v>4803</v>
      </c>
      <c r="E1319" s="72">
        <v>16502317</v>
      </c>
      <c r="F1319" s="72" t="s">
        <v>197</v>
      </c>
      <c r="G1319" s="72">
        <v>69321</v>
      </c>
      <c r="H1319" s="72" t="s">
        <v>1395</v>
      </c>
      <c r="I1319" s="72">
        <v>1</v>
      </c>
      <c r="J1319" s="72" t="s">
        <v>226</v>
      </c>
      <c r="K1319" t="s">
        <v>198</v>
      </c>
      <c r="L1319" t="s">
        <v>199</v>
      </c>
    </row>
    <row r="1320" spans="1:12" ht="15" customHeight="1" x14ac:dyDescent="0.25">
      <c r="A1320" s="69" t="str">
        <f>CONCATENATE(B1320,C1320)</f>
        <v>86063773</v>
      </c>
      <c r="B1320" s="72">
        <v>8606377</v>
      </c>
      <c r="C1320" s="72">
        <v>3</v>
      </c>
      <c r="D1320" s="72" t="s">
        <v>4550</v>
      </c>
      <c r="E1320" s="72" t="s">
        <v>4551</v>
      </c>
      <c r="F1320" s="72" t="s">
        <v>197</v>
      </c>
      <c r="G1320" s="72">
        <v>69321</v>
      </c>
      <c r="H1320" s="72" t="s">
        <v>1395</v>
      </c>
      <c r="I1320" s="72">
        <v>1</v>
      </c>
      <c r="J1320" s="72" t="s">
        <v>226</v>
      </c>
      <c r="K1320" t="s">
        <v>210</v>
      </c>
      <c r="L1320" t="s">
        <v>206</v>
      </c>
    </row>
    <row r="1321" spans="1:12" ht="15" customHeight="1" x14ac:dyDescent="0.25">
      <c r="A1321" s="69" t="str">
        <f>CONCATENATE(B1321,C1321)</f>
        <v>90274031</v>
      </c>
      <c r="B1321" s="72">
        <v>9027403</v>
      </c>
      <c r="C1321" s="72">
        <v>1</v>
      </c>
      <c r="D1321" s="72" t="s">
        <v>4408</v>
      </c>
      <c r="E1321" s="72">
        <v>6334823</v>
      </c>
      <c r="F1321" s="72" t="s">
        <v>197</v>
      </c>
      <c r="G1321" s="72">
        <v>69321</v>
      </c>
      <c r="H1321" s="72" t="s">
        <v>1395</v>
      </c>
      <c r="I1321" s="72">
        <v>1</v>
      </c>
      <c r="J1321" s="72" t="s">
        <v>226</v>
      </c>
      <c r="K1321" t="s">
        <v>202</v>
      </c>
      <c r="L1321" t="s">
        <v>205</v>
      </c>
    </row>
    <row r="1322" spans="1:12" ht="15" customHeight="1" x14ac:dyDescent="0.25">
      <c r="A1322" s="69" t="str">
        <f>CONCATENATE(B1322,C1322)</f>
        <v>100973632</v>
      </c>
      <c r="B1322" s="72">
        <v>10097363</v>
      </c>
      <c r="C1322" s="72">
        <v>2</v>
      </c>
      <c r="D1322" s="72" t="s">
        <v>3845</v>
      </c>
      <c r="E1322" s="72" t="s">
        <v>3846</v>
      </c>
      <c r="F1322" s="72" t="s">
        <v>197</v>
      </c>
      <c r="G1322" s="72">
        <v>69321</v>
      </c>
      <c r="H1322" s="72" t="s">
        <v>1395</v>
      </c>
      <c r="I1322" s="72">
        <v>1</v>
      </c>
      <c r="J1322" s="72" t="s">
        <v>226</v>
      </c>
      <c r="K1322" t="s">
        <v>198</v>
      </c>
      <c r="L1322" t="s">
        <v>199</v>
      </c>
    </row>
    <row r="1323" spans="1:12" ht="15" customHeight="1" x14ac:dyDescent="0.25">
      <c r="A1323" s="69" t="str">
        <f>CONCATENATE(B1323,C1323)</f>
        <v>91015361</v>
      </c>
      <c r="B1323" s="72">
        <v>9101536</v>
      </c>
      <c r="C1323" s="72">
        <v>1</v>
      </c>
      <c r="D1323" s="72" t="s">
        <v>3678</v>
      </c>
      <c r="E1323" s="72" t="s">
        <v>3679</v>
      </c>
      <c r="F1323" s="72" t="s">
        <v>197</v>
      </c>
      <c r="G1323" s="72">
        <v>69321</v>
      </c>
      <c r="H1323" s="72" t="s">
        <v>1395</v>
      </c>
      <c r="I1323" s="72">
        <v>1</v>
      </c>
      <c r="J1323" s="72" t="s">
        <v>226</v>
      </c>
      <c r="K1323" t="s">
        <v>204</v>
      </c>
      <c r="L1323" t="s">
        <v>203</v>
      </c>
    </row>
    <row r="1324" spans="1:12" ht="15" customHeight="1" x14ac:dyDescent="0.25">
      <c r="A1324" s="69" t="str">
        <f>CONCATENATE(B1324,C1324)</f>
        <v>51988845</v>
      </c>
      <c r="B1324" s="72">
        <v>5198884</v>
      </c>
      <c r="C1324" s="72">
        <v>5</v>
      </c>
      <c r="D1324" s="72" t="s">
        <v>5207</v>
      </c>
      <c r="E1324" s="72">
        <v>12422478</v>
      </c>
      <c r="F1324" s="72" t="s">
        <v>215</v>
      </c>
      <c r="G1324" s="72">
        <v>69321</v>
      </c>
      <c r="H1324" s="72" t="s">
        <v>1395</v>
      </c>
      <c r="I1324" s="72">
        <v>1</v>
      </c>
      <c r="J1324" s="72" t="s">
        <v>226</v>
      </c>
      <c r="K1324" t="s">
        <v>199</v>
      </c>
      <c r="L1324" t="s">
        <v>202</v>
      </c>
    </row>
    <row r="1325" spans="1:12" ht="15" customHeight="1" x14ac:dyDescent="0.25">
      <c r="A1325" s="69" t="str">
        <f>CONCATENATE(B1325,C1325)</f>
        <v>70228881</v>
      </c>
      <c r="B1325" s="72">
        <v>7022888</v>
      </c>
      <c r="C1325" s="72">
        <v>1</v>
      </c>
      <c r="D1325" s="72" t="s">
        <v>5095</v>
      </c>
      <c r="E1325" s="72">
        <v>12379542</v>
      </c>
      <c r="F1325" s="72" t="s">
        <v>200</v>
      </c>
      <c r="G1325" s="72">
        <v>75849</v>
      </c>
      <c r="H1325" s="72" t="s">
        <v>1315</v>
      </c>
      <c r="I1325" s="72">
        <v>1</v>
      </c>
      <c r="J1325" s="72" t="s">
        <v>120</v>
      </c>
      <c r="K1325" t="s">
        <v>199</v>
      </c>
      <c r="L1325" t="s">
        <v>202</v>
      </c>
    </row>
    <row r="1326" spans="1:12" ht="15" customHeight="1" x14ac:dyDescent="0.25">
      <c r="A1326" s="69" t="str">
        <f>CONCATENATE(B1326,C1326)</f>
        <v>69880271</v>
      </c>
      <c r="B1326" s="72">
        <v>6988027</v>
      </c>
      <c r="C1326" s="72">
        <v>1</v>
      </c>
      <c r="D1326" s="72" t="s">
        <v>5096</v>
      </c>
      <c r="E1326" s="72" t="s">
        <v>5097</v>
      </c>
      <c r="F1326" s="72" t="s">
        <v>200</v>
      </c>
      <c r="G1326" s="72">
        <v>75849</v>
      </c>
      <c r="H1326" s="72" t="s">
        <v>1315</v>
      </c>
      <c r="I1326" s="72">
        <v>1</v>
      </c>
      <c r="J1326" s="72" t="s">
        <v>120</v>
      </c>
      <c r="K1326" t="s">
        <v>199</v>
      </c>
      <c r="L1326" t="s">
        <v>202</v>
      </c>
    </row>
    <row r="1327" spans="1:12" ht="15" customHeight="1" x14ac:dyDescent="0.25">
      <c r="A1327" s="69" t="str">
        <f>CONCATENATE(B1327,C1327)</f>
        <v>155394891</v>
      </c>
      <c r="B1327" s="72">
        <v>15539489</v>
      </c>
      <c r="C1327" s="72">
        <v>1</v>
      </c>
      <c r="D1327" s="72" t="s">
        <v>5170</v>
      </c>
      <c r="E1327" s="72" t="s">
        <v>5171</v>
      </c>
      <c r="F1327" s="72" t="s">
        <v>200</v>
      </c>
      <c r="G1327" s="72">
        <v>75849</v>
      </c>
      <c r="H1327" s="72" t="s">
        <v>1315</v>
      </c>
      <c r="I1327" s="72">
        <v>1</v>
      </c>
      <c r="J1327" s="72" t="s">
        <v>120</v>
      </c>
      <c r="K1327" t="s">
        <v>203</v>
      </c>
      <c r="L1327" t="s">
        <v>198</v>
      </c>
    </row>
    <row r="1328" spans="1:12" ht="15" customHeight="1" x14ac:dyDescent="0.25">
      <c r="A1328" s="69" t="str">
        <f>CONCATENATE(B1328,C1328)</f>
        <v>113241932</v>
      </c>
      <c r="B1328" s="72">
        <v>11324193</v>
      </c>
      <c r="C1328" s="72">
        <v>2</v>
      </c>
      <c r="D1328" s="72" t="s">
        <v>4365</v>
      </c>
      <c r="E1328" s="72" t="s">
        <v>4366</v>
      </c>
      <c r="F1328" s="72" t="s">
        <v>197</v>
      </c>
      <c r="G1328" s="72">
        <v>49837</v>
      </c>
      <c r="H1328" s="72" t="s">
        <v>1314</v>
      </c>
      <c r="I1328" s="72">
        <v>1</v>
      </c>
      <c r="J1328" s="72" t="s">
        <v>120</v>
      </c>
      <c r="K1328" t="s">
        <v>198</v>
      </c>
      <c r="L1328" t="s">
        <v>199</v>
      </c>
    </row>
    <row r="1329" spans="1:12" ht="15" customHeight="1" x14ac:dyDescent="0.25">
      <c r="A1329" s="69" t="str">
        <f>CONCATENATE(B1329,C1329)</f>
        <v>94469901</v>
      </c>
      <c r="B1329" s="72">
        <v>9446990</v>
      </c>
      <c r="C1329" s="72">
        <v>1</v>
      </c>
      <c r="D1329" s="72" t="s">
        <v>3319</v>
      </c>
      <c r="E1329" s="72">
        <v>11497346</v>
      </c>
      <c r="F1329" s="72" t="s">
        <v>197</v>
      </c>
      <c r="G1329" s="72">
        <v>75849</v>
      </c>
      <c r="H1329" s="72" t="s">
        <v>1315</v>
      </c>
      <c r="I1329" s="72">
        <v>1</v>
      </c>
      <c r="J1329" s="72" t="s">
        <v>120</v>
      </c>
      <c r="K1329" t="s">
        <v>199</v>
      </c>
      <c r="L1329" t="s">
        <v>202</v>
      </c>
    </row>
    <row r="1330" spans="1:12" ht="15" customHeight="1" x14ac:dyDescent="0.25">
      <c r="A1330" s="69" t="str">
        <f>CONCATENATE(B1330,C1330)</f>
        <v>91613381</v>
      </c>
      <c r="B1330" s="72">
        <v>9161338</v>
      </c>
      <c r="C1330" s="72">
        <v>1</v>
      </c>
      <c r="D1330" s="72" t="s">
        <v>5153</v>
      </c>
      <c r="E1330" s="72" t="s">
        <v>5154</v>
      </c>
      <c r="F1330" s="72" t="s">
        <v>200</v>
      </c>
      <c r="G1330" s="72">
        <v>75849</v>
      </c>
      <c r="H1330" s="72" t="s">
        <v>1315</v>
      </c>
      <c r="I1330" s="72">
        <v>1</v>
      </c>
      <c r="J1330" s="72" t="s">
        <v>120</v>
      </c>
      <c r="K1330" t="s">
        <v>203</v>
      </c>
      <c r="L1330" t="s">
        <v>198</v>
      </c>
    </row>
    <row r="1331" spans="1:12" ht="15" customHeight="1" x14ac:dyDescent="0.25">
      <c r="A1331" s="69" t="str">
        <f>CONCATENATE(B1331,C1331)</f>
        <v>54910583</v>
      </c>
      <c r="B1331" s="72">
        <v>5491058</v>
      </c>
      <c r="C1331" s="72">
        <v>3</v>
      </c>
      <c r="D1331" s="72" t="s">
        <v>4751</v>
      </c>
      <c r="E1331" s="72" t="s">
        <v>4752</v>
      </c>
      <c r="F1331" s="72" t="s">
        <v>197</v>
      </c>
      <c r="G1331" s="72">
        <v>37453</v>
      </c>
      <c r="H1331" s="72" t="s">
        <v>1313</v>
      </c>
      <c r="I1331" s="72">
        <v>1</v>
      </c>
      <c r="J1331" s="72" t="s">
        <v>120</v>
      </c>
      <c r="K1331" t="s">
        <v>198</v>
      </c>
      <c r="L1331" t="s">
        <v>199</v>
      </c>
    </row>
    <row r="1332" spans="1:12" ht="15" customHeight="1" x14ac:dyDescent="0.25">
      <c r="A1332" s="69" t="str">
        <f>CONCATENATE(B1332,C1332)</f>
        <v>88356901</v>
      </c>
      <c r="B1332" s="72">
        <v>8835690</v>
      </c>
      <c r="C1332" s="72">
        <v>1</v>
      </c>
      <c r="D1332" s="72" t="s">
        <v>4964</v>
      </c>
      <c r="E1332" s="72" t="s">
        <v>4965</v>
      </c>
      <c r="F1332" s="72" t="s">
        <v>200</v>
      </c>
      <c r="G1332" s="72">
        <v>75849</v>
      </c>
      <c r="H1332" s="72" t="s">
        <v>1315</v>
      </c>
      <c r="I1332" s="72">
        <v>1</v>
      </c>
      <c r="J1332" s="72" t="s">
        <v>120</v>
      </c>
      <c r="K1332" t="s">
        <v>203</v>
      </c>
      <c r="L1332" t="s">
        <v>198</v>
      </c>
    </row>
    <row r="1333" spans="1:12" ht="15" customHeight="1" x14ac:dyDescent="0.25">
      <c r="A1333" s="69" t="str">
        <f>CONCATENATE(B1333,C1333)</f>
        <v>129646702</v>
      </c>
      <c r="B1333" s="72">
        <v>12964670</v>
      </c>
      <c r="C1333" s="72">
        <v>2</v>
      </c>
      <c r="D1333" s="72" t="s">
        <v>2833</v>
      </c>
      <c r="E1333" s="72" t="s">
        <v>2834</v>
      </c>
      <c r="F1333" s="72" t="s">
        <v>201</v>
      </c>
      <c r="G1333" s="72">
        <v>61029</v>
      </c>
      <c r="H1333" s="72" t="s">
        <v>1316</v>
      </c>
      <c r="I1333" s="72">
        <v>1</v>
      </c>
      <c r="J1333" s="72" t="s">
        <v>109</v>
      </c>
      <c r="K1333" t="s">
        <v>202</v>
      </c>
      <c r="L1333" t="s">
        <v>205</v>
      </c>
    </row>
    <row r="1334" spans="1:12" ht="15" customHeight="1" x14ac:dyDescent="0.25">
      <c r="A1334" s="69" t="str">
        <f>CONCATENATE(B1334,C1334)</f>
        <v>158074471</v>
      </c>
      <c r="B1334" s="72">
        <v>15807447</v>
      </c>
      <c r="C1334" s="72">
        <v>1</v>
      </c>
      <c r="D1334" s="72" t="s">
        <v>4363</v>
      </c>
      <c r="E1334" s="72" t="s">
        <v>4364</v>
      </c>
      <c r="F1334" s="72" t="s">
        <v>197</v>
      </c>
      <c r="G1334" s="72">
        <v>61029</v>
      </c>
      <c r="H1334" s="72" t="s">
        <v>1316</v>
      </c>
      <c r="I1334" s="72">
        <v>1</v>
      </c>
      <c r="J1334" s="72" t="s">
        <v>109</v>
      </c>
      <c r="K1334" t="s">
        <v>203</v>
      </c>
      <c r="L1334" t="s">
        <v>198</v>
      </c>
    </row>
    <row r="1335" spans="1:12" ht="15" customHeight="1" x14ac:dyDescent="0.25">
      <c r="A1335" s="69" t="str">
        <f>CONCATENATE(B1335,C1335)</f>
        <v>130634552</v>
      </c>
      <c r="B1335" s="72">
        <v>13063455</v>
      </c>
      <c r="C1335" s="72">
        <v>2</v>
      </c>
      <c r="D1335" s="72" t="s">
        <v>3459</v>
      </c>
      <c r="E1335" s="72" t="s">
        <v>3460</v>
      </c>
      <c r="F1335" s="72" t="s">
        <v>197</v>
      </c>
      <c r="G1335" s="72">
        <v>61029</v>
      </c>
      <c r="H1335" s="72" t="s">
        <v>1316</v>
      </c>
      <c r="I1335" s="72">
        <v>1</v>
      </c>
      <c r="J1335" s="72" t="s">
        <v>109</v>
      </c>
      <c r="K1335" t="s">
        <v>206</v>
      </c>
      <c r="L1335" t="s">
        <v>207</v>
      </c>
    </row>
    <row r="1336" spans="1:12" ht="15" customHeight="1" x14ac:dyDescent="0.25">
      <c r="A1336" s="69" t="str">
        <f>CONCATENATE(B1336,C1336)</f>
        <v>78084462</v>
      </c>
      <c r="B1336" s="72">
        <v>7808446</v>
      </c>
      <c r="C1336" s="72">
        <v>2</v>
      </c>
      <c r="D1336" s="72" t="s">
        <v>3798</v>
      </c>
      <c r="E1336" s="72" t="s">
        <v>3799</v>
      </c>
      <c r="F1336" s="72" t="s">
        <v>197</v>
      </c>
      <c r="G1336" s="72">
        <v>61029</v>
      </c>
      <c r="H1336" s="72" t="s">
        <v>1316</v>
      </c>
      <c r="I1336" s="72">
        <v>1</v>
      </c>
      <c r="J1336" s="72" t="s">
        <v>109</v>
      </c>
      <c r="K1336" t="s">
        <v>198</v>
      </c>
      <c r="L1336" t="s">
        <v>199</v>
      </c>
    </row>
    <row r="1337" spans="1:12" ht="15" customHeight="1" x14ac:dyDescent="0.25">
      <c r="A1337" s="69" t="str">
        <f>CONCATENATE(B1337,C1337)</f>
        <v>82042513</v>
      </c>
      <c r="B1337" s="72">
        <v>8204251</v>
      </c>
      <c r="C1337" s="72">
        <v>3</v>
      </c>
      <c r="D1337" s="72" t="s">
        <v>4510</v>
      </c>
      <c r="E1337" s="72" t="s">
        <v>4511</v>
      </c>
      <c r="F1337" s="72" t="s">
        <v>197</v>
      </c>
      <c r="G1337" s="72">
        <v>92385</v>
      </c>
      <c r="H1337" s="72" t="s">
        <v>1317</v>
      </c>
      <c r="I1337" s="72">
        <v>1</v>
      </c>
      <c r="J1337" s="72" t="s">
        <v>109</v>
      </c>
      <c r="K1337" t="s">
        <v>198</v>
      </c>
      <c r="L1337" t="s">
        <v>199</v>
      </c>
    </row>
    <row r="1338" spans="1:12" ht="15" customHeight="1" x14ac:dyDescent="0.25">
      <c r="A1338" s="69" t="str">
        <f>CONCATENATE(B1338,C1338)</f>
        <v>84895311</v>
      </c>
      <c r="B1338" s="72">
        <v>8489531</v>
      </c>
      <c r="C1338" s="72">
        <v>1</v>
      </c>
      <c r="D1338" s="72" t="s">
        <v>3429</v>
      </c>
      <c r="E1338" s="72">
        <v>22938988</v>
      </c>
      <c r="F1338" s="72" t="s">
        <v>197</v>
      </c>
      <c r="G1338" s="72">
        <v>61029</v>
      </c>
      <c r="H1338" s="72" t="s">
        <v>1316</v>
      </c>
      <c r="I1338" s="72">
        <v>1</v>
      </c>
      <c r="J1338" s="72" t="s">
        <v>109</v>
      </c>
      <c r="K1338" t="s">
        <v>202</v>
      </c>
      <c r="L1338" t="s">
        <v>205</v>
      </c>
    </row>
    <row r="1339" spans="1:12" ht="15" customHeight="1" x14ac:dyDescent="0.25">
      <c r="A1339" s="69" t="str">
        <f>CONCATENATE(B1339,C1339)</f>
        <v>69098873</v>
      </c>
      <c r="B1339" s="72">
        <v>6909887</v>
      </c>
      <c r="C1339" s="72">
        <v>3</v>
      </c>
      <c r="D1339" s="72" t="s">
        <v>5246</v>
      </c>
      <c r="E1339" s="72" t="s">
        <v>5247</v>
      </c>
      <c r="F1339" s="72" t="s">
        <v>208</v>
      </c>
      <c r="G1339" s="72">
        <v>61029</v>
      </c>
      <c r="H1339" s="72" t="s">
        <v>1316</v>
      </c>
      <c r="I1339" s="72">
        <v>1</v>
      </c>
      <c r="J1339" s="72" t="s">
        <v>109</v>
      </c>
      <c r="K1339" t="s">
        <v>211</v>
      </c>
      <c r="L1339" t="s">
        <v>219</v>
      </c>
    </row>
    <row r="1340" spans="1:12" ht="15" customHeight="1" x14ac:dyDescent="0.25">
      <c r="A1340" s="69" t="str">
        <f>CONCATENATE(B1340,C1340)</f>
        <v>87879431</v>
      </c>
      <c r="B1340" s="72">
        <v>8787943</v>
      </c>
      <c r="C1340" s="72">
        <v>1</v>
      </c>
      <c r="D1340" s="72" t="s">
        <v>3731</v>
      </c>
      <c r="E1340" s="72">
        <v>17747237</v>
      </c>
      <c r="F1340" s="72" t="s">
        <v>197</v>
      </c>
      <c r="G1340" s="72">
        <v>61029</v>
      </c>
      <c r="H1340" s="72" t="s">
        <v>1316</v>
      </c>
      <c r="I1340" s="72">
        <v>1</v>
      </c>
      <c r="J1340" s="72" t="s">
        <v>109</v>
      </c>
      <c r="K1340" t="s">
        <v>203</v>
      </c>
      <c r="L1340" t="s">
        <v>198</v>
      </c>
    </row>
    <row r="1341" spans="1:12" ht="15" customHeight="1" x14ac:dyDescent="0.25">
      <c r="A1341" s="69" t="str">
        <f>CONCATENATE(B1341,C1341)</f>
        <v>85207322</v>
      </c>
      <c r="B1341" s="72">
        <v>8520732</v>
      </c>
      <c r="C1341" s="72">
        <v>2</v>
      </c>
      <c r="D1341" s="72" t="s">
        <v>3737</v>
      </c>
      <c r="E1341" s="72" t="s">
        <v>3738</v>
      </c>
      <c r="F1341" s="72" t="s">
        <v>197</v>
      </c>
      <c r="G1341" s="72">
        <v>61029</v>
      </c>
      <c r="H1341" s="72" t="s">
        <v>1316</v>
      </c>
      <c r="I1341" s="72">
        <v>1</v>
      </c>
      <c r="J1341" s="72" t="s">
        <v>109</v>
      </c>
      <c r="K1341" t="s">
        <v>203</v>
      </c>
      <c r="L1341" t="s">
        <v>198</v>
      </c>
    </row>
    <row r="1342" spans="1:12" ht="15" customHeight="1" x14ac:dyDescent="0.25">
      <c r="A1342" s="69" t="str">
        <f>CONCATENATE(B1342,C1342)</f>
        <v>158070101</v>
      </c>
      <c r="B1342" s="72">
        <v>15807010</v>
      </c>
      <c r="C1342" s="72">
        <v>1</v>
      </c>
      <c r="D1342" s="72" t="s">
        <v>3197</v>
      </c>
      <c r="E1342" s="72" t="s">
        <v>3198</v>
      </c>
      <c r="F1342" s="72" t="s">
        <v>197</v>
      </c>
      <c r="G1342" s="72">
        <v>61029</v>
      </c>
      <c r="H1342" s="72" t="s">
        <v>1316</v>
      </c>
      <c r="I1342" s="72">
        <v>1</v>
      </c>
      <c r="J1342" s="72" t="s">
        <v>109</v>
      </c>
      <c r="K1342" t="s">
        <v>203</v>
      </c>
      <c r="L1342" t="s">
        <v>198</v>
      </c>
    </row>
    <row r="1343" spans="1:12" ht="15" customHeight="1" x14ac:dyDescent="0.25">
      <c r="A1343" s="69" t="str">
        <f>CONCATENATE(B1343,C1343)</f>
        <v>113436431</v>
      </c>
      <c r="B1343" s="72">
        <v>11343643</v>
      </c>
      <c r="C1343" s="72">
        <v>1</v>
      </c>
      <c r="D1343" s="72" t="s">
        <v>4112</v>
      </c>
      <c r="E1343" s="72" t="s">
        <v>4113</v>
      </c>
      <c r="F1343" s="72" t="s">
        <v>197</v>
      </c>
      <c r="G1343" s="72">
        <v>4655</v>
      </c>
      <c r="H1343" s="72" t="s">
        <v>344</v>
      </c>
      <c r="I1343" s="72">
        <v>1</v>
      </c>
      <c r="J1343" s="72" t="s">
        <v>345</v>
      </c>
      <c r="K1343" t="s">
        <v>198</v>
      </c>
      <c r="L1343" t="s">
        <v>199</v>
      </c>
    </row>
    <row r="1344" spans="1:12" ht="15" customHeight="1" x14ac:dyDescent="0.25">
      <c r="A1344" s="69" t="str">
        <f>CONCATENATE(B1344,C1344)</f>
        <v>31878831</v>
      </c>
      <c r="B1344" s="72">
        <v>3187883</v>
      </c>
      <c r="C1344" s="72">
        <v>1</v>
      </c>
      <c r="D1344" s="72" t="s">
        <v>3634</v>
      </c>
      <c r="E1344" s="72" t="s">
        <v>3635</v>
      </c>
      <c r="F1344" s="72" t="s">
        <v>197</v>
      </c>
      <c r="G1344" s="72">
        <v>4655</v>
      </c>
      <c r="H1344" s="72" t="s">
        <v>344</v>
      </c>
      <c r="I1344" s="72">
        <v>1</v>
      </c>
      <c r="J1344" s="72" t="s">
        <v>345</v>
      </c>
      <c r="K1344" t="s">
        <v>203</v>
      </c>
      <c r="L1344" t="s">
        <v>198</v>
      </c>
    </row>
    <row r="1345" spans="1:12" ht="15" customHeight="1" x14ac:dyDescent="0.25">
      <c r="A1345" s="69" t="str">
        <f>CONCATENATE(B1345,C1345)</f>
        <v>30512502</v>
      </c>
      <c r="B1345" s="72">
        <v>3051250</v>
      </c>
      <c r="C1345" s="72">
        <v>2</v>
      </c>
      <c r="D1345" s="72" t="s">
        <v>4533</v>
      </c>
      <c r="E1345" s="72" t="s">
        <v>4534</v>
      </c>
      <c r="F1345" s="72" t="s">
        <v>197</v>
      </c>
      <c r="G1345" s="72">
        <v>4655</v>
      </c>
      <c r="H1345" s="72" t="s">
        <v>344</v>
      </c>
      <c r="I1345" s="72">
        <v>1</v>
      </c>
      <c r="J1345" s="72" t="s">
        <v>345</v>
      </c>
      <c r="K1345" t="s">
        <v>205</v>
      </c>
      <c r="L1345" t="s">
        <v>216</v>
      </c>
    </row>
    <row r="1346" spans="1:12" ht="15" customHeight="1" x14ac:dyDescent="0.25">
      <c r="A1346" s="69" t="str">
        <f>CONCATENATE(B1346,C1346)</f>
        <v>94860451</v>
      </c>
      <c r="B1346" s="72">
        <v>9486045</v>
      </c>
      <c r="C1346" s="72">
        <v>1</v>
      </c>
      <c r="D1346" s="72" t="s">
        <v>1511</v>
      </c>
      <c r="E1346" s="72" t="s">
        <v>1512</v>
      </c>
      <c r="F1346" s="72" t="s">
        <v>201</v>
      </c>
      <c r="G1346" s="72">
        <v>4655</v>
      </c>
      <c r="H1346" s="72" t="s">
        <v>344</v>
      </c>
      <c r="I1346" s="72">
        <v>1</v>
      </c>
      <c r="J1346" s="72" t="s">
        <v>345</v>
      </c>
      <c r="K1346" t="s">
        <v>198</v>
      </c>
      <c r="L1346" t="s">
        <v>199</v>
      </c>
    </row>
    <row r="1347" spans="1:12" ht="15" customHeight="1" x14ac:dyDescent="0.25">
      <c r="A1347" s="69" t="str">
        <f>CONCATENATE(B1347,C1347)</f>
        <v>39781143</v>
      </c>
      <c r="B1347" s="72">
        <v>3978114</v>
      </c>
      <c r="C1347" s="72">
        <v>3</v>
      </c>
      <c r="D1347" s="72" t="s">
        <v>3715</v>
      </c>
      <c r="E1347" s="72" t="s">
        <v>3716</v>
      </c>
      <c r="F1347" s="72" t="s">
        <v>197</v>
      </c>
      <c r="G1347" s="72">
        <v>4655</v>
      </c>
      <c r="H1347" s="72" t="s">
        <v>344</v>
      </c>
      <c r="I1347" s="72">
        <v>1</v>
      </c>
      <c r="J1347" s="72" t="s">
        <v>345</v>
      </c>
      <c r="K1347" t="s">
        <v>198</v>
      </c>
      <c r="L1347" t="s">
        <v>199</v>
      </c>
    </row>
    <row r="1348" spans="1:12" ht="15" customHeight="1" x14ac:dyDescent="0.25">
      <c r="A1348" s="69" t="str">
        <f>CONCATENATE(B1348,C1348)</f>
        <v>113250941</v>
      </c>
      <c r="B1348" s="72">
        <v>11325094</v>
      </c>
      <c r="C1348" s="72">
        <v>1</v>
      </c>
      <c r="D1348" s="72" t="s">
        <v>3693</v>
      </c>
      <c r="E1348" s="72" t="s">
        <v>3694</v>
      </c>
      <c r="F1348" s="72" t="s">
        <v>197</v>
      </c>
      <c r="G1348" s="72">
        <v>4655</v>
      </c>
      <c r="H1348" s="72" t="s">
        <v>344</v>
      </c>
      <c r="I1348" s="72">
        <v>1</v>
      </c>
      <c r="J1348" s="72" t="s">
        <v>345</v>
      </c>
      <c r="K1348" t="s">
        <v>203</v>
      </c>
      <c r="L1348" t="s">
        <v>198</v>
      </c>
    </row>
    <row r="1349" spans="1:12" ht="15" customHeight="1" x14ac:dyDescent="0.25">
      <c r="A1349" s="69" t="str">
        <f>CONCATENATE(B1349,C1349)</f>
        <v>129263584</v>
      </c>
      <c r="B1349" s="72">
        <v>12926358</v>
      </c>
      <c r="C1349" s="72">
        <v>4</v>
      </c>
      <c r="D1349" s="72" t="s">
        <v>5264</v>
      </c>
      <c r="E1349" s="72" t="s">
        <v>5265</v>
      </c>
      <c r="F1349" s="72" t="s">
        <v>208</v>
      </c>
      <c r="G1349" s="72">
        <v>4655</v>
      </c>
      <c r="H1349" s="72" t="s">
        <v>344</v>
      </c>
      <c r="I1349" s="72">
        <v>1</v>
      </c>
      <c r="J1349" s="72" t="s">
        <v>345</v>
      </c>
      <c r="K1349" t="s">
        <v>203</v>
      </c>
      <c r="L1349" t="s">
        <v>198</v>
      </c>
    </row>
    <row r="1350" spans="1:12" ht="15" customHeight="1" x14ac:dyDescent="0.25">
      <c r="A1350" s="69" t="str">
        <f>CONCATENATE(B1350,C1350)</f>
        <v>95852171</v>
      </c>
      <c r="B1350" s="72">
        <v>9585217</v>
      </c>
      <c r="C1350" s="72">
        <v>1</v>
      </c>
      <c r="D1350" s="72" t="s">
        <v>4711</v>
      </c>
      <c r="E1350" s="72" t="s">
        <v>4712</v>
      </c>
      <c r="F1350" s="72" t="s">
        <v>197</v>
      </c>
      <c r="G1350" s="72">
        <v>4655</v>
      </c>
      <c r="H1350" s="72" t="s">
        <v>344</v>
      </c>
      <c r="I1350" s="72">
        <v>1</v>
      </c>
      <c r="J1350" s="72" t="s">
        <v>345</v>
      </c>
      <c r="K1350" t="s">
        <v>199</v>
      </c>
      <c r="L1350" t="s">
        <v>202</v>
      </c>
    </row>
    <row r="1351" spans="1:12" ht="15" customHeight="1" x14ac:dyDescent="0.25">
      <c r="A1351" s="69" t="str">
        <f>CONCATENATE(B1351,C1351)</f>
        <v>71565831</v>
      </c>
      <c r="B1351" s="72">
        <v>7156583</v>
      </c>
      <c r="C1351" s="72">
        <v>1</v>
      </c>
      <c r="D1351" s="72" t="s">
        <v>4702</v>
      </c>
      <c r="E1351" s="72" t="s">
        <v>4703</v>
      </c>
      <c r="F1351" s="72" t="s">
        <v>197</v>
      </c>
      <c r="G1351" s="72">
        <v>4655</v>
      </c>
      <c r="H1351" s="72" t="s">
        <v>344</v>
      </c>
      <c r="I1351" s="72">
        <v>1</v>
      </c>
      <c r="J1351" s="72" t="s">
        <v>345</v>
      </c>
      <c r="K1351" t="s">
        <v>202</v>
      </c>
      <c r="L1351" t="s">
        <v>205</v>
      </c>
    </row>
    <row r="1352" spans="1:12" ht="15" customHeight="1" x14ac:dyDescent="0.25">
      <c r="A1352" s="69" t="str">
        <f>CONCATENATE(B1352,C1352)</f>
        <v>44512592</v>
      </c>
      <c r="B1352" s="72">
        <v>4451259</v>
      </c>
      <c r="C1352" s="72">
        <v>2</v>
      </c>
      <c r="D1352" s="72" t="s">
        <v>4671</v>
      </c>
      <c r="E1352" s="72" t="s">
        <v>4672</v>
      </c>
      <c r="F1352" s="72" t="s">
        <v>197</v>
      </c>
      <c r="G1352" s="72">
        <v>4655</v>
      </c>
      <c r="H1352" s="72" t="s">
        <v>344</v>
      </c>
      <c r="I1352" s="72">
        <v>1</v>
      </c>
      <c r="J1352" s="72" t="s">
        <v>345</v>
      </c>
      <c r="K1352" t="s">
        <v>199</v>
      </c>
      <c r="L1352" t="s">
        <v>202</v>
      </c>
    </row>
    <row r="1353" spans="1:12" ht="15" customHeight="1" x14ac:dyDescent="0.25">
      <c r="A1353" s="69" t="str">
        <f>CONCATENATE(B1353,C1353)</f>
        <v>117389001</v>
      </c>
      <c r="B1353" s="72">
        <v>11738900</v>
      </c>
      <c r="C1353" s="72">
        <v>1</v>
      </c>
      <c r="D1353" s="72" t="s">
        <v>3820</v>
      </c>
      <c r="E1353" s="72" t="s">
        <v>3821</v>
      </c>
      <c r="F1353" s="72" t="s">
        <v>197</v>
      </c>
      <c r="G1353" s="72">
        <v>4655</v>
      </c>
      <c r="H1353" s="72" t="s">
        <v>344</v>
      </c>
      <c r="I1353" s="72">
        <v>1</v>
      </c>
      <c r="J1353" s="72" t="s">
        <v>345</v>
      </c>
      <c r="K1353" t="s">
        <v>198</v>
      </c>
      <c r="L1353" t="s">
        <v>199</v>
      </c>
    </row>
    <row r="1354" spans="1:12" ht="15" customHeight="1" x14ac:dyDescent="0.25">
      <c r="A1354" s="69" t="str">
        <f>CONCATENATE(B1354,C1354)</f>
        <v>115675691</v>
      </c>
      <c r="B1354" s="72">
        <v>11567569</v>
      </c>
      <c r="C1354" s="72">
        <v>1</v>
      </c>
      <c r="D1354" s="72" t="s">
        <v>3755</v>
      </c>
      <c r="E1354" s="72" t="s">
        <v>3756</v>
      </c>
      <c r="F1354" s="72" t="s">
        <v>197</v>
      </c>
      <c r="G1354" s="72">
        <v>4655</v>
      </c>
      <c r="H1354" s="72" t="s">
        <v>344</v>
      </c>
      <c r="I1354" s="72">
        <v>1</v>
      </c>
      <c r="J1354" s="72" t="s">
        <v>345</v>
      </c>
      <c r="K1354" t="s">
        <v>203</v>
      </c>
      <c r="L1354" t="s">
        <v>198</v>
      </c>
    </row>
    <row r="1355" spans="1:12" ht="15" customHeight="1" x14ac:dyDescent="0.25">
      <c r="A1355" s="69" t="str">
        <f>CONCATENATE(B1355,C1355)</f>
        <v>96191501</v>
      </c>
      <c r="B1355" s="72">
        <v>9619150</v>
      </c>
      <c r="C1355" s="72">
        <v>1</v>
      </c>
      <c r="D1355" s="72" t="s">
        <v>1517</v>
      </c>
      <c r="E1355" s="72" t="s">
        <v>1518</v>
      </c>
      <c r="F1355" s="72" t="s">
        <v>201</v>
      </c>
      <c r="G1355" s="72">
        <v>4655</v>
      </c>
      <c r="H1355" s="72" t="s">
        <v>344</v>
      </c>
      <c r="I1355" s="72">
        <v>1</v>
      </c>
      <c r="J1355" s="72" t="s">
        <v>345</v>
      </c>
      <c r="K1355" t="s">
        <v>199</v>
      </c>
      <c r="L1355" t="s">
        <v>202</v>
      </c>
    </row>
    <row r="1356" spans="1:12" ht="15" customHeight="1" x14ac:dyDescent="0.25">
      <c r="A1356" s="69" t="str">
        <f>CONCATENATE(B1356,C1356)</f>
        <v>29492101</v>
      </c>
      <c r="B1356" s="72">
        <v>2949210</v>
      </c>
      <c r="C1356" s="72">
        <v>1</v>
      </c>
      <c r="D1356" s="72" t="s">
        <v>4611</v>
      </c>
      <c r="E1356" s="72" t="s">
        <v>4612</v>
      </c>
      <c r="F1356" s="72" t="s">
        <v>197</v>
      </c>
      <c r="G1356" s="72">
        <v>4655</v>
      </c>
      <c r="H1356" s="72" t="s">
        <v>344</v>
      </c>
      <c r="I1356" s="72">
        <v>1</v>
      </c>
      <c r="J1356" s="72" t="s">
        <v>345</v>
      </c>
      <c r="K1356" t="s">
        <v>205</v>
      </c>
      <c r="L1356" t="s">
        <v>216</v>
      </c>
    </row>
    <row r="1357" spans="1:12" ht="15" customHeight="1" x14ac:dyDescent="0.25">
      <c r="A1357" s="69" t="str">
        <f>CONCATENATE(B1357,C1357)</f>
        <v>157750211</v>
      </c>
      <c r="B1357" s="72">
        <v>15775021</v>
      </c>
      <c r="C1357" s="72">
        <v>1</v>
      </c>
      <c r="D1357" s="72" t="s">
        <v>5262</v>
      </c>
      <c r="E1357" s="72" t="s">
        <v>5263</v>
      </c>
      <c r="F1357" s="72" t="s">
        <v>208</v>
      </c>
      <c r="G1357" s="72">
        <v>4655</v>
      </c>
      <c r="H1357" s="72" t="s">
        <v>344</v>
      </c>
      <c r="I1357" s="72">
        <v>1</v>
      </c>
      <c r="J1357" s="72" t="s">
        <v>345</v>
      </c>
      <c r="K1357" t="s">
        <v>203</v>
      </c>
      <c r="L1357" t="s">
        <v>198</v>
      </c>
    </row>
    <row r="1358" spans="1:12" ht="15" customHeight="1" x14ac:dyDescent="0.25">
      <c r="A1358" s="69" t="str">
        <f>CONCATENATE(B1358,C1358)</f>
        <v>58180001</v>
      </c>
      <c r="B1358" s="72">
        <v>5818000</v>
      </c>
      <c r="C1358" s="72">
        <v>1</v>
      </c>
      <c r="D1358" s="72" t="s">
        <v>2635</v>
      </c>
      <c r="E1358" s="72" t="s">
        <v>2636</v>
      </c>
      <c r="F1358" s="72" t="s">
        <v>201</v>
      </c>
      <c r="G1358" s="72">
        <v>4655</v>
      </c>
      <c r="H1358" s="72" t="s">
        <v>344</v>
      </c>
      <c r="I1358" s="72">
        <v>1</v>
      </c>
      <c r="J1358" s="72" t="s">
        <v>345</v>
      </c>
      <c r="K1358" t="s">
        <v>202</v>
      </c>
      <c r="L1358" t="s">
        <v>205</v>
      </c>
    </row>
    <row r="1359" spans="1:12" ht="15" customHeight="1" x14ac:dyDescent="0.25">
      <c r="A1359" s="69" t="str">
        <f>CONCATENATE(B1359,C1359)</f>
        <v>82002212</v>
      </c>
      <c r="B1359" s="72">
        <v>8200221</v>
      </c>
      <c r="C1359" s="72">
        <v>2</v>
      </c>
      <c r="D1359" s="72" t="s">
        <v>4665</v>
      </c>
      <c r="E1359" s="72">
        <v>14063105</v>
      </c>
      <c r="F1359" s="72" t="s">
        <v>197</v>
      </c>
      <c r="G1359" s="72">
        <v>30844</v>
      </c>
      <c r="H1359" s="72" t="s">
        <v>1324</v>
      </c>
      <c r="I1359" s="72">
        <v>193</v>
      </c>
      <c r="J1359" s="72" t="s">
        <v>189</v>
      </c>
      <c r="K1359" t="s">
        <v>199</v>
      </c>
      <c r="L1359" t="s">
        <v>202</v>
      </c>
    </row>
    <row r="1360" spans="1:12" ht="15" customHeight="1" x14ac:dyDescent="0.25">
      <c r="A1360" s="69" t="str">
        <f>CONCATENATE(B1360,C1360)</f>
        <v>54665192</v>
      </c>
      <c r="B1360" s="72">
        <v>5466519</v>
      </c>
      <c r="C1360" s="72">
        <v>2</v>
      </c>
      <c r="D1360" s="72" t="s">
        <v>3442</v>
      </c>
      <c r="E1360" s="72" t="s">
        <v>3443</v>
      </c>
      <c r="F1360" s="72" t="s">
        <v>197</v>
      </c>
      <c r="G1360" s="72">
        <v>30855</v>
      </c>
      <c r="H1360" s="72" t="s">
        <v>1335</v>
      </c>
      <c r="I1360" s="72">
        <v>193</v>
      </c>
      <c r="J1360" s="72" t="s">
        <v>189</v>
      </c>
      <c r="K1360" t="s">
        <v>198</v>
      </c>
      <c r="L1360" t="s">
        <v>199</v>
      </c>
    </row>
    <row r="1361" spans="1:12" ht="15" customHeight="1" x14ac:dyDescent="0.25">
      <c r="A1361" s="69" t="str">
        <f>CONCATENATE(B1361,C1361)</f>
        <v>81435602</v>
      </c>
      <c r="B1361" s="72">
        <v>8143560</v>
      </c>
      <c r="C1361" s="72">
        <v>2</v>
      </c>
      <c r="D1361" s="72" t="s">
        <v>4949</v>
      </c>
      <c r="E1361" s="72" t="s">
        <v>4950</v>
      </c>
      <c r="F1361" s="72" t="s">
        <v>200</v>
      </c>
      <c r="G1361" s="72">
        <v>30865</v>
      </c>
      <c r="H1361" s="72" t="s">
        <v>1344</v>
      </c>
      <c r="I1361" s="72">
        <v>193</v>
      </c>
      <c r="J1361" s="72" t="s">
        <v>189</v>
      </c>
      <c r="K1361" t="s">
        <v>199</v>
      </c>
      <c r="L1361" t="s">
        <v>202</v>
      </c>
    </row>
    <row r="1362" spans="1:12" ht="15" customHeight="1" x14ac:dyDescent="0.25">
      <c r="A1362" s="69" t="str">
        <f>CONCATENATE(B1362,C1362)</f>
        <v>92447241</v>
      </c>
      <c r="B1362" s="72">
        <v>9244724</v>
      </c>
      <c r="C1362" s="72">
        <v>1</v>
      </c>
      <c r="D1362" s="72" t="s">
        <v>4306</v>
      </c>
      <c r="E1362" s="72" t="s">
        <v>4307</v>
      </c>
      <c r="F1362" s="72" t="s">
        <v>197</v>
      </c>
      <c r="G1362" s="72">
        <v>30867</v>
      </c>
      <c r="H1362" s="72" t="s">
        <v>1346</v>
      </c>
      <c r="I1362" s="72">
        <v>193</v>
      </c>
      <c r="J1362" s="72" t="s">
        <v>189</v>
      </c>
      <c r="K1362" t="s">
        <v>206</v>
      </c>
      <c r="L1362" t="s">
        <v>207</v>
      </c>
    </row>
    <row r="1363" spans="1:12" ht="15" customHeight="1" x14ac:dyDescent="0.25">
      <c r="A1363" s="69" t="str">
        <f>CONCATENATE(B1363,C1363)</f>
        <v>72512101</v>
      </c>
      <c r="B1363" s="72">
        <v>7251210</v>
      </c>
      <c r="C1363" s="72">
        <v>1</v>
      </c>
      <c r="D1363" s="72" t="s">
        <v>3470</v>
      </c>
      <c r="E1363" s="72">
        <v>18665364</v>
      </c>
      <c r="F1363" s="72" t="s">
        <v>197</v>
      </c>
      <c r="G1363" s="72">
        <v>30852</v>
      </c>
      <c r="H1363" s="72" t="s">
        <v>1332</v>
      </c>
      <c r="I1363" s="72">
        <v>193</v>
      </c>
      <c r="J1363" s="72" t="s">
        <v>189</v>
      </c>
      <c r="K1363" t="s">
        <v>207</v>
      </c>
      <c r="L1363" t="s">
        <v>211</v>
      </c>
    </row>
    <row r="1364" spans="1:12" ht="15" customHeight="1" x14ac:dyDescent="0.25">
      <c r="A1364" s="69" t="str">
        <f>CONCATENATE(B1364,C1364)</f>
        <v>54909001</v>
      </c>
      <c r="B1364" s="72">
        <v>5490900</v>
      </c>
      <c r="C1364" s="72">
        <v>1</v>
      </c>
      <c r="D1364" s="72" t="s">
        <v>4284</v>
      </c>
      <c r="E1364" s="72" t="s">
        <v>4285</v>
      </c>
      <c r="F1364" s="72" t="s">
        <v>197</v>
      </c>
      <c r="G1364" s="72">
        <v>30863</v>
      </c>
      <c r="H1364" s="72" t="s">
        <v>1343</v>
      </c>
      <c r="I1364" s="72">
        <v>193</v>
      </c>
      <c r="J1364" s="72" t="s">
        <v>189</v>
      </c>
      <c r="K1364" t="s">
        <v>5294</v>
      </c>
      <c r="L1364" t="s">
        <v>5291</v>
      </c>
    </row>
    <row r="1365" spans="1:12" ht="15" customHeight="1" x14ac:dyDescent="0.25">
      <c r="A1365" s="69" t="str">
        <f>CONCATENATE(B1365,C1365)</f>
        <v>81725232</v>
      </c>
      <c r="B1365" s="72">
        <v>8172523</v>
      </c>
      <c r="C1365" s="72">
        <v>2</v>
      </c>
      <c r="D1365" s="72" t="s">
        <v>4738</v>
      </c>
      <c r="E1365" s="72" t="s">
        <v>4739</v>
      </c>
      <c r="F1365" s="72" t="s">
        <v>197</v>
      </c>
      <c r="G1365" s="72">
        <v>30845</v>
      </c>
      <c r="H1365" s="72" t="s">
        <v>1325</v>
      </c>
      <c r="I1365" s="72">
        <v>193</v>
      </c>
      <c r="J1365" s="72" t="s">
        <v>189</v>
      </c>
      <c r="K1365" t="s">
        <v>198</v>
      </c>
      <c r="L1365" t="s">
        <v>199</v>
      </c>
    </row>
    <row r="1366" spans="1:12" ht="15" customHeight="1" x14ac:dyDescent="0.25">
      <c r="A1366" s="69" t="str">
        <f>CONCATENATE(B1366,C1366)</f>
        <v>72684031</v>
      </c>
      <c r="B1366" s="72">
        <v>7268403</v>
      </c>
      <c r="C1366" s="72">
        <v>1</v>
      </c>
      <c r="D1366" s="72" t="s">
        <v>4801</v>
      </c>
      <c r="E1366" s="72" t="s">
        <v>4802</v>
      </c>
      <c r="F1366" s="72" t="s">
        <v>197</v>
      </c>
      <c r="G1366" s="72">
        <v>30845</v>
      </c>
      <c r="H1366" s="72" t="s">
        <v>1325</v>
      </c>
      <c r="I1366" s="72">
        <v>193</v>
      </c>
      <c r="J1366" s="72" t="s">
        <v>189</v>
      </c>
      <c r="K1366" t="s">
        <v>198</v>
      </c>
      <c r="L1366" t="s">
        <v>199</v>
      </c>
    </row>
    <row r="1367" spans="1:12" ht="15" customHeight="1" x14ac:dyDescent="0.25">
      <c r="A1367" s="69" t="str">
        <f>CONCATENATE(B1367,C1367)</f>
        <v>57696072</v>
      </c>
      <c r="B1367" s="72">
        <v>5769607</v>
      </c>
      <c r="C1367" s="72">
        <v>2</v>
      </c>
      <c r="D1367" s="72" t="s">
        <v>2017</v>
      </c>
      <c r="E1367" s="72" t="s">
        <v>2018</v>
      </c>
      <c r="F1367" s="72" t="s">
        <v>201</v>
      </c>
      <c r="G1367" s="72">
        <v>30843</v>
      </c>
      <c r="H1367" s="72" t="s">
        <v>1323</v>
      </c>
      <c r="I1367" s="72">
        <v>193</v>
      </c>
      <c r="J1367" s="72" t="s">
        <v>189</v>
      </c>
      <c r="K1367" t="s">
        <v>202</v>
      </c>
      <c r="L1367" t="s">
        <v>205</v>
      </c>
    </row>
    <row r="1368" spans="1:12" ht="15" customHeight="1" x14ac:dyDescent="0.25">
      <c r="A1368" s="69" t="str">
        <f>CONCATENATE(B1368,C1368)</f>
        <v>72329012</v>
      </c>
      <c r="B1368" s="72">
        <v>7232901</v>
      </c>
      <c r="C1368" s="72">
        <v>2</v>
      </c>
      <c r="D1368" s="72" t="s">
        <v>3259</v>
      </c>
      <c r="E1368" s="72" t="s">
        <v>3260</v>
      </c>
      <c r="F1368" s="72" t="s">
        <v>197</v>
      </c>
      <c r="G1368" s="72">
        <v>30865</v>
      </c>
      <c r="H1368" s="72" t="s">
        <v>1344</v>
      </c>
      <c r="I1368" s="72">
        <v>193</v>
      </c>
      <c r="J1368" s="72" t="s">
        <v>189</v>
      </c>
      <c r="K1368" t="s">
        <v>211</v>
      </c>
      <c r="L1368" t="s">
        <v>219</v>
      </c>
    </row>
    <row r="1369" spans="1:12" ht="15" customHeight="1" x14ac:dyDescent="0.25">
      <c r="A1369" s="69" t="str">
        <f>CONCATENATE(B1369,C1369)</f>
        <v>92625072</v>
      </c>
      <c r="B1369" s="72">
        <v>9262507</v>
      </c>
      <c r="C1369" s="72">
        <v>2</v>
      </c>
      <c r="D1369" s="72" t="s">
        <v>4501</v>
      </c>
      <c r="E1369" s="72" t="s">
        <v>4502</v>
      </c>
      <c r="F1369" s="72" t="s">
        <v>197</v>
      </c>
      <c r="G1369" s="72">
        <v>30852</v>
      </c>
      <c r="H1369" s="72" t="s">
        <v>1332</v>
      </c>
      <c r="I1369" s="72">
        <v>193</v>
      </c>
      <c r="J1369" s="72" t="s">
        <v>189</v>
      </c>
      <c r="K1369" t="s">
        <v>199</v>
      </c>
      <c r="L1369" t="s">
        <v>202</v>
      </c>
    </row>
    <row r="1370" spans="1:12" ht="15" customHeight="1" x14ac:dyDescent="0.25">
      <c r="A1370" s="69" t="str">
        <f>CONCATENATE(B1370,C1370)</f>
        <v>93981811</v>
      </c>
      <c r="B1370" s="72">
        <v>9398181</v>
      </c>
      <c r="C1370" s="72">
        <v>1</v>
      </c>
      <c r="D1370" s="72" t="s">
        <v>3324</v>
      </c>
      <c r="E1370" s="72" t="s">
        <v>3325</v>
      </c>
      <c r="F1370" s="72" t="s">
        <v>197</v>
      </c>
      <c r="G1370" s="72">
        <v>30867</v>
      </c>
      <c r="H1370" s="72" t="s">
        <v>1346</v>
      </c>
      <c r="I1370" s="72">
        <v>193</v>
      </c>
      <c r="J1370" s="72" t="s">
        <v>189</v>
      </c>
      <c r="K1370" t="s">
        <v>198</v>
      </c>
      <c r="L1370" t="s">
        <v>199</v>
      </c>
    </row>
    <row r="1371" spans="1:12" ht="15" customHeight="1" x14ac:dyDescent="0.25">
      <c r="A1371" s="69" t="str">
        <f>CONCATENATE(B1371,C1371)</f>
        <v>89550252</v>
      </c>
      <c r="B1371" s="72">
        <v>8955025</v>
      </c>
      <c r="C1371" s="72">
        <v>2</v>
      </c>
      <c r="D1371" s="72" t="s">
        <v>3239</v>
      </c>
      <c r="E1371" s="72" t="s">
        <v>3240</v>
      </c>
      <c r="F1371" s="72" t="s">
        <v>197</v>
      </c>
      <c r="G1371" s="72">
        <v>30866</v>
      </c>
      <c r="H1371" s="72" t="s">
        <v>1345</v>
      </c>
      <c r="I1371" s="72">
        <v>193</v>
      </c>
      <c r="J1371" s="72" t="s">
        <v>189</v>
      </c>
      <c r="K1371" t="s">
        <v>211</v>
      </c>
      <c r="L1371" t="s">
        <v>219</v>
      </c>
    </row>
    <row r="1372" spans="1:12" ht="15" customHeight="1" x14ac:dyDescent="0.25">
      <c r="A1372" s="69" t="str">
        <f>CONCATENATE(B1372,C1372)</f>
        <v>56342951</v>
      </c>
      <c r="B1372" s="72">
        <v>5634295</v>
      </c>
      <c r="C1372" s="72">
        <v>1</v>
      </c>
      <c r="D1372" s="72" t="s">
        <v>3195</v>
      </c>
      <c r="E1372" s="72" t="s">
        <v>3196</v>
      </c>
      <c r="F1372" s="72" t="s">
        <v>197</v>
      </c>
      <c r="G1372" s="72">
        <v>30868</v>
      </c>
      <c r="H1372" s="72" t="s">
        <v>1347</v>
      </c>
      <c r="I1372" s="72">
        <v>193</v>
      </c>
      <c r="J1372" s="72" t="s">
        <v>189</v>
      </c>
      <c r="K1372" t="s">
        <v>211</v>
      </c>
      <c r="L1372" t="s">
        <v>219</v>
      </c>
    </row>
    <row r="1373" spans="1:12" ht="15" customHeight="1" x14ac:dyDescent="0.25">
      <c r="A1373" s="69" t="str">
        <f>CONCATENATE(B1373,C1373)</f>
        <v>152447992</v>
      </c>
      <c r="B1373" s="72">
        <v>15244799</v>
      </c>
      <c r="C1373" s="72">
        <v>2</v>
      </c>
      <c r="D1373" s="72" t="s">
        <v>4369</v>
      </c>
      <c r="E1373" s="72" t="s">
        <v>4370</v>
      </c>
      <c r="F1373" s="72" t="s">
        <v>197</v>
      </c>
      <c r="G1373" s="72">
        <v>30857</v>
      </c>
      <c r="H1373" s="72" t="s">
        <v>1337</v>
      </c>
      <c r="I1373" s="72">
        <v>193</v>
      </c>
      <c r="J1373" s="72" t="s">
        <v>189</v>
      </c>
      <c r="K1373" t="s">
        <v>203</v>
      </c>
      <c r="L1373" t="s">
        <v>198</v>
      </c>
    </row>
    <row r="1374" spans="1:12" ht="15" customHeight="1" x14ac:dyDescent="0.25">
      <c r="A1374" s="69" t="str">
        <f>CONCATENATE(B1374,C1374)</f>
        <v>114121241</v>
      </c>
      <c r="B1374" s="72">
        <v>11412124</v>
      </c>
      <c r="C1374" s="72">
        <v>1</v>
      </c>
      <c r="D1374" s="72" t="s">
        <v>3411</v>
      </c>
      <c r="E1374" s="72" t="s">
        <v>3412</v>
      </c>
      <c r="F1374" s="72" t="s">
        <v>197</v>
      </c>
      <c r="G1374" s="72">
        <v>30848</v>
      </c>
      <c r="H1374" s="72" t="s">
        <v>1328</v>
      </c>
      <c r="I1374" s="72">
        <v>193</v>
      </c>
      <c r="J1374" s="72" t="s">
        <v>189</v>
      </c>
      <c r="K1374" t="s">
        <v>206</v>
      </c>
      <c r="L1374" t="s">
        <v>207</v>
      </c>
    </row>
    <row r="1375" spans="1:12" ht="15" customHeight="1" x14ac:dyDescent="0.25">
      <c r="A1375" s="69" t="str">
        <f>CONCATENATE(B1375,C1375)</f>
        <v>69879041</v>
      </c>
      <c r="B1375" s="72">
        <v>6987904</v>
      </c>
      <c r="C1375" s="72">
        <v>1</v>
      </c>
      <c r="D1375" s="72" t="s">
        <v>4948</v>
      </c>
      <c r="E1375" s="72">
        <v>11041702</v>
      </c>
      <c r="F1375" s="72" t="s">
        <v>200</v>
      </c>
      <c r="G1375" s="72">
        <v>30852</v>
      </c>
      <c r="H1375" s="72" t="s">
        <v>1332</v>
      </c>
      <c r="I1375" s="72">
        <v>193</v>
      </c>
      <c r="J1375" s="72" t="s">
        <v>189</v>
      </c>
      <c r="K1375" t="s">
        <v>199</v>
      </c>
      <c r="L1375" t="s">
        <v>202</v>
      </c>
    </row>
    <row r="1376" spans="1:12" ht="15" customHeight="1" x14ac:dyDescent="0.25">
      <c r="A1376" s="69" t="str">
        <f>CONCATENATE(B1376,C1376)</f>
        <v>157782301</v>
      </c>
      <c r="B1376" s="72">
        <v>15778230</v>
      </c>
      <c r="C1376" s="72">
        <v>1</v>
      </c>
      <c r="D1376" s="72" t="s">
        <v>5011</v>
      </c>
      <c r="E1376" s="72" t="s">
        <v>5012</v>
      </c>
      <c r="F1376" s="72" t="s">
        <v>200</v>
      </c>
      <c r="G1376" s="72">
        <v>30854</v>
      </c>
      <c r="H1376" s="72" t="s">
        <v>1334</v>
      </c>
      <c r="I1376" s="72">
        <v>193</v>
      </c>
      <c r="J1376" s="72" t="s">
        <v>189</v>
      </c>
      <c r="K1376" t="s">
        <v>203</v>
      </c>
      <c r="L1376" t="s">
        <v>198</v>
      </c>
    </row>
    <row r="1377" spans="1:12" ht="15" customHeight="1" x14ac:dyDescent="0.25">
      <c r="A1377" s="69" t="str">
        <f>CONCATENATE(B1377,C1377)</f>
        <v>73638861</v>
      </c>
      <c r="B1377" s="72">
        <v>7363886</v>
      </c>
      <c r="C1377" s="72">
        <v>1</v>
      </c>
      <c r="D1377" s="72" t="s">
        <v>3444</v>
      </c>
      <c r="E1377" s="72" t="s">
        <v>3445</v>
      </c>
      <c r="F1377" s="72" t="s">
        <v>197</v>
      </c>
      <c r="G1377" s="72">
        <v>30861</v>
      </c>
      <c r="H1377" s="72" t="s">
        <v>1341</v>
      </c>
      <c r="I1377" s="72">
        <v>193</v>
      </c>
      <c r="J1377" s="72" t="s">
        <v>189</v>
      </c>
      <c r="K1377" t="s">
        <v>202</v>
      </c>
      <c r="L1377" t="s">
        <v>205</v>
      </c>
    </row>
    <row r="1378" spans="1:12" ht="15" customHeight="1" x14ac:dyDescent="0.25">
      <c r="A1378" s="69" t="str">
        <f>CONCATENATE(B1378,C1378)</f>
        <v>57453801</v>
      </c>
      <c r="B1378" s="72">
        <v>5745380</v>
      </c>
      <c r="C1378" s="72">
        <v>1</v>
      </c>
      <c r="D1378" s="72" t="s">
        <v>3237</v>
      </c>
      <c r="E1378" s="72" t="s">
        <v>3238</v>
      </c>
      <c r="F1378" s="72" t="s">
        <v>197</v>
      </c>
      <c r="G1378" s="72">
        <v>30843</v>
      </c>
      <c r="H1378" s="72" t="s">
        <v>1323</v>
      </c>
      <c r="I1378" s="72">
        <v>193</v>
      </c>
      <c r="J1378" s="72" t="s">
        <v>189</v>
      </c>
      <c r="K1378" t="s">
        <v>206</v>
      </c>
      <c r="L1378" t="s">
        <v>207</v>
      </c>
    </row>
    <row r="1379" spans="1:12" ht="15" customHeight="1" x14ac:dyDescent="0.25">
      <c r="A1379" s="69" t="str">
        <f>CONCATENATE(B1379,C1379)</f>
        <v>152611161</v>
      </c>
      <c r="B1379" s="72">
        <v>15261116</v>
      </c>
      <c r="C1379" s="72">
        <v>1</v>
      </c>
      <c r="D1379" s="72" t="s">
        <v>4959</v>
      </c>
      <c r="E1379" s="72" t="s">
        <v>4960</v>
      </c>
      <c r="F1379" s="72" t="s">
        <v>200</v>
      </c>
      <c r="G1379" s="72">
        <v>30855</v>
      </c>
      <c r="H1379" s="72" t="s">
        <v>1335</v>
      </c>
      <c r="I1379" s="72">
        <v>193</v>
      </c>
      <c r="J1379" s="72" t="s">
        <v>189</v>
      </c>
      <c r="K1379" t="s">
        <v>203</v>
      </c>
      <c r="L1379" t="s">
        <v>198</v>
      </c>
    </row>
    <row r="1380" spans="1:12" ht="15" customHeight="1" x14ac:dyDescent="0.25">
      <c r="A1380" s="69" t="str">
        <f>CONCATENATE(B1380,C1380)</f>
        <v>113263722</v>
      </c>
      <c r="B1380" s="72">
        <v>11326372</v>
      </c>
      <c r="C1380" s="72">
        <v>2</v>
      </c>
      <c r="D1380" s="72" t="s">
        <v>4317</v>
      </c>
      <c r="E1380" s="72" t="s">
        <v>4318</v>
      </c>
      <c r="F1380" s="72" t="s">
        <v>197</v>
      </c>
      <c r="G1380" s="72">
        <v>30844</v>
      </c>
      <c r="H1380" s="72" t="s">
        <v>1324</v>
      </c>
      <c r="I1380" s="72">
        <v>193</v>
      </c>
      <c r="J1380" s="72" t="s">
        <v>189</v>
      </c>
      <c r="K1380" t="s">
        <v>5292</v>
      </c>
      <c r="L1380" t="s">
        <v>5289</v>
      </c>
    </row>
    <row r="1381" spans="1:12" ht="15" customHeight="1" x14ac:dyDescent="0.25">
      <c r="A1381" s="69" t="str">
        <f>CONCATENATE(B1381,C1381)</f>
        <v>70347141</v>
      </c>
      <c r="B1381" s="72">
        <v>7034714</v>
      </c>
      <c r="C1381" s="72">
        <v>1</v>
      </c>
      <c r="D1381" s="72" t="s">
        <v>4859</v>
      </c>
      <c r="E1381" s="72">
        <v>12751264</v>
      </c>
      <c r="F1381" s="72" t="s">
        <v>197</v>
      </c>
      <c r="G1381" s="72">
        <v>30844</v>
      </c>
      <c r="H1381" s="72" t="s">
        <v>1324</v>
      </c>
      <c r="I1381" s="72">
        <v>193</v>
      </c>
      <c r="J1381" s="72" t="s">
        <v>189</v>
      </c>
      <c r="K1381" t="s">
        <v>207</v>
      </c>
      <c r="L1381" t="s">
        <v>211</v>
      </c>
    </row>
    <row r="1382" spans="1:12" ht="15" customHeight="1" x14ac:dyDescent="0.25">
      <c r="A1382" s="69" t="str">
        <f>CONCATENATE(B1382,C1382)</f>
        <v>72299871</v>
      </c>
      <c r="B1382" s="72">
        <v>7229987</v>
      </c>
      <c r="C1382" s="72">
        <v>1</v>
      </c>
      <c r="D1382" s="72" t="s">
        <v>3326</v>
      </c>
      <c r="E1382" s="72" t="s">
        <v>3327</v>
      </c>
      <c r="F1382" s="72" t="s">
        <v>197</v>
      </c>
      <c r="G1382" s="72">
        <v>30867</v>
      </c>
      <c r="H1382" s="72" t="s">
        <v>1346</v>
      </c>
      <c r="I1382" s="72">
        <v>193</v>
      </c>
      <c r="J1382" s="72" t="s">
        <v>189</v>
      </c>
      <c r="K1382" t="s">
        <v>198</v>
      </c>
      <c r="L1382" t="s">
        <v>199</v>
      </c>
    </row>
    <row r="1383" spans="1:12" ht="15" customHeight="1" x14ac:dyDescent="0.25">
      <c r="A1383" s="69" t="str">
        <f>CONCATENATE(B1383,C1383)</f>
        <v>152631741</v>
      </c>
      <c r="B1383" s="72">
        <v>15263174</v>
      </c>
      <c r="C1383" s="72">
        <v>1</v>
      </c>
      <c r="D1383" s="72" t="s">
        <v>4972</v>
      </c>
      <c r="E1383" s="72" t="s">
        <v>4973</v>
      </c>
      <c r="F1383" s="72" t="s">
        <v>200</v>
      </c>
      <c r="G1383" s="72">
        <v>30869</v>
      </c>
      <c r="H1383" s="72" t="s">
        <v>1348</v>
      </c>
      <c r="I1383" s="72">
        <v>193</v>
      </c>
      <c r="J1383" s="72" t="s">
        <v>189</v>
      </c>
      <c r="K1383" t="s">
        <v>203</v>
      </c>
      <c r="L1383" t="s">
        <v>198</v>
      </c>
    </row>
    <row r="1384" spans="1:12" ht="15" customHeight="1" x14ac:dyDescent="0.25">
      <c r="A1384" s="69" t="str">
        <f>CONCATENATE(B1384,C1384)</f>
        <v>94457781</v>
      </c>
      <c r="B1384" s="72">
        <v>9445778</v>
      </c>
      <c r="C1384" s="72">
        <v>1</v>
      </c>
      <c r="D1384" s="72" t="s">
        <v>4943</v>
      </c>
      <c r="E1384" s="72">
        <v>11057333</v>
      </c>
      <c r="F1384" s="72" t="s">
        <v>200</v>
      </c>
      <c r="G1384" s="72">
        <v>30857</v>
      </c>
      <c r="H1384" s="72" t="s">
        <v>1337</v>
      </c>
      <c r="I1384" s="72">
        <v>193</v>
      </c>
      <c r="J1384" s="72" t="s">
        <v>189</v>
      </c>
      <c r="K1384" t="s">
        <v>202</v>
      </c>
      <c r="L1384" t="s">
        <v>205</v>
      </c>
    </row>
    <row r="1385" spans="1:12" ht="15" customHeight="1" x14ac:dyDescent="0.25">
      <c r="A1385" s="69" t="str">
        <f>CONCATENATE(B1385,C1385)</f>
        <v>33531632</v>
      </c>
      <c r="B1385" s="72">
        <v>3353163</v>
      </c>
      <c r="C1385" s="72">
        <v>2</v>
      </c>
      <c r="D1385" s="72" t="s">
        <v>4497</v>
      </c>
      <c r="E1385" s="72" t="s">
        <v>4498</v>
      </c>
      <c r="F1385" s="72" t="s">
        <v>197</v>
      </c>
      <c r="G1385" s="72">
        <v>30865</v>
      </c>
      <c r="H1385" s="72" t="s">
        <v>1344</v>
      </c>
      <c r="I1385" s="72">
        <v>193</v>
      </c>
      <c r="J1385" s="72" t="s">
        <v>189</v>
      </c>
      <c r="K1385" t="s">
        <v>1412</v>
      </c>
      <c r="L1385" t="s">
        <v>5296</v>
      </c>
    </row>
    <row r="1386" spans="1:12" ht="15" customHeight="1" x14ac:dyDescent="0.25">
      <c r="A1386" s="69" t="str">
        <f>CONCATENATE(B1386,C1386)</f>
        <v>23479571</v>
      </c>
      <c r="B1386" s="72">
        <v>2347957</v>
      </c>
      <c r="C1386" s="72">
        <v>1</v>
      </c>
      <c r="D1386" s="72" t="s">
        <v>3447</v>
      </c>
      <c r="E1386" s="72">
        <v>5250221</v>
      </c>
      <c r="F1386" s="72" t="s">
        <v>197</v>
      </c>
      <c r="G1386" s="72">
        <v>30851</v>
      </c>
      <c r="H1386" s="72" t="s">
        <v>1331</v>
      </c>
      <c r="I1386" s="72">
        <v>193</v>
      </c>
      <c r="J1386" s="72" t="s">
        <v>189</v>
      </c>
      <c r="K1386" t="s">
        <v>199</v>
      </c>
      <c r="L1386" t="s">
        <v>202</v>
      </c>
    </row>
    <row r="1387" spans="1:12" ht="15" customHeight="1" x14ac:dyDescent="0.25">
      <c r="A1387" s="69" t="str">
        <f>CONCATENATE(B1387,C1387)</f>
        <v>69332691</v>
      </c>
      <c r="B1387" s="72">
        <v>6933269</v>
      </c>
      <c r="C1387" s="72">
        <v>1</v>
      </c>
      <c r="D1387" s="72" t="s">
        <v>5028</v>
      </c>
      <c r="E1387" s="72">
        <v>3633535</v>
      </c>
      <c r="F1387" s="72" t="s">
        <v>200</v>
      </c>
      <c r="G1387" s="72">
        <v>30843</v>
      </c>
      <c r="H1387" s="72" t="s">
        <v>1323</v>
      </c>
      <c r="I1387" s="72">
        <v>193</v>
      </c>
      <c r="J1387" s="72" t="s">
        <v>189</v>
      </c>
      <c r="K1387" t="s">
        <v>199</v>
      </c>
      <c r="L1387" t="s">
        <v>202</v>
      </c>
    </row>
    <row r="1388" spans="1:12" ht="15" customHeight="1" x14ac:dyDescent="0.25">
      <c r="A1388" s="69" t="str">
        <f>CONCATENATE(B1388,C1388)</f>
        <v>157885701</v>
      </c>
      <c r="B1388" s="72">
        <v>15788570</v>
      </c>
      <c r="C1388" s="72">
        <v>1</v>
      </c>
      <c r="D1388" s="72" t="s">
        <v>4963</v>
      </c>
      <c r="E1388" s="72">
        <v>16863484</v>
      </c>
      <c r="F1388" s="72" t="s">
        <v>200</v>
      </c>
      <c r="G1388" s="72">
        <v>30864</v>
      </c>
      <c r="H1388" s="72" t="s">
        <v>83</v>
      </c>
      <c r="I1388" s="72">
        <v>193</v>
      </c>
      <c r="J1388" s="72" t="s">
        <v>189</v>
      </c>
      <c r="K1388" t="s">
        <v>203</v>
      </c>
      <c r="L1388" t="s">
        <v>198</v>
      </c>
    </row>
    <row r="1389" spans="1:12" ht="15" customHeight="1" x14ac:dyDescent="0.25">
      <c r="A1389" s="69" t="str">
        <f>CONCATENATE(B1389,C1389)</f>
        <v>95909001</v>
      </c>
      <c r="B1389" s="72">
        <v>9590900</v>
      </c>
      <c r="C1389" s="72">
        <v>1</v>
      </c>
      <c r="D1389" s="72" t="s">
        <v>1525</v>
      </c>
      <c r="E1389" s="72">
        <v>16875737</v>
      </c>
      <c r="F1389" s="72" t="s">
        <v>201</v>
      </c>
      <c r="G1389" s="72">
        <v>30847</v>
      </c>
      <c r="H1389" s="72" t="s">
        <v>1327</v>
      </c>
      <c r="I1389" s="72">
        <v>193</v>
      </c>
      <c r="J1389" s="72" t="s">
        <v>189</v>
      </c>
      <c r="K1389" t="s">
        <v>198</v>
      </c>
      <c r="L1389" t="s">
        <v>199</v>
      </c>
    </row>
    <row r="1390" spans="1:12" ht="15" customHeight="1" x14ac:dyDescent="0.25">
      <c r="A1390" s="69" t="str">
        <f>CONCATENATE(B1390,C1390)</f>
        <v>81662981</v>
      </c>
      <c r="B1390" s="72">
        <v>8166298</v>
      </c>
      <c r="C1390" s="72">
        <v>1</v>
      </c>
      <c r="D1390" s="72" t="s">
        <v>5177</v>
      </c>
      <c r="E1390" s="72">
        <v>19498814</v>
      </c>
      <c r="F1390" s="72" t="s">
        <v>200</v>
      </c>
      <c r="G1390" s="72">
        <v>30862</v>
      </c>
      <c r="H1390" s="72" t="s">
        <v>1342</v>
      </c>
      <c r="I1390" s="72">
        <v>193</v>
      </c>
      <c r="J1390" s="72" t="s">
        <v>189</v>
      </c>
      <c r="K1390" t="s">
        <v>5289</v>
      </c>
      <c r="L1390" t="s">
        <v>5290</v>
      </c>
    </row>
    <row r="1391" spans="1:12" ht="15" customHeight="1" x14ac:dyDescent="0.25">
      <c r="A1391" s="69" t="str">
        <f>CONCATENATE(B1391,C1391)</f>
        <v>100942092</v>
      </c>
      <c r="B1391" s="72">
        <v>10094209</v>
      </c>
      <c r="C1391" s="72">
        <v>2</v>
      </c>
      <c r="D1391" s="72" t="s">
        <v>3257</v>
      </c>
      <c r="E1391" s="72" t="s">
        <v>3258</v>
      </c>
      <c r="F1391" s="72" t="s">
        <v>197</v>
      </c>
      <c r="G1391" s="72">
        <v>30865</v>
      </c>
      <c r="H1391" s="72" t="s">
        <v>1344</v>
      </c>
      <c r="I1391" s="72">
        <v>193</v>
      </c>
      <c r="J1391" s="72" t="s">
        <v>189</v>
      </c>
      <c r="K1391" t="s">
        <v>207</v>
      </c>
      <c r="L1391" t="s">
        <v>211</v>
      </c>
    </row>
    <row r="1392" spans="1:12" ht="15" customHeight="1" x14ac:dyDescent="0.25">
      <c r="A1392" s="69" t="str">
        <f>CONCATENATE(B1392,C1392)</f>
        <v>72350212</v>
      </c>
      <c r="B1392" s="72">
        <v>7235021</v>
      </c>
      <c r="C1392" s="72">
        <v>2</v>
      </c>
      <c r="D1392" s="72" t="s">
        <v>3191</v>
      </c>
      <c r="E1392" s="72" t="s">
        <v>3192</v>
      </c>
      <c r="F1392" s="72" t="s">
        <v>197</v>
      </c>
      <c r="G1392" s="72">
        <v>30867</v>
      </c>
      <c r="H1392" s="72" t="s">
        <v>1346</v>
      </c>
      <c r="I1392" s="72">
        <v>193</v>
      </c>
      <c r="J1392" s="72" t="s">
        <v>189</v>
      </c>
      <c r="K1392" t="s">
        <v>203</v>
      </c>
      <c r="L1392" t="s">
        <v>198</v>
      </c>
    </row>
    <row r="1393" spans="1:12" ht="15" customHeight="1" x14ac:dyDescent="0.25">
      <c r="A1393" s="69" t="str">
        <f>CONCATENATE(B1393,C1393)</f>
        <v>150967502</v>
      </c>
      <c r="B1393" s="72">
        <v>15096750</v>
      </c>
      <c r="C1393" s="72">
        <v>2</v>
      </c>
      <c r="D1393" s="72" t="s">
        <v>4371</v>
      </c>
      <c r="E1393" s="72" t="s">
        <v>4372</v>
      </c>
      <c r="F1393" s="72" t="s">
        <v>197</v>
      </c>
      <c r="G1393" s="72">
        <v>30857</v>
      </c>
      <c r="H1393" s="72" t="s">
        <v>1337</v>
      </c>
      <c r="I1393" s="72">
        <v>193</v>
      </c>
      <c r="J1393" s="72" t="s">
        <v>189</v>
      </c>
      <c r="K1393" t="s">
        <v>203</v>
      </c>
      <c r="L1393" t="s">
        <v>198</v>
      </c>
    </row>
    <row r="1394" spans="1:12" ht="15" customHeight="1" x14ac:dyDescent="0.25">
      <c r="A1394" s="69" t="str">
        <f>CONCATENATE(B1394,C1394)</f>
        <v>93149101</v>
      </c>
      <c r="B1394" s="72">
        <v>9314910</v>
      </c>
      <c r="C1394" s="72">
        <v>1</v>
      </c>
      <c r="D1394" s="72" t="s">
        <v>4953</v>
      </c>
      <c r="E1394" s="72" t="s">
        <v>4954</v>
      </c>
      <c r="F1394" s="72" t="s">
        <v>200</v>
      </c>
      <c r="G1394" s="72">
        <v>30865</v>
      </c>
      <c r="H1394" s="72" t="s">
        <v>1344</v>
      </c>
      <c r="I1394" s="72">
        <v>193</v>
      </c>
      <c r="J1394" s="72" t="s">
        <v>189</v>
      </c>
      <c r="K1394" t="s">
        <v>199</v>
      </c>
      <c r="L1394" t="s">
        <v>202</v>
      </c>
    </row>
    <row r="1395" spans="1:12" ht="15" customHeight="1" x14ac:dyDescent="0.25">
      <c r="A1395" s="69" t="str">
        <f>CONCATENATE(B1395,C1395)</f>
        <v>88884371</v>
      </c>
      <c r="B1395" s="72">
        <v>8888437</v>
      </c>
      <c r="C1395" s="72">
        <v>1</v>
      </c>
      <c r="D1395" s="72" t="s">
        <v>5052</v>
      </c>
      <c r="E1395" s="72" t="s">
        <v>5053</v>
      </c>
      <c r="F1395" s="72" t="s">
        <v>200</v>
      </c>
      <c r="G1395" s="72">
        <v>30846</v>
      </c>
      <c r="H1395" s="72" t="s">
        <v>1326</v>
      </c>
      <c r="I1395" s="72">
        <v>193</v>
      </c>
      <c r="J1395" s="72" t="s">
        <v>189</v>
      </c>
      <c r="K1395" t="s">
        <v>203</v>
      </c>
      <c r="L1395" t="s">
        <v>198</v>
      </c>
    </row>
    <row r="1396" spans="1:12" ht="15" customHeight="1" x14ac:dyDescent="0.25">
      <c r="A1396" s="69" t="str">
        <f>CONCATENATE(B1396,C1396)</f>
        <v>70327661</v>
      </c>
      <c r="B1396" s="72">
        <v>7032766</v>
      </c>
      <c r="C1396" s="72">
        <v>1</v>
      </c>
      <c r="D1396" s="72" t="s">
        <v>3695</v>
      </c>
      <c r="E1396" s="72" t="s">
        <v>3696</v>
      </c>
      <c r="F1396" s="72" t="s">
        <v>197</v>
      </c>
      <c r="G1396" s="72">
        <v>30844</v>
      </c>
      <c r="H1396" s="72" t="s">
        <v>1324</v>
      </c>
      <c r="I1396" s="72">
        <v>193</v>
      </c>
      <c r="J1396" s="72" t="s">
        <v>189</v>
      </c>
      <c r="K1396" t="s">
        <v>209</v>
      </c>
      <c r="L1396" t="s">
        <v>210</v>
      </c>
    </row>
    <row r="1397" spans="1:12" ht="15" customHeight="1" x14ac:dyDescent="0.25">
      <c r="A1397" s="69" t="str">
        <f>CONCATENATE(B1397,C1397)</f>
        <v>157782411</v>
      </c>
      <c r="B1397" s="72">
        <v>15778241</v>
      </c>
      <c r="C1397" s="72">
        <v>1</v>
      </c>
      <c r="D1397" s="72" t="s">
        <v>4966</v>
      </c>
      <c r="E1397" s="72" t="s">
        <v>4967</v>
      </c>
      <c r="F1397" s="72" t="s">
        <v>200</v>
      </c>
      <c r="G1397" s="72">
        <v>30868</v>
      </c>
      <c r="H1397" s="72" t="s">
        <v>1347</v>
      </c>
      <c r="I1397" s="72">
        <v>193</v>
      </c>
      <c r="J1397" s="72" t="s">
        <v>189</v>
      </c>
      <c r="K1397" t="s">
        <v>203</v>
      </c>
      <c r="L1397" t="s">
        <v>198</v>
      </c>
    </row>
    <row r="1398" spans="1:12" ht="15" customHeight="1" x14ac:dyDescent="0.25">
      <c r="A1398" s="69" t="str">
        <f>CONCATENATE(B1398,C1398)</f>
        <v>44954571</v>
      </c>
      <c r="B1398" s="72">
        <v>4495457</v>
      </c>
      <c r="C1398" s="72">
        <v>1</v>
      </c>
      <c r="D1398" s="72" t="s">
        <v>3636</v>
      </c>
      <c r="E1398" s="72" t="s">
        <v>3637</v>
      </c>
      <c r="F1398" s="72" t="s">
        <v>197</v>
      </c>
      <c r="G1398" s="72">
        <v>30853</v>
      </c>
      <c r="H1398" s="72" t="s">
        <v>1333</v>
      </c>
      <c r="I1398" s="72">
        <v>193</v>
      </c>
      <c r="J1398" s="72" t="s">
        <v>189</v>
      </c>
      <c r="K1398" t="s">
        <v>204</v>
      </c>
      <c r="L1398" t="s">
        <v>203</v>
      </c>
    </row>
    <row r="1399" spans="1:12" ht="15" customHeight="1" x14ac:dyDescent="0.25">
      <c r="A1399" s="69" t="str">
        <f>CONCATENATE(B1399,C1399)</f>
        <v>59943804</v>
      </c>
      <c r="B1399" s="72">
        <v>5994380</v>
      </c>
      <c r="C1399" s="72">
        <v>4</v>
      </c>
      <c r="D1399" s="72" t="s">
        <v>3212</v>
      </c>
      <c r="E1399" s="72" t="s">
        <v>3213</v>
      </c>
      <c r="F1399" s="72" t="s">
        <v>197</v>
      </c>
      <c r="G1399" s="72">
        <v>30866</v>
      </c>
      <c r="H1399" s="72" t="s">
        <v>1345</v>
      </c>
      <c r="I1399" s="72">
        <v>193</v>
      </c>
      <c r="J1399" s="72" t="s">
        <v>189</v>
      </c>
      <c r="K1399" t="s">
        <v>211</v>
      </c>
      <c r="L1399" t="s">
        <v>219</v>
      </c>
    </row>
    <row r="1400" spans="1:12" ht="15" customHeight="1" x14ac:dyDescent="0.25">
      <c r="A1400" s="69" t="str">
        <f>CONCATENATE(B1400,C1400)</f>
        <v>72762541</v>
      </c>
      <c r="B1400" s="72">
        <v>7276254</v>
      </c>
      <c r="C1400" s="72">
        <v>1</v>
      </c>
      <c r="D1400" s="72" t="s">
        <v>3102</v>
      </c>
      <c r="E1400" s="72" t="s">
        <v>3103</v>
      </c>
      <c r="F1400" s="72" t="s">
        <v>201</v>
      </c>
      <c r="G1400" s="72">
        <v>30846</v>
      </c>
      <c r="H1400" s="72" t="s">
        <v>1326</v>
      </c>
      <c r="I1400" s="72">
        <v>193</v>
      </c>
      <c r="J1400" s="72" t="s">
        <v>189</v>
      </c>
      <c r="K1400" t="s">
        <v>202</v>
      </c>
      <c r="L1400" t="s">
        <v>205</v>
      </c>
    </row>
    <row r="1401" spans="1:12" ht="15" customHeight="1" x14ac:dyDescent="0.25">
      <c r="A1401" s="69" t="str">
        <f>CONCATENATE(B1401,C1401)</f>
        <v>69527931</v>
      </c>
      <c r="B1401" s="72">
        <v>6952793</v>
      </c>
      <c r="C1401" s="72">
        <v>1</v>
      </c>
      <c r="D1401" s="72" t="s">
        <v>5187</v>
      </c>
      <c r="E1401" s="72" t="s">
        <v>5188</v>
      </c>
      <c r="F1401" s="72" t="s">
        <v>200</v>
      </c>
      <c r="G1401" s="72">
        <v>30865</v>
      </c>
      <c r="H1401" s="72" t="s">
        <v>1344</v>
      </c>
      <c r="I1401" s="72">
        <v>193</v>
      </c>
      <c r="J1401" s="72" t="s">
        <v>189</v>
      </c>
      <c r="K1401" t="s">
        <v>202</v>
      </c>
      <c r="L1401" t="s">
        <v>205</v>
      </c>
    </row>
    <row r="1402" spans="1:12" ht="15" customHeight="1" x14ac:dyDescent="0.25">
      <c r="A1402" s="69" t="str">
        <f>CONCATENATE(B1402,C1402)</f>
        <v>160770151</v>
      </c>
      <c r="B1402" s="72">
        <v>16077015</v>
      </c>
      <c r="C1402" s="72">
        <v>1</v>
      </c>
      <c r="D1402" s="72" t="s">
        <v>4375</v>
      </c>
      <c r="E1402" s="72" t="s">
        <v>4376</v>
      </c>
      <c r="F1402" s="72" t="s">
        <v>197</v>
      </c>
      <c r="G1402" s="72">
        <v>30850</v>
      </c>
      <c r="H1402" s="72" t="s">
        <v>1330</v>
      </c>
      <c r="I1402" s="72">
        <v>193</v>
      </c>
      <c r="J1402" s="72" t="s">
        <v>189</v>
      </c>
      <c r="K1402" t="s">
        <v>203</v>
      </c>
      <c r="L1402" t="s">
        <v>198</v>
      </c>
    </row>
    <row r="1403" spans="1:12" ht="15" customHeight="1" x14ac:dyDescent="0.25">
      <c r="A1403" s="69" t="str">
        <f>CONCATENATE(B1403,C1403)</f>
        <v>157891721</v>
      </c>
      <c r="B1403" s="72">
        <v>15789172</v>
      </c>
      <c r="C1403" s="72">
        <v>1</v>
      </c>
      <c r="D1403" s="72" t="s">
        <v>5178</v>
      </c>
      <c r="E1403" s="72" t="s">
        <v>5179</v>
      </c>
      <c r="F1403" s="72" t="s">
        <v>200</v>
      </c>
      <c r="G1403" s="72">
        <v>30853</v>
      </c>
      <c r="H1403" s="72" t="s">
        <v>1333</v>
      </c>
      <c r="I1403" s="72">
        <v>193</v>
      </c>
      <c r="J1403" s="72" t="s">
        <v>189</v>
      </c>
      <c r="K1403" t="s">
        <v>203</v>
      </c>
      <c r="L1403" t="s">
        <v>198</v>
      </c>
    </row>
    <row r="1404" spans="1:12" ht="15" customHeight="1" x14ac:dyDescent="0.25">
      <c r="A1404" s="69" t="str">
        <f>CONCATENATE(B1404,C1404)</f>
        <v>32143821</v>
      </c>
      <c r="B1404" s="72">
        <v>3214382</v>
      </c>
      <c r="C1404" s="72">
        <v>1</v>
      </c>
      <c r="D1404" s="72" t="s">
        <v>3717</v>
      </c>
      <c r="E1404" s="72" t="s">
        <v>3718</v>
      </c>
      <c r="F1404" s="72" t="s">
        <v>197</v>
      </c>
      <c r="G1404" s="72">
        <v>30846</v>
      </c>
      <c r="H1404" s="72" t="s">
        <v>1326</v>
      </c>
      <c r="I1404" s="72">
        <v>193</v>
      </c>
      <c r="J1404" s="72" t="s">
        <v>189</v>
      </c>
      <c r="K1404" t="s">
        <v>199</v>
      </c>
      <c r="L1404" t="s">
        <v>202</v>
      </c>
    </row>
    <row r="1405" spans="1:12" ht="15" customHeight="1" x14ac:dyDescent="0.25">
      <c r="A1405" s="69" t="str">
        <f>CONCATENATE(B1405,C1405)</f>
        <v>159410971</v>
      </c>
      <c r="B1405" s="72">
        <v>15941097</v>
      </c>
      <c r="C1405" s="72">
        <v>1</v>
      </c>
      <c r="D1405" s="72" t="s">
        <v>3199</v>
      </c>
      <c r="E1405" s="72" t="s">
        <v>3200</v>
      </c>
      <c r="F1405" s="72" t="s">
        <v>197</v>
      </c>
      <c r="G1405" s="72">
        <v>30848</v>
      </c>
      <c r="H1405" s="72" t="s">
        <v>1328</v>
      </c>
      <c r="I1405" s="72">
        <v>193</v>
      </c>
      <c r="J1405" s="72" t="s">
        <v>189</v>
      </c>
      <c r="K1405" t="s">
        <v>203</v>
      </c>
      <c r="L1405" t="s">
        <v>198</v>
      </c>
    </row>
    <row r="1406" spans="1:12" ht="15" customHeight="1" x14ac:dyDescent="0.25">
      <c r="A1406" s="69" t="str">
        <f>CONCATENATE(B1406,C1406)</f>
        <v>88012301</v>
      </c>
      <c r="B1406" s="72">
        <v>8801230</v>
      </c>
      <c r="C1406" s="72">
        <v>1</v>
      </c>
      <c r="D1406" s="72" t="s">
        <v>4219</v>
      </c>
      <c r="E1406" s="72" t="s">
        <v>4220</v>
      </c>
      <c r="F1406" s="72" t="s">
        <v>197</v>
      </c>
      <c r="G1406" s="72">
        <v>30854</v>
      </c>
      <c r="H1406" s="72" t="s">
        <v>1334</v>
      </c>
      <c r="I1406" s="72">
        <v>193</v>
      </c>
      <c r="J1406" s="72" t="s">
        <v>189</v>
      </c>
      <c r="K1406" t="s">
        <v>198</v>
      </c>
      <c r="L1406" t="s">
        <v>199</v>
      </c>
    </row>
    <row r="1407" spans="1:12" ht="15" customHeight="1" x14ac:dyDescent="0.25">
      <c r="A1407" s="69" t="str">
        <f>CONCATENATE(B1407,C1407)</f>
        <v>79696122</v>
      </c>
      <c r="B1407" s="72">
        <v>7969612</v>
      </c>
      <c r="C1407" s="72">
        <v>2</v>
      </c>
      <c r="D1407" s="72" t="s">
        <v>3301</v>
      </c>
      <c r="E1407" s="72">
        <v>16187101</v>
      </c>
      <c r="F1407" s="72" t="s">
        <v>197</v>
      </c>
      <c r="G1407" s="72">
        <v>30867</v>
      </c>
      <c r="H1407" s="72" t="s">
        <v>1346</v>
      </c>
      <c r="I1407" s="72">
        <v>193</v>
      </c>
      <c r="J1407" s="72" t="s">
        <v>189</v>
      </c>
      <c r="K1407" t="s">
        <v>203</v>
      </c>
      <c r="L1407" t="s">
        <v>198</v>
      </c>
    </row>
    <row r="1408" spans="1:12" ht="15" customHeight="1" x14ac:dyDescent="0.25">
      <c r="A1408" s="69" t="str">
        <f>CONCATENATE(B1408,C1408)</f>
        <v>48774102</v>
      </c>
      <c r="B1408" s="72">
        <v>4877410</v>
      </c>
      <c r="C1408" s="72">
        <v>2</v>
      </c>
      <c r="D1408" s="72" t="s">
        <v>4281</v>
      </c>
      <c r="E1408" s="72" t="s">
        <v>4282</v>
      </c>
      <c r="F1408" s="72" t="s">
        <v>197</v>
      </c>
      <c r="G1408" s="72">
        <v>30868</v>
      </c>
      <c r="H1408" s="72" t="s">
        <v>1347</v>
      </c>
      <c r="I1408" s="72">
        <v>193</v>
      </c>
      <c r="J1408" s="72" t="s">
        <v>189</v>
      </c>
      <c r="K1408" t="s">
        <v>210</v>
      </c>
      <c r="L1408" t="s">
        <v>206</v>
      </c>
    </row>
    <row r="1409" spans="1:12" ht="15" customHeight="1" x14ac:dyDescent="0.25">
      <c r="A1409" s="69" t="str">
        <f>CONCATENATE(B1409,C1409)</f>
        <v>111684071</v>
      </c>
      <c r="B1409" s="72">
        <v>11168407</v>
      </c>
      <c r="C1409" s="72">
        <v>1</v>
      </c>
      <c r="D1409" s="72" t="s">
        <v>3218</v>
      </c>
      <c r="E1409" s="72" t="s">
        <v>3219</v>
      </c>
      <c r="F1409" s="72" t="s">
        <v>197</v>
      </c>
      <c r="G1409" s="72">
        <v>30866</v>
      </c>
      <c r="H1409" s="72" t="s">
        <v>1345</v>
      </c>
      <c r="I1409" s="72">
        <v>193</v>
      </c>
      <c r="J1409" s="72" t="s">
        <v>189</v>
      </c>
      <c r="K1409" t="s">
        <v>207</v>
      </c>
      <c r="L1409" t="s">
        <v>211</v>
      </c>
    </row>
    <row r="1410" spans="1:12" ht="15" customHeight="1" x14ac:dyDescent="0.25">
      <c r="A1410" s="69" t="str">
        <f>CONCATENATE(B1410,C1410)</f>
        <v>69531161</v>
      </c>
      <c r="B1410" s="72">
        <v>6953116</v>
      </c>
      <c r="C1410" s="72">
        <v>1</v>
      </c>
      <c r="D1410" s="72" t="s">
        <v>1534</v>
      </c>
      <c r="E1410" s="72">
        <v>13423665</v>
      </c>
      <c r="F1410" s="72" t="s">
        <v>201</v>
      </c>
      <c r="G1410" s="72">
        <v>30865</v>
      </c>
      <c r="H1410" s="72" t="s">
        <v>1344</v>
      </c>
      <c r="I1410" s="72">
        <v>193</v>
      </c>
      <c r="J1410" s="72" t="s">
        <v>189</v>
      </c>
      <c r="K1410" t="s">
        <v>202</v>
      </c>
      <c r="L1410" t="s">
        <v>205</v>
      </c>
    </row>
    <row r="1411" spans="1:12" ht="15" customHeight="1" x14ac:dyDescent="0.25">
      <c r="A1411" s="69" t="str">
        <f>CONCATENATE(B1411,C1411)</f>
        <v>160324451</v>
      </c>
      <c r="B1411" s="72">
        <v>16032445</v>
      </c>
      <c r="C1411" s="72">
        <v>1</v>
      </c>
      <c r="D1411" s="72" t="s">
        <v>1419</v>
      </c>
      <c r="E1411" s="72" t="s">
        <v>4942</v>
      </c>
      <c r="F1411" s="72" t="s">
        <v>200</v>
      </c>
      <c r="G1411" s="72">
        <v>30865</v>
      </c>
      <c r="H1411" s="72" t="s">
        <v>1344</v>
      </c>
      <c r="I1411" s="72">
        <v>193</v>
      </c>
      <c r="J1411" s="72" t="s">
        <v>189</v>
      </c>
      <c r="K1411" t="s">
        <v>203</v>
      </c>
      <c r="L1411" t="s">
        <v>198</v>
      </c>
    </row>
    <row r="1412" spans="1:12" ht="15" customHeight="1" x14ac:dyDescent="0.25">
      <c r="A1412" s="69" t="str">
        <f>CONCATENATE(B1412,C1412)</f>
        <v>69527071</v>
      </c>
      <c r="B1412" s="72">
        <v>6952707</v>
      </c>
      <c r="C1412" s="72">
        <v>1</v>
      </c>
      <c r="D1412" s="72" t="s">
        <v>3868</v>
      </c>
      <c r="E1412" s="72" t="s">
        <v>3869</v>
      </c>
      <c r="F1412" s="72" t="s">
        <v>197</v>
      </c>
      <c r="G1412" s="72">
        <v>30855</v>
      </c>
      <c r="H1412" s="72" t="s">
        <v>1335</v>
      </c>
      <c r="I1412" s="72">
        <v>193</v>
      </c>
      <c r="J1412" s="72" t="s">
        <v>189</v>
      </c>
      <c r="K1412" t="s">
        <v>198</v>
      </c>
      <c r="L1412" t="s">
        <v>199</v>
      </c>
    </row>
    <row r="1413" spans="1:12" ht="15" customHeight="1" x14ac:dyDescent="0.25">
      <c r="A1413" s="69" t="str">
        <f>CONCATENATE(B1413,C1413)</f>
        <v>152612441</v>
      </c>
      <c r="B1413" s="72">
        <v>15261244</v>
      </c>
      <c r="C1413" s="72">
        <v>1</v>
      </c>
      <c r="D1413" s="72" t="s">
        <v>4958</v>
      </c>
      <c r="E1413" s="72">
        <v>9321257</v>
      </c>
      <c r="F1413" s="72" t="s">
        <v>200</v>
      </c>
      <c r="G1413" s="72">
        <v>30858</v>
      </c>
      <c r="H1413" s="72" t="s">
        <v>1338</v>
      </c>
      <c r="I1413" s="72">
        <v>193</v>
      </c>
      <c r="J1413" s="72" t="s">
        <v>189</v>
      </c>
      <c r="K1413" t="s">
        <v>203</v>
      </c>
      <c r="L1413" t="s">
        <v>198</v>
      </c>
    </row>
    <row r="1414" spans="1:12" ht="15" customHeight="1" x14ac:dyDescent="0.25">
      <c r="A1414" s="69" t="str">
        <f>CONCATENATE(B1414,C1414)</f>
        <v>85471661</v>
      </c>
      <c r="B1414" s="72">
        <v>8547166</v>
      </c>
      <c r="C1414" s="72">
        <v>1</v>
      </c>
      <c r="D1414" s="72" t="s">
        <v>3438</v>
      </c>
      <c r="E1414" s="72" t="s">
        <v>3439</v>
      </c>
      <c r="F1414" s="72" t="s">
        <v>197</v>
      </c>
      <c r="G1414" s="72">
        <v>30864</v>
      </c>
      <c r="H1414" s="72" t="s">
        <v>83</v>
      </c>
      <c r="I1414" s="72">
        <v>193</v>
      </c>
      <c r="J1414" s="72" t="s">
        <v>189</v>
      </c>
      <c r="K1414" t="s">
        <v>203</v>
      </c>
      <c r="L1414" t="s">
        <v>198</v>
      </c>
    </row>
    <row r="1415" spans="1:12" ht="15" customHeight="1" x14ac:dyDescent="0.25">
      <c r="A1415" s="69" t="str">
        <f>CONCATENATE(B1415,C1415)</f>
        <v>36559211</v>
      </c>
      <c r="B1415" s="72">
        <v>3655921</v>
      </c>
      <c r="C1415" s="72">
        <v>1</v>
      </c>
      <c r="D1415" s="72" t="s">
        <v>3486</v>
      </c>
      <c r="E1415" s="72" t="s">
        <v>3487</v>
      </c>
      <c r="F1415" s="72" t="s">
        <v>197</v>
      </c>
      <c r="G1415" s="72">
        <v>30867</v>
      </c>
      <c r="H1415" s="72" t="s">
        <v>1346</v>
      </c>
      <c r="I1415" s="72">
        <v>193</v>
      </c>
      <c r="J1415" s="72" t="s">
        <v>189</v>
      </c>
      <c r="K1415" t="s">
        <v>210</v>
      </c>
      <c r="L1415" t="s">
        <v>206</v>
      </c>
    </row>
    <row r="1416" spans="1:12" ht="15" customHeight="1" x14ac:dyDescent="0.25">
      <c r="A1416" s="69" t="str">
        <f>CONCATENATE(B1416,C1416)</f>
        <v>69475801</v>
      </c>
      <c r="B1416" s="72">
        <v>6947580</v>
      </c>
      <c r="C1416" s="72">
        <v>1</v>
      </c>
      <c r="D1416" s="72" t="s">
        <v>1445</v>
      </c>
      <c r="E1416" s="72">
        <v>19245069</v>
      </c>
      <c r="F1416" s="72" t="s">
        <v>201</v>
      </c>
      <c r="G1416" s="72">
        <v>30866</v>
      </c>
      <c r="H1416" s="72" t="s">
        <v>1345</v>
      </c>
      <c r="I1416" s="72">
        <v>193</v>
      </c>
      <c r="J1416" s="72" t="s">
        <v>189</v>
      </c>
      <c r="K1416" t="s">
        <v>205</v>
      </c>
      <c r="L1416" t="s">
        <v>216</v>
      </c>
    </row>
    <row r="1417" spans="1:12" ht="15" customHeight="1" x14ac:dyDescent="0.25">
      <c r="A1417" s="69" t="str">
        <f>CONCATENATE(B1417,C1417)</f>
        <v>87842061</v>
      </c>
      <c r="B1417" s="72">
        <v>8784206</v>
      </c>
      <c r="C1417" s="72">
        <v>1</v>
      </c>
      <c r="D1417" s="72" t="s">
        <v>3573</v>
      </c>
      <c r="E1417" s="72" t="s">
        <v>3574</v>
      </c>
      <c r="F1417" s="72" t="s">
        <v>197</v>
      </c>
      <c r="G1417" s="72">
        <v>30849</v>
      </c>
      <c r="H1417" s="72" t="s">
        <v>1329</v>
      </c>
      <c r="I1417" s="72">
        <v>193</v>
      </c>
      <c r="J1417" s="72" t="s">
        <v>189</v>
      </c>
      <c r="K1417" t="s">
        <v>207</v>
      </c>
      <c r="L1417" t="s">
        <v>211</v>
      </c>
    </row>
    <row r="1418" spans="1:12" ht="15" customHeight="1" x14ac:dyDescent="0.25">
      <c r="A1418" s="69" t="str">
        <f>CONCATENATE(B1418,C1418)</f>
        <v>84399411</v>
      </c>
      <c r="B1418" s="72">
        <v>8439941</v>
      </c>
      <c r="C1418" s="72">
        <v>1</v>
      </c>
      <c r="D1418" s="72" t="s">
        <v>1486</v>
      </c>
      <c r="E1418" s="72" t="s">
        <v>1487</v>
      </c>
      <c r="F1418" s="72" t="s">
        <v>201</v>
      </c>
      <c r="G1418" s="72">
        <v>30850</v>
      </c>
      <c r="H1418" s="72" t="s">
        <v>1330</v>
      </c>
      <c r="I1418" s="72">
        <v>193</v>
      </c>
      <c r="J1418" s="72" t="s">
        <v>189</v>
      </c>
      <c r="K1418" t="s">
        <v>198</v>
      </c>
      <c r="L1418" t="s">
        <v>199</v>
      </c>
    </row>
    <row r="1419" spans="1:12" ht="15" customHeight="1" x14ac:dyDescent="0.25">
      <c r="A1419" s="69" t="str">
        <f>CONCATENATE(B1419,C1419)</f>
        <v>69328501</v>
      </c>
      <c r="B1419" s="72">
        <v>6932850</v>
      </c>
      <c r="C1419" s="72">
        <v>1</v>
      </c>
      <c r="D1419" s="72" t="s">
        <v>4854</v>
      </c>
      <c r="E1419" s="72" t="s">
        <v>4855</v>
      </c>
      <c r="F1419" s="72" t="s">
        <v>197</v>
      </c>
      <c r="G1419" s="72">
        <v>30843</v>
      </c>
      <c r="H1419" s="72" t="s">
        <v>1323</v>
      </c>
      <c r="I1419" s="72">
        <v>193</v>
      </c>
      <c r="J1419" s="72" t="s">
        <v>189</v>
      </c>
      <c r="K1419" t="s">
        <v>198</v>
      </c>
      <c r="L1419" t="s">
        <v>199</v>
      </c>
    </row>
    <row r="1420" spans="1:12" ht="15" customHeight="1" x14ac:dyDescent="0.25">
      <c r="A1420" s="69" t="str">
        <f>CONCATENATE(B1420,C1420)</f>
        <v>85455221</v>
      </c>
      <c r="B1420" s="72">
        <v>8545522</v>
      </c>
      <c r="C1420" s="72">
        <v>1</v>
      </c>
      <c r="D1420" s="72" t="s">
        <v>3923</v>
      </c>
      <c r="E1420" s="72" t="s">
        <v>3924</v>
      </c>
      <c r="F1420" s="72" t="s">
        <v>197</v>
      </c>
      <c r="G1420" s="72">
        <v>30844</v>
      </c>
      <c r="H1420" s="72" t="s">
        <v>1324</v>
      </c>
      <c r="I1420" s="72">
        <v>193</v>
      </c>
      <c r="J1420" s="72" t="s">
        <v>189</v>
      </c>
      <c r="K1420" t="s">
        <v>203</v>
      </c>
      <c r="L1420" t="s">
        <v>198</v>
      </c>
    </row>
    <row r="1421" spans="1:12" ht="15" customHeight="1" x14ac:dyDescent="0.25">
      <c r="A1421" s="69" t="str">
        <f>CONCATENATE(B1421,C1421)</f>
        <v>72550685</v>
      </c>
      <c r="B1421" s="72">
        <v>7255068</v>
      </c>
      <c r="C1421" s="72">
        <v>5</v>
      </c>
      <c r="D1421" s="72" t="s">
        <v>3568</v>
      </c>
      <c r="E1421" s="72" t="s">
        <v>3569</v>
      </c>
      <c r="F1421" s="72" t="s">
        <v>197</v>
      </c>
      <c r="G1421" s="72">
        <v>30862</v>
      </c>
      <c r="H1421" s="72" t="s">
        <v>1342</v>
      </c>
      <c r="I1421" s="72">
        <v>193</v>
      </c>
      <c r="J1421" s="72" t="s">
        <v>189</v>
      </c>
      <c r="K1421" t="s">
        <v>206</v>
      </c>
      <c r="L1421" t="s">
        <v>207</v>
      </c>
    </row>
    <row r="1422" spans="1:12" ht="15" customHeight="1" x14ac:dyDescent="0.25">
      <c r="A1422" s="69" t="str">
        <f>CONCATENATE(B1422,C1422)</f>
        <v>89723211</v>
      </c>
      <c r="B1422" s="72">
        <v>8972321</v>
      </c>
      <c r="C1422" s="72">
        <v>1</v>
      </c>
      <c r="D1422" s="72" t="s">
        <v>3572</v>
      </c>
      <c r="E1422" s="72">
        <v>20690785</v>
      </c>
      <c r="F1422" s="72" t="s">
        <v>197</v>
      </c>
      <c r="G1422" s="72">
        <v>30852</v>
      </c>
      <c r="H1422" s="72" t="s">
        <v>1332</v>
      </c>
      <c r="I1422" s="72">
        <v>193</v>
      </c>
      <c r="J1422" s="72" t="s">
        <v>189</v>
      </c>
      <c r="K1422" t="s">
        <v>207</v>
      </c>
      <c r="L1422" t="s">
        <v>211</v>
      </c>
    </row>
    <row r="1423" spans="1:12" ht="15" customHeight="1" x14ac:dyDescent="0.25">
      <c r="A1423" s="69" t="str">
        <f>CONCATENATE(B1423,C1423)</f>
        <v>72532301</v>
      </c>
      <c r="B1423" s="72">
        <v>7253230</v>
      </c>
      <c r="C1423" s="72">
        <v>1</v>
      </c>
      <c r="D1423" s="72" t="s">
        <v>4217</v>
      </c>
      <c r="E1423" s="72" t="s">
        <v>4218</v>
      </c>
      <c r="F1423" s="72" t="s">
        <v>197</v>
      </c>
      <c r="G1423" s="72">
        <v>30854</v>
      </c>
      <c r="H1423" s="72" t="s">
        <v>1334</v>
      </c>
      <c r="I1423" s="72">
        <v>193</v>
      </c>
      <c r="J1423" s="72" t="s">
        <v>189</v>
      </c>
      <c r="K1423" t="s">
        <v>199</v>
      </c>
      <c r="L1423" t="s">
        <v>202</v>
      </c>
    </row>
    <row r="1424" spans="1:12" ht="15" customHeight="1" x14ac:dyDescent="0.25">
      <c r="A1424" s="69" t="str">
        <f>CONCATENATE(B1424,C1424)</f>
        <v>157791661</v>
      </c>
      <c r="B1424" s="72">
        <v>15779166</v>
      </c>
      <c r="C1424" s="72">
        <v>1</v>
      </c>
      <c r="D1424" s="72" t="s">
        <v>5008</v>
      </c>
      <c r="E1424" s="72" t="s">
        <v>5009</v>
      </c>
      <c r="F1424" s="72" t="s">
        <v>200</v>
      </c>
      <c r="G1424" s="72">
        <v>30854</v>
      </c>
      <c r="H1424" s="72" t="s">
        <v>1334</v>
      </c>
      <c r="I1424" s="72">
        <v>193</v>
      </c>
      <c r="J1424" s="72" t="s">
        <v>189</v>
      </c>
      <c r="K1424" t="s">
        <v>203</v>
      </c>
      <c r="L1424" t="s">
        <v>198</v>
      </c>
    </row>
    <row r="1425" spans="1:12" ht="15" customHeight="1" x14ac:dyDescent="0.25">
      <c r="A1425" s="69" t="str">
        <f>CONCATENATE(B1425,C1425)</f>
        <v>114231091</v>
      </c>
      <c r="B1425" s="72">
        <v>11423109</v>
      </c>
      <c r="C1425" s="72">
        <v>1</v>
      </c>
      <c r="D1425" s="72" t="s">
        <v>3365</v>
      </c>
      <c r="E1425" s="72" t="s">
        <v>3366</v>
      </c>
      <c r="F1425" s="72" t="s">
        <v>197</v>
      </c>
      <c r="G1425" s="72">
        <v>30852</v>
      </c>
      <c r="H1425" s="72" t="s">
        <v>1332</v>
      </c>
      <c r="I1425" s="72">
        <v>193</v>
      </c>
      <c r="J1425" s="72" t="s">
        <v>189</v>
      </c>
      <c r="K1425" t="s">
        <v>199</v>
      </c>
      <c r="L1425" t="s">
        <v>202</v>
      </c>
    </row>
    <row r="1426" spans="1:12" ht="15" customHeight="1" x14ac:dyDescent="0.25">
      <c r="A1426" s="69" t="str">
        <f>CONCATENATE(B1426,C1426)</f>
        <v>77707774</v>
      </c>
      <c r="B1426" s="72">
        <v>7770777</v>
      </c>
      <c r="C1426" s="72">
        <v>4</v>
      </c>
      <c r="D1426" s="72" t="s">
        <v>4887</v>
      </c>
      <c r="E1426" s="72" t="s">
        <v>4888</v>
      </c>
      <c r="F1426" s="72" t="s">
        <v>197</v>
      </c>
      <c r="G1426" s="72">
        <v>30845</v>
      </c>
      <c r="H1426" s="72" t="s">
        <v>1325</v>
      </c>
      <c r="I1426" s="72">
        <v>193</v>
      </c>
      <c r="J1426" s="72" t="s">
        <v>189</v>
      </c>
      <c r="K1426" t="s">
        <v>198</v>
      </c>
      <c r="L1426" t="s">
        <v>199</v>
      </c>
    </row>
    <row r="1427" spans="1:12" ht="15" customHeight="1" x14ac:dyDescent="0.25">
      <c r="A1427" s="69" t="str">
        <f>CONCATENATE(B1427,C1427)</f>
        <v>72494101</v>
      </c>
      <c r="B1427" s="72">
        <v>7249410</v>
      </c>
      <c r="C1427" s="72">
        <v>1</v>
      </c>
      <c r="D1427" s="72" t="s">
        <v>3972</v>
      </c>
      <c r="E1427" s="72">
        <v>180564481</v>
      </c>
      <c r="F1427" s="72" t="s">
        <v>197</v>
      </c>
      <c r="G1427" s="72">
        <v>30843</v>
      </c>
      <c r="H1427" s="72" t="s">
        <v>1323</v>
      </c>
      <c r="I1427" s="72">
        <v>193</v>
      </c>
      <c r="J1427" s="72" t="s">
        <v>189</v>
      </c>
      <c r="K1427" t="s">
        <v>198</v>
      </c>
      <c r="L1427" t="s">
        <v>199</v>
      </c>
    </row>
    <row r="1428" spans="1:12" ht="15" customHeight="1" x14ac:dyDescent="0.25">
      <c r="A1428" s="69" t="str">
        <f>CONCATENATE(B1428,C1428)</f>
        <v>69578943</v>
      </c>
      <c r="B1428" s="72">
        <v>6957894</v>
      </c>
      <c r="C1428" s="72">
        <v>3</v>
      </c>
      <c r="D1428" s="72" t="s">
        <v>1438</v>
      </c>
      <c r="E1428" s="72" t="s">
        <v>1439</v>
      </c>
      <c r="F1428" s="72" t="s">
        <v>201</v>
      </c>
      <c r="G1428" s="72">
        <v>30852</v>
      </c>
      <c r="H1428" s="72" t="s">
        <v>1332</v>
      </c>
      <c r="I1428" s="72">
        <v>193</v>
      </c>
      <c r="J1428" s="72" t="s">
        <v>189</v>
      </c>
      <c r="K1428" t="s">
        <v>202</v>
      </c>
      <c r="L1428" t="s">
        <v>205</v>
      </c>
    </row>
    <row r="1429" spans="1:12" ht="15" customHeight="1" x14ac:dyDescent="0.25">
      <c r="A1429" s="69" t="str">
        <f>CONCATENATE(B1429,C1429)</f>
        <v>152794431</v>
      </c>
      <c r="B1429" s="72">
        <v>15279443</v>
      </c>
      <c r="C1429" s="72">
        <v>1</v>
      </c>
      <c r="D1429" s="72" t="s">
        <v>4974</v>
      </c>
      <c r="E1429" s="72" t="s">
        <v>4975</v>
      </c>
      <c r="F1429" s="72" t="s">
        <v>200</v>
      </c>
      <c r="G1429" s="72">
        <v>30869</v>
      </c>
      <c r="H1429" s="72" t="s">
        <v>1348</v>
      </c>
      <c r="I1429" s="72">
        <v>193</v>
      </c>
      <c r="J1429" s="72" t="s">
        <v>189</v>
      </c>
      <c r="K1429" t="s">
        <v>203</v>
      </c>
      <c r="L1429" t="s">
        <v>198</v>
      </c>
    </row>
    <row r="1430" spans="1:12" ht="15" customHeight="1" x14ac:dyDescent="0.25">
      <c r="A1430" s="69" t="str">
        <f>CONCATENATE(B1430,C1430)</f>
        <v>69272941</v>
      </c>
      <c r="B1430" s="72">
        <v>6927294</v>
      </c>
      <c r="C1430" s="72">
        <v>1</v>
      </c>
      <c r="D1430" s="72" t="s">
        <v>1607</v>
      </c>
      <c r="E1430" s="72" t="s">
        <v>1608</v>
      </c>
      <c r="F1430" s="72" t="s">
        <v>201</v>
      </c>
      <c r="G1430" s="72">
        <v>30843</v>
      </c>
      <c r="H1430" s="72" t="s">
        <v>1323</v>
      </c>
      <c r="I1430" s="72">
        <v>193</v>
      </c>
      <c r="J1430" s="72" t="s">
        <v>189</v>
      </c>
      <c r="K1430" t="s">
        <v>204</v>
      </c>
      <c r="L1430" t="s">
        <v>203</v>
      </c>
    </row>
    <row r="1431" spans="1:12" ht="15" customHeight="1" x14ac:dyDescent="0.25">
      <c r="A1431" s="69" t="str">
        <f>CONCATENATE(B1431,C1431)</f>
        <v>90738401</v>
      </c>
      <c r="B1431" s="72">
        <v>9073840</v>
      </c>
      <c r="C1431" s="72">
        <v>1</v>
      </c>
      <c r="D1431" s="72" t="s">
        <v>4955</v>
      </c>
      <c r="E1431" s="72">
        <v>13693902</v>
      </c>
      <c r="F1431" s="72" t="s">
        <v>200</v>
      </c>
      <c r="G1431" s="72">
        <v>30865</v>
      </c>
      <c r="H1431" s="72" t="s">
        <v>1344</v>
      </c>
      <c r="I1431" s="72">
        <v>193</v>
      </c>
      <c r="J1431" s="72" t="s">
        <v>189</v>
      </c>
      <c r="K1431" t="s">
        <v>198</v>
      </c>
      <c r="L1431" t="s">
        <v>199</v>
      </c>
    </row>
    <row r="1432" spans="1:12" ht="15" customHeight="1" x14ac:dyDescent="0.25">
      <c r="A1432" s="69" t="str">
        <f>CONCATENATE(B1432,C1432)</f>
        <v>155625051</v>
      </c>
      <c r="B1432" s="72">
        <v>15562505</v>
      </c>
      <c r="C1432" s="72">
        <v>1</v>
      </c>
      <c r="D1432" s="72" t="s">
        <v>4956</v>
      </c>
      <c r="E1432" s="72" t="s">
        <v>4957</v>
      </c>
      <c r="F1432" s="72" t="s">
        <v>200</v>
      </c>
      <c r="G1432" s="72">
        <v>30858</v>
      </c>
      <c r="H1432" s="72" t="s">
        <v>1338</v>
      </c>
      <c r="I1432" s="72">
        <v>193</v>
      </c>
      <c r="J1432" s="72" t="s">
        <v>189</v>
      </c>
      <c r="K1432" t="s">
        <v>203</v>
      </c>
      <c r="L1432" t="s">
        <v>198</v>
      </c>
    </row>
    <row r="1433" spans="1:12" ht="15" customHeight="1" x14ac:dyDescent="0.25">
      <c r="A1433" s="69" t="str">
        <f>CONCATENATE(B1433,C1433)</f>
        <v>86970502</v>
      </c>
      <c r="B1433" s="72">
        <v>8697050</v>
      </c>
      <c r="C1433" s="72">
        <v>2</v>
      </c>
      <c r="D1433" s="72" t="s">
        <v>3193</v>
      </c>
      <c r="E1433" s="72" t="s">
        <v>3194</v>
      </c>
      <c r="F1433" s="72" t="s">
        <v>197</v>
      </c>
      <c r="G1433" s="72">
        <v>30868</v>
      </c>
      <c r="H1433" s="72" t="s">
        <v>1347</v>
      </c>
      <c r="I1433" s="72">
        <v>193</v>
      </c>
      <c r="J1433" s="72" t="s">
        <v>189</v>
      </c>
      <c r="K1433" t="s">
        <v>211</v>
      </c>
      <c r="L1433" t="s">
        <v>219</v>
      </c>
    </row>
    <row r="1434" spans="1:12" ht="15" customHeight="1" x14ac:dyDescent="0.25">
      <c r="A1434" s="69" t="str">
        <f>CONCATENATE(B1434,C1434)</f>
        <v>47639443</v>
      </c>
      <c r="B1434" s="72">
        <v>4763944</v>
      </c>
      <c r="C1434" s="72">
        <v>3</v>
      </c>
      <c r="D1434" s="72" t="s">
        <v>3526</v>
      </c>
      <c r="E1434" s="72" t="s">
        <v>3527</v>
      </c>
      <c r="F1434" s="72" t="s">
        <v>197</v>
      </c>
      <c r="G1434" s="72">
        <v>30858</v>
      </c>
      <c r="H1434" s="72" t="s">
        <v>1338</v>
      </c>
      <c r="I1434" s="72">
        <v>193</v>
      </c>
      <c r="J1434" s="72" t="s">
        <v>189</v>
      </c>
      <c r="K1434" t="s">
        <v>207</v>
      </c>
      <c r="L1434" t="s">
        <v>211</v>
      </c>
    </row>
    <row r="1435" spans="1:12" ht="15" customHeight="1" x14ac:dyDescent="0.25">
      <c r="A1435" s="69" t="str">
        <f>CONCATENATE(B1435,C1435)</f>
        <v>91626532</v>
      </c>
      <c r="B1435" s="72">
        <v>9162653</v>
      </c>
      <c r="C1435" s="72">
        <v>2</v>
      </c>
      <c r="D1435" s="72" t="s">
        <v>3278</v>
      </c>
      <c r="E1435" s="72" t="s">
        <v>3279</v>
      </c>
      <c r="F1435" s="72" t="s">
        <v>197</v>
      </c>
      <c r="G1435" s="72">
        <v>30867</v>
      </c>
      <c r="H1435" s="72" t="s">
        <v>1346</v>
      </c>
      <c r="I1435" s="72">
        <v>193</v>
      </c>
      <c r="J1435" s="72" t="s">
        <v>189</v>
      </c>
      <c r="K1435" t="s">
        <v>199</v>
      </c>
      <c r="L1435" t="s">
        <v>202</v>
      </c>
    </row>
    <row r="1436" spans="1:12" ht="15" customHeight="1" x14ac:dyDescent="0.25">
      <c r="A1436" s="69" t="str">
        <f>CONCATENATE(B1436,C1436)</f>
        <v>57758752</v>
      </c>
      <c r="B1436" s="72">
        <v>5775875</v>
      </c>
      <c r="C1436" s="72">
        <v>2</v>
      </c>
      <c r="D1436" s="72" t="s">
        <v>4045</v>
      </c>
      <c r="E1436" s="72" t="s">
        <v>4046</v>
      </c>
      <c r="F1436" s="72" t="s">
        <v>197</v>
      </c>
      <c r="G1436" s="72">
        <v>30846</v>
      </c>
      <c r="H1436" s="72" t="s">
        <v>1326</v>
      </c>
      <c r="I1436" s="72">
        <v>193</v>
      </c>
      <c r="J1436" s="72" t="s">
        <v>189</v>
      </c>
      <c r="K1436" t="s">
        <v>199</v>
      </c>
      <c r="L1436" t="s">
        <v>202</v>
      </c>
    </row>
    <row r="1437" spans="1:12" ht="15" customHeight="1" x14ac:dyDescent="0.25">
      <c r="A1437" s="69" t="str">
        <f>CONCATENATE(B1437,C1437)</f>
        <v>69488931</v>
      </c>
      <c r="B1437" s="72">
        <v>6948893</v>
      </c>
      <c r="C1437" s="72">
        <v>1</v>
      </c>
      <c r="D1437" s="72" t="s">
        <v>3275</v>
      </c>
      <c r="E1437" s="72">
        <v>17535088</v>
      </c>
      <c r="F1437" s="72" t="s">
        <v>197</v>
      </c>
      <c r="G1437" s="72">
        <v>30852</v>
      </c>
      <c r="H1437" s="72" t="s">
        <v>1332</v>
      </c>
      <c r="I1437" s="72">
        <v>193</v>
      </c>
      <c r="J1437" s="72" t="s">
        <v>189</v>
      </c>
      <c r="K1437" t="s">
        <v>207</v>
      </c>
      <c r="L1437" t="s">
        <v>211</v>
      </c>
    </row>
    <row r="1438" spans="1:12" ht="15" customHeight="1" x14ac:dyDescent="0.25">
      <c r="A1438" s="69" t="str">
        <f>CONCATENATE(B1438,C1438)</f>
        <v>83879411</v>
      </c>
      <c r="B1438" s="72">
        <v>8387941</v>
      </c>
      <c r="C1438" s="72">
        <v>1</v>
      </c>
      <c r="D1438" s="72" t="s">
        <v>3560</v>
      </c>
      <c r="E1438" s="72" t="s">
        <v>3561</v>
      </c>
      <c r="F1438" s="72" t="s">
        <v>197</v>
      </c>
      <c r="G1438" s="72">
        <v>30857</v>
      </c>
      <c r="H1438" s="72" t="s">
        <v>1337</v>
      </c>
      <c r="I1438" s="72">
        <v>193</v>
      </c>
      <c r="J1438" s="72" t="s">
        <v>189</v>
      </c>
      <c r="K1438" t="s">
        <v>203</v>
      </c>
      <c r="L1438" t="s">
        <v>198</v>
      </c>
    </row>
    <row r="1439" spans="1:12" ht="15" customHeight="1" x14ac:dyDescent="0.25">
      <c r="A1439" s="69" t="str">
        <f>CONCATENATE(B1439,C1439)</f>
        <v>93245621</v>
      </c>
      <c r="B1439" s="72">
        <v>9324562</v>
      </c>
      <c r="C1439" s="72">
        <v>1</v>
      </c>
      <c r="D1439" s="72" t="s">
        <v>3276</v>
      </c>
      <c r="E1439" s="72" t="s">
        <v>3277</v>
      </c>
      <c r="F1439" s="72" t="s">
        <v>197</v>
      </c>
      <c r="G1439" s="72">
        <v>30866</v>
      </c>
      <c r="H1439" s="72" t="s">
        <v>1345</v>
      </c>
      <c r="I1439" s="72">
        <v>193</v>
      </c>
      <c r="J1439" s="72" t="s">
        <v>189</v>
      </c>
      <c r="K1439" t="s">
        <v>211</v>
      </c>
      <c r="L1439" t="s">
        <v>219</v>
      </c>
    </row>
    <row r="1440" spans="1:12" ht="15" customHeight="1" x14ac:dyDescent="0.25">
      <c r="A1440" s="69" t="str">
        <f>CONCATENATE(B1440,C1440)</f>
        <v>159989641</v>
      </c>
      <c r="B1440" s="72">
        <v>15998964</v>
      </c>
      <c r="C1440" s="72">
        <v>1</v>
      </c>
      <c r="D1440" s="72" t="s">
        <v>3488</v>
      </c>
      <c r="E1440" s="72" t="s">
        <v>3489</v>
      </c>
      <c r="F1440" s="72" t="s">
        <v>197</v>
      </c>
      <c r="G1440" s="72">
        <v>30857</v>
      </c>
      <c r="H1440" s="72" t="s">
        <v>1337</v>
      </c>
      <c r="I1440" s="72">
        <v>193</v>
      </c>
      <c r="J1440" s="72" t="s">
        <v>189</v>
      </c>
      <c r="K1440" t="s">
        <v>203</v>
      </c>
      <c r="L1440" t="s">
        <v>198</v>
      </c>
    </row>
    <row r="1441" spans="1:12" ht="15" customHeight="1" x14ac:dyDescent="0.25">
      <c r="A1441" s="69" t="str">
        <f>CONCATENATE(B1441,C1441)</f>
        <v>78614361</v>
      </c>
      <c r="B1441" s="72">
        <v>7861436</v>
      </c>
      <c r="C1441" s="72">
        <v>1</v>
      </c>
      <c r="D1441" s="72" t="s">
        <v>5157</v>
      </c>
      <c r="E1441" s="72" t="s">
        <v>5158</v>
      </c>
      <c r="F1441" s="72" t="s">
        <v>200</v>
      </c>
      <c r="G1441" s="72">
        <v>30866</v>
      </c>
      <c r="H1441" s="72" t="s">
        <v>1345</v>
      </c>
      <c r="I1441" s="72">
        <v>193</v>
      </c>
      <c r="J1441" s="72" t="s">
        <v>189</v>
      </c>
      <c r="K1441" t="s">
        <v>202</v>
      </c>
      <c r="L1441" t="s">
        <v>205</v>
      </c>
    </row>
    <row r="1442" spans="1:12" ht="15" customHeight="1" x14ac:dyDescent="0.25">
      <c r="A1442" s="69" t="str">
        <f>CONCATENATE(B1442,C1442)</f>
        <v>55933231</v>
      </c>
      <c r="B1442" s="72">
        <v>5593323</v>
      </c>
      <c r="C1442" s="72">
        <v>1</v>
      </c>
      <c r="D1442" s="72" t="s">
        <v>3497</v>
      </c>
      <c r="E1442" s="72" t="s">
        <v>3498</v>
      </c>
      <c r="F1442" s="72" t="s">
        <v>197</v>
      </c>
      <c r="G1442" s="72">
        <v>30867</v>
      </c>
      <c r="H1442" s="72" t="s">
        <v>1346</v>
      </c>
      <c r="I1442" s="72">
        <v>193</v>
      </c>
      <c r="J1442" s="72" t="s">
        <v>189</v>
      </c>
      <c r="K1442" t="s">
        <v>207</v>
      </c>
      <c r="L1442" t="s">
        <v>211</v>
      </c>
    </row>
    <row r="1443" spans="1:12" ht="15" customHeight="1" x14ac:dyDescent="0.25">
      <c r="A1443" s="69" t="str">
        <f>CONCATENATE(B1443,C1443)</f>
        <v>160318421</v>
      </c>
      <c r="B1443" s="72">
        <v>16031842</v>
      </c>
      <c r="C1443" s="72">
        <v>1</v>
      </c>
      <c r="D1443" s="72" t="s">
        <v>4961</v>
      </c>
      <c r="E1443" s="72" t="s">
        <v>4962</v>
      </c>
      <c r="F1443" s="72" t="s">
        <v>200</v>
      </c>
      <c r="G1443" s="72">
        <v>30855</v>
      </c>
      <c r="H1443" s="72" t="s">
        <v>1335</v>
      </c>
      <c r="I1443" s="72">
        <v>193</v>
      </c>
      <c r="J1443" s="72" t="s">
        <v>189</v>
      </c>
      <c r="K1443" t="s">
        <v>203</v>
      </c>
      <c r="L1443" t="s">
        <v>198</v>
      </c>
    </row>
    <row r="1444" spans="1:12" ht="15" customHeight="1" x14ac:dyDescent="0.25">
      <c r="A1444" s="69" t="str">
        <f>CONCATENATE(B1444,C1444)</f>
        <v>69308031</v>
      </c>
      <c r="B1444" s="72">
        <v>6930803</v>
      </c>
      <c r="C1444" s="72">
        <v>1</v>
      </c>
      <c r="D1444" s="72" t="s">
        <v>4891</v>
      </c>
      <c r="E1444" s="72" t="s">
        <v>4892</v>
      </c>
      <c r="F1444" s="72" t="s">
        <v>197</v>
      </c>
      <c r="G1444" s="72">
        <v>30843</v>
      </c>
      <c r="H1444" s="72" t="s">
        <v>1323</v>
      </c>
      <c r="I1444" s="72">
        <v>193</v>
      </c>
      <c r="J1444" s="72" t="s">
        <v>189</v>
      </c>
      <c r="K1444" t="s">
        <v>202</v>
      </c>
      <c r="L1444" t="s">
        <v>205</v>
      </c>
    </row>
    <row r="1445" spans="1:12" ht="15" customHeight="1" x14ac:dyDescent="0.25">
      <c r="A1445" s="69" t="str">
        <f>CONCATENATE(B1445,C1445)</f>
        <v>72736661</v>
      </c>
      <c r="B1445" s="72">
        <v>7273666</v>
      </c>
      <c r="C1445" s="72">
        <v>1</v>
      </c>
      <c r="D1445" s="72" t="s">
        <v>2060</v>
      </c>
      <c r="E1445" s="72" t="s">
        <v>2061</v>
      </c>
      <c r="F1445" s="72" t="s">
        <v>201</v>
      </c>
      <c r="G1445" s="72">
        <v>30846</v>
      </c>
      <c r="H1445" s="72" t="s">
        <v>1326</v>
      </c>
      <c r="I1445" s="72">
        <v>193</v>
      </c>
      <c r="J1445" s="72" t="s">
        <v>189</v>
      </c>
      <c r="K1445" t="s">
        <v>202</v>
      </c>
      <c r="L1445" t="s">
        <v>205</v>
      </c>
    </row>
    <row r="1446" spans="1:12" ht="15" customHeight="1" x14ac:dyDescent="0.25">
      <c r="A1446" s="69" t="str">
        <f>CONCATENATE(B1446,C1446)</f>
        <v>77771642</v>
      </c>
      <c r="B1446" s="72">
        <v>7777164</v>
      </c>
      <c r="C1446" s="72">
        <v>2</v>
      </c>
      <c r="D1446" s="72" t="s">
        <v>3216</v>
      </c>
      <c r="E1446" s="72" t="s">
        <v>3217</v>
      </c>
      <c r="F1446" s="72" t="s">
        <v>197</v>
      </c>
      <c r="G1446" s="72">
        <v>30858</v>
      </c>
      <c r="H1446" s="72" t="s">
        <v>1338</v>
      </c>
      <c r="I1446" s="72">
        <v>193</v>
      </c>
      <c r="J1446" s="72" t="s">
        <v>189</v>
      </c>
      <c r="K1446" t="s">
        <v>202</v>
      </c>
      <c r="L1446" t="s">
        <v>205</v>
      </c>
    </row>
    <row r="1447" spans="1:12" ht="15" customHeight="1" x14ac:dyDescent="0.25">
      <c r="A1447" s="69" t="str">
        <f>CONCATENATE(B1447,C1447)</f>
        <v>93116601</v>
      </c>
      <c r="B1447" s="72">
        <v>9311660</v>
      </c>
      <c r="C1447" s="72">
        <v>1</v>
      </c>
      <c r="D1447" s="72" t="s">
        <v>1725</v>
      </c>
      <c r="E1447" s="72" t="s">
        <v>1726</v>
      </c>
      <c r="F1447" s="72" t="s">
        <v>201</v>
      </c>
      <c r="G1447" s="72">
        <v>98515</v>
      </c>
      <c r="H1447" s="72" t="s">
        <v>1401</v>
      </c>
      <c r="I1447" s="72">
        <v>200</v>
      </c>
      <c r="J1447" s="72" t="s">
        <v>1402</v>
      </c>
      <c r="K1447" t="s">
        <v>203</v>
      </c>
      <c r="L1447" t="s">
        <v>198</v>
      </c>
    </row>
    <row r="1448" spans="1:12" ht="15" customHeight="1" x14ac:dyDescent="0.25">
      <c r="A1448" s="69" t="str">
        <f>CONCATENATE(B1448,C1448)</f>
        <v>113817841</v>
      </c>
      <c r="B1448" s="72">
        <v>11381784</v>
      </c>
      <c r="C1448" s="72">
        <v>1</v>
      </c>
      <c r="D1448" s="72" t="s">
        <v>3707</v>
      </c>
      <c r="E1448" s="72" t="s">
        <v>3708</v>
      </c>
      <c r="F1448" s="72" t="s">
        <v>197</v>
      </c>
      <c r="G1448" s="72">
        <v>98515</v>
      </c>
      <c r="H1448" s="72" t="s">
        <v>1401</v>
      </c>
      <c r="I1448" s="72">
        <v>200</v>
      </c>
      <c r="J1448" s="72" t="s">
        <v>1402</v>
      </c>
      <c r="K1448" t="s">
        <v>203</v>
      </c>
      <c r="L1448" t="s">
        <v>198</v>
      </c>
    </row>
    <row r="1449" spans="1:12" ht="15" customHeight="1" x14ac:dyDescent="0.25">
      <c r="A1449" s="69" t="str">
        <f>CONCATENATE(B1449,C1449)</f>
        <v>52036501</v>
      </c>
      <c r="B1449" s="72">
        <v>5203650</v>
      </c>
      <c r="C1449" s="72">
        <v>1</v>
      </c>
      <c r="D1449" s="72" t="s">
        <v>2069</v>
      </c>
      <c r="E1449" s="72" t="s">
        <v>2070</v>
      </c>
      <c r="F1449" s="72" t="s">
        <v>201</v>
      </c>
      <c r="G1449" s="72">
        <v>37503</v>
      </c>
      <c r="H1449" s="72" t="s">
        <v>195</v>
      </c>
      <c r="I1449" s="72">
        <v>140</v>
      </c>
      <c r="J1449" s="72" t="s">
        <v>196</v>
      </c>
      <c r="K1449" t="s">
        <v>202</v>
      </c>
      <c r="L1449" t="s">
        <v>205</v>
      </c>
    </row>
    <row r="1450" spans="1:12" ht="15" customHeight="1" x14ac:dyDescent="0.25">
      <c r="A1450" s="69" t="str">
        <f>CONCATENATE(B1450,C1450)</f>
        <v>37534402</v>
      </c>
      <c r="B1450" s="72">
        <v>3753440</v>
      </c>
      <c r="C1450" s="72">
        <v>2</v>
      </c>
      <c r="D1450" s="72" t="s">
        <v>4697</v>
      </c>
      <c r="E1450" s="72">
        <v>14207259</v>
      </c>
      <c r="F1450" s="72" t="s">
        <v>197</v>
      </c>
      <c r="G1450" s="72">
        <v>37503</v>
      </c>
      <c r="H1450" s="72" t="s">
        <v>195</v>
      </c>
      <c r="I1450" s="72">
        <v>140</v>
      </c>
      <c r="J1450" s="72" t="s">
        <v>196</v>
      </c>
      <c r="K1450" t="s">
        <v>199</v>
      </c>
      <c r="L1450" t="s">
        <v>202</v>
      </c>
    </row>
    <row r="1451" spans="1:12" ht="15" customHeight="1" x14ac:dyDescent="0.25">
      <c r="A1451" s="69" t="str">
        <f>CONCATENATE(B1451,C1451)</f>
        <v>52032471</v>
      </c>
      <c r="B1451" s="72">
        <v>5203247</v>
      </c>
      <c r="C1451" s="72">
        <v>1</v>
      </c>
      <c r="D1451" s="72" t="s">
        <v>1904</v>
      </c>
      <c r="E1451" s="72" t="s">
        <v>1905</v>
      </c>
      <c r="F1451" s="72" t="s">
        <v>201</v>
      </c>
      <c r="G1451" s="72">
        <v>37503</v>
      </c>
      <c r="H1451" s="72" t="s">
        <v>195</v>
      </c>
      <c r="I1451" s="72">
        <v>140</v>
      </c>
      <c r="J1451" s="72" t="s">
        <v>196</v>
      </c>
      <c r="K1451" t="s">
        <v>202</v>
      </c>
      <c r="L1451" t="s">
        <v>205</v>
      </c>
    </row>
    <row r="1452" spans="1:12" ht="15" customHeight="1" x14ac:dyDescent="0.25">
      <c r="A1452" s="69" t="str">
        <f>CONCATENATE(B1452,C1452)</f>
        <v>52031811</v>
      </c>
      <c r="B1452" s="72">
        <v>5203181</v>
      </c>
      <c r="C1452" s="72">
        <v>1</v>
      </c>
      <c r="D1452" s="72" t="s">
        <v>1627</v>
      </c>
      <c r="E1452" s="72">
        <v>19294641</v>
      </c>
      <c r="F1452" s="72" t="s">
        <v>201</v>
      </c>
      <c r="G1452" s="72">
        <v>37503</v>
      </c>
      <c r="H1452" s="72" t="s">
        <v>195</v>
      </c>
      <c r="I1452" s="72">
        <v>140</v>
      </c>
      <c r="J1452" s="72" t="s">
        <v>196</v>
      </c>
      <c r="K1452" t="s">
        <v>203</v>
      </c>
      <c r="L1452" t="s">
        <v>198</v>
      </c>
    </row>
    <row r="1453" spans="1:12" ht="15" customHeight="1" x14ac:dyDescent="0.25">
      <c r="A1453" s="69" t="str">
        <f>CONCATENATE(B1453,C1453)</f>
        <v>52031681</v>
      </c>
      <c r="B1453" s="72">
        <v>5203168</v>
      </c>
      <c r="C1453" s="72">
        <v>1</v>
      </c>
      <c r="D1453" s="72" t="s">
        <v>2128</v>
      </c>
      <c r="E1453" s="72" t="s">
        <v>2129</v>
      </c>
      <c r="F1453" s="72" t="s">
        <v>201</v>
      </c>
      <c r="G1453" s="72">
        <v>37503</v>
      </c>
      <c r="H1453" s="72" t="s">
        <v>195</v>
      </c>
      <c r="I1453" s="72">
        <v>140</v>
      </c>
      <c r="J1453" s="72" t="s">
        <v>196</v>
      </c>
      <c r="K1453" t="s">
        <v>198</v>
      </c>
      <c r="L1453" t="s">
        <v>199</v>
      </c>
    </row>
    <row r="1454" spans="1:12" ht="15" customHeight="1" x14ac:dyDescent="0.25">
      <c r="A1454" s="69" t="str">
        <f>CONCATENATE(B1454,C1454)</f>
        <v>78884051</v>
      </c>
      <c r="B1454" s="72">
        <v>7888405</v>
      </c>
      <c r="C1454" s="72">
        <v>1</v>
      </c>
      <c r="D1454" s="72" t="s">
        <v>2021</v>
      </c>
      <c r="E1454" s="72">
        <v>10551144</v>
      </c>
      <c r="F1454" s="72" t="s">
        <v>201</v>
      </c>
      <c r="G1454" s="72">
        <v>6139</v>
      </c>
      <c r="H1454" s="72" t="s">
        <v>1360</v>
      </c>
      <c r="I1454" s="72">
        <v>141</v>
      </c>
      <c r="J1454" s="72" t="s">
        <v>1360</v>
      </c>
      <c r="K1454" t="s">
        <v>202</v>
      </c>
      <c r="L1454" t="s">
        <v>205</v>
      </c>
    </row>
    <row r="1455" spans="1:12" ht="15" customHeight="1" x14ac:dyDescent="0.25">
      <c r="A1455" s="69" t="str">
        <f>CONCATENATE(B1455,C1455)</f>
        <v>133899202</v>
      </c>
      <c r="B1455" s="72">
        <v>13389920</v>
      </c>
      <c r="C1455" s="72">
        <v>2</v>
      </c>
      <c r="D1455" s="72" t="s">
        <v>1817</v>
      </c>
      <c r="E1455" s="72" t="s">
        <v>1818</v>
      </c>
      <c r="F1455" s="72" t="s">
        <v>201</v>
      </c>
      <c r="G1455" s="72">
        <v>6139</v>
      </c>
      <c r="H1455" s="72" t="s">
        <v>1360</v>
      </c>
      <c r="I1455" s="72">
        <v>141</v>
      </c>
      <c r="J1455" s="72" t="s">
        <v>1360</v>
      </c>
      <c r="K1455" t="s">
        <v>204</v>
      </c>
      <c r="L1455" t="s">
        <v>203</v>
      </c>
    </row>
    <row r="1456" spans="1:12" ht="15" customHeight="1" x14ac:dyDescent="0.25">
      <c r="A1456" s="69" t="str">
        <f>CONCATENATE(B1456,C1456)</f>
        <v>133902112</v>
      </c>
      <c r="B1456" s="72">
        <v>13390211</v>
      </c>
      <c r="C1456" s="72">
        <v>2</v>
      </c>
      <c r="D1456" s="72" t="s">
        <v>2107</v>
      </c>
      <c r="E1456" s="72" t="s">
        <v>2108</v>
      </c>
      <c r="F1456" s="72" t="s">
        <v>201</v>
      </c>
      <c r="G1456" s="72">
        <v>6139</v>
      </c>
      <c r="H1456" s="72" t="s">
        <v>1360</v>
      </c>
      <c r="I1456" s="72">
        <v>141</v>
      </c>
      <c r="J1456" s="72" t="s">
        <v>1360</v>
      </c>
      <c r="K1456" t="s">
        <v>199</v>
      </c>
      <c r="L1456" t="s">
        <v>202</v>
      </c>
    </row>
    <row r="1457" spans="1:12" ht="15" customHeight="1" x14ac:dyDescent="0.25">
      <c r="A1457" s="69" t="str">
        <f>CONCATENATE(B1457,C1457)</f>
        <v>82656891</v>
      </c>
      <c r="B1457" s="72">
        <v>8265689</v>
      </c>
      <c r="C1457" s="72">
        <v>1</v>
      </c>
      <c r="D1457" s="72" t="s">
        <v>5040</v>
      </c>
      <c r="E1457" s="72">
        <v>5581529</v>
      </c>
      <c r="F1457" s="72" t="s">
        <v>200</v>
      </c>
      <c r="G1457" s="72">
        <v>6139</v>
      </c>
      <c r="H1457" s="72" t="s">
        <v>1360</v>
      </c>
      <c r="I1457" s="72">
        <v>141</v>
      </c>
      <c r="J1457" s="72" t="s">
        <v>1360</v>
      </c>
      <c r="K1457" t="s">
        <v>202</v>
      </c>
      <c r="L1457" t="s">
        <v>205</v>
      </c>
    </row>
    <row r="1458" spans="1:12" ht="15" customHeight="1" x14ac:dyDescent="0.25">
      <c r="A1458" s="69" t="str">
        <f>CONCATENATE(B1458,C1458)</f>
        <v>79232001</v>
      </c>
      <c r="B1458" s="72">
        <v>7923200</v>
      </c>
      <c r="C1458" s="72">
        <v>1</v>
      </c>
      <c r="D1458" s="72" t="s">
        <v>2619</v>
      </c>
      <c r="E1458" s="72" t="s">
        <v>2620</v>
      </c>
      <c r="F1458" s="72" t="s">
        <v>201</v>
      </c>
      <c r="G1458" s="72">
        <v>6139</v>
      </c>
      <c r="H1458" s="72" t="s">
        <v>1360</v>
      </c>
      <c r="I1458" s="72">
        <v>141</v>
      </c>
      <c r="J1458" s="72" t="s">
        <v>1360</v>
      </c>
      <c r="K1458" t="s">
        <v>205</v>
      </c>
      <c r="L1458" t="s">
        <v>216</v>
      </c>
    </row>
    <row r="1459" spans="1:12" ht="15" customHeight="1" x14ac:dyDescent="0.25">
      <c r="A1459" s="69" t="str">
        <f>CONCATENATE(B1459,C1459)</f>
        <v>72384352</v>
      </c>
      <c r="B1459" s="72">
        <v>7238435</v>
      </c>
      <c r="C1459" s="72">
        <v>2</v>
      </c>
      <c r="D1459" s="72" t="s">
        <v>3966</v>
      </c>
      <c r="E1459" s="72" t="s">
        <v>3967</v>
      </c>
      <c r="F1459" s="72" t="s">
        <v>197</v>
      </c>
      <c r="G1459" s="72">
        <v>6139</v>
      </c>
      <c r="H1459" s="72" t="s">
        <v>1360</v>
      </c>
      <c r="I1459" s="72">
        <v>141</v>
      </c>
      <c r="J1459" s="72" t="s">
        <v>1360</v>
      </c>
      <c r="K1459" t="s">
        <v>199</v>
      </c>
      <c r="L1459" t="s">
        <v>202</v>
      </c>
    </row>
    <row r="1460" spans="1:12" ht="15" customHeight="1" x14ac:dyDescent="0.25">
      <c r="A1460" s="69" t="str">
        <f>CONCATENATE(B1460,C1460)</f>
        <v>69463181</v>
      </c>
      <c r="B1460" s="72">
        <v>6946318</v>
      </c>
      <c r="C1460" s="72">
        <v>1</v>
      </c>
      <c r="D1460" s="72" t="s">
        <v>4040</v>
      </c>
      <c r="E1460" s="72">
        <v>12363861</v>
      </c>
      <c r="F1460" s="72" t="s">
        <v>197</v>
      </c>
      <c r="G1460" s="72">
        <v>6139</v>
      </c>
      <c r="H1460" s="72" t="s">
        <v>1360</v>
      </c>
      <c r="I1460" s="72">
        <v>141</v>
      </c>
      <c r="J1460" s="72" t="s">
        <v>1360</v>
      </c>
      <c r="K1460" t="s">
        <v>203</v>
      </c>
      <c r="L1460" t="s">
        <v>198</v>
      </c>
    </row>
    <row r="1461" spans="1:12" ht="15" customHeight="1" x14ac:dyDescent="0.25">
      <c r="A1461" s="69" t="str">
        <f>CONCATENATE(B1461,C1461)</f>
        <v>54267771</v>
      </c>
      <c r="B1461" s="72">
        <v>5426777</v>
      </c>
      <c r="C1461" s="72">
        <v>1</v>
      </c>
      <c r="D1461" s="72" t="s">
        <v>2931</v>
      </c>
      <c r="E1461" s="72" t="s">
        <v>2932</v>
      </c>
      <c r="F1461" s="72" t="s">
        <v>201</v>
      </c>
      <c r="G1461" s="72">
        <v>6139</v>
      </c>
      <c r="H1461" s="72" t="s">
        <v>1360</v>
      </c>
      <c r="I1461" s="72">
        <v>141</v>
      </c>
      <c r="J1461" s="72" t="s">
        <v>1360</v>
      </c>
      <c r="K1461" t="s">
        <v>199</v>
      </c>
      <c r="L1461" t="s">
        <v>202</v>
      </c>
    </row>
    <row r="1462" spans="1:12" ht="15" customHeight="1" x14ac:dyDescent="0.25">
      <c r="A1462" s="69" t="str">
        <f>CONCATENATE(B1462,C1462)</f>
        <v>80008151</v>
      </c>
      <c r="B1462" s="72">
        <v>8000815</v>
      </c>
      <c r="C1462" s="72">
        <v>1</v>
      </c>
      <c r="D1462" s="72" t="s">
        <v>2391</v>
      </c>
      <c r="E1462" s="72" t="s">
        <v>2392</v>
      </c>
      <c r="F1462" s="72" t="s">
        <v>201</v>
      </c>
      <c r="G1462" s="72">
        <v>6139</v>
      </c>
      <c r="H1462" s="72" t="s">
        <v>1360</v>
      </c>
      <c r="I1462" s="72">
        <v>141</v>
      </c>
      <c r="J1462" s="72" t="s">
        <v>1360</v>
      </c>
      <c r="K1462" t="s">
        <v>199</v>
      </c>
      <c r="L1462" t="s">
        <v>202</v>
      </c>
    </row>
    <row r="1463" spans="1:12" ht="15" customHeight="1" x14ac:dyDescent="0.25">
      <c r="A1463" s="69" t="str">
        <f>CONCATENATE(B1463,C1463)</f>
        <v>124180203</v>
      </c>
      <c r="B1463" s="72">
        <v>12418020</v>
      </c>
      <c r="C1463" s="72">
        <v>3</v>
      </c>
      <c r="D1463" s="72" t="s">
        <v>5109</v>
      </c>
      <c r="E1463" s="72" t="s">
        <v>5110</v>
      </c>
      <c r="F1463" s="72" t="s">
        <v>200</v>
      </c>
      <c r="G1463" s="72">
        <v>6139</v>
      </c>
      <c r="H1463" s="72" t="s">
        <v>1360</v>
      </c>
      <c r="I1463" s="72">
        <v>141</v>
      </c>
      <c r="J1463" s="72" t="s">
        <v>1360</v>
      </c>
      <c r="K1463" t="s">
        <v>202</v>
      </c>
      <c r="L1463" t="s">
        <v>205</v>
      </c>
    </row>
    <row r="1464" spans="1:12" ht="15" customHeight="1" x14ac:dyDescent="0.25">
      <c r="A1464" s="69" t="str">
        <f>CONCATENATE(B1464,C1464)</f>
        <v>124544612</v>
      </c>
      <c r="B1464" s="72">
        <v>12454461</v>
      </c>
      <c r="C1464" s="72">
        <v>2</v>
      </c>
      <c r="D1464" s="72" t="s">
        <v>2536</v>
      </c>
      <c r="E1464" s="72" t="s">
        <v>2537</v>
      </c>
      <c r="F1464" s="72" t="s">
        <v>201</v>
      </c>
      <c r="G1464" s="72">
        <v>6139</v>
      </c>
      <c r="H1464" s="72" t="s">
        <v>1360</v>
      </c>
      <c r="I1464" s="72">
        <v>141</v>
      </c>
      <c r="J1464" s="72" t="s">
        <v>1360</v>
      </c>
      <c r="K1464" t="s">
        <v>202</v>
      </c>
      <c r="L1464" t="s">
        <v>205</v>
      </c>
    </row>
    <row r="1465" spans="1:12" ht="15" customHeight="1" x14ac:dyDescent="0.25">
      <c r="A1465" s="69" t="str">
        <f>CONCATENATE(B1465,C1465)</f>
        <v>83531302</v>
      </c>
      <c r="B1465" s="72">
        <v>8353130</v>
      </c>
      <c r="C1465" s="72">
        <v>2</v>
      </c>
      <c r="D1465" s="72" t="s">
        <v>3904</v>
      </c>
      <c r="E1465" s="72">
        <v>21360208</v>
      </c>
      <c r="F1465" s="72" t="s">
        <v>197</v>
      </c>
      <c r="G1465" s="72">
        <v>6139</v>
      </c>
      <c r="H1465" s="72" t="s">
        <v>1360</v>
      </c>
      <c r="I1465" s="72">
        <v>141</v>
      </c>
      <c r="J1465" s="72" t="s">
        <v>1360</v>
      </c>
      <c r="K1465" t="s">
        <v>199</v>
      </c>
      <c r="L1465" t="s">
        <v>202</v>
      </c>
    </row>
    <row r="1466" spans="1:12" ht="15" customHeight="1" x14ac:dyDescent="0.25">
      <c r="A1466" s="69" t="str">
        <f>CONCATENATE(B1466,C1466)</f>
        <v>124180313</v>
      </c>
      <c r="B1466" s="72">
        <v>12418031</v>
      </c>
      <c r="C1466" s="72">
        <v>3</v>
      </c>
      <c r="D1466" s="72" t="s">
        <v>5148</v>
      </c>
      <c r="E1466" s="72" t="s">
        <v>5149</v>
      </c>
      <c r="F1466" s="72" t="s">
        <v>200</v>
      </c>
      <c r="G1466" s="72">
        <v>6139</v>
      </c>
      <c r="H1466" s="72" t="s">
        <v>1360</v>
      </c>
      <c r="I1466" s="72">
        <v>141</v>
      </c>
      <c r="J1466" s="72" t="s">
        <v>1360</v>
      </c>
      <c r="K1466" t="s">
        <v>199</v>
      </c>
      <c r="L1466" t="s">
        <v>202</v>
      </c>
    </row>
    <row r="1467" spans="1:12" ht="15" customHeight="1" x14ac:dyDescent="0.25">
      <c r="A1467" s="69" t="str">
        <f>CONCATENATE(B1467,C1467)</f>
        <v>124260762</v>
      </c>
      <c r="B1467" s="72">
        <v>12426076</v>
      </c>
      <c r="C1467" s="72">
        <v>2</v>
      </c>
      <c r="D1467" s="72" t="s">
        <v>4228</v>
      </c>
      <c r="E1467" s="72" t="s">
        <v>4229</v>
      </c>
      <c r="F1467" s="72" t="s">
        <v>197</v>
      </c>
      <c r="G1467" s="72">
        <v>6139</v>
      </c>
      <c r="H1467" s="72" t="s">
        <v>1360</v>
      </c>
      <c r="I1467" s="72">
        <v>141</v>
      </c>
      <c r="J1467" s="72" t="s">
        <v>1360</v>
      </c>
      <c r="K1467" t="s">
        <v>203</v>
      </c>
      <c r="L1467" t="s">
        <v>198</v>
      </c>
    </row>
    <row r="1468" spans="1:12" ht="15" customHeight="1" x14ac:dyDescent="0.25">
      <c r="A1468" s="69" t="str">
        <f>CONCATENATE(B1468,C1468)</f>
        <v>68993771</v>
      </c>
      <c r="B1468" s="72">
        <v>6899377</v>
      </c>
      <c r="C1468" s="72">
        <v>1</v>
      </c>
      <c r="D1468" s="72" t="s">
        <v>4785</v>
      </c>
      <c r="E1468" s="72" t="s">
        <v>4786</v>
      </c>
      <c r="F1468" s="72" t="s">
        <v>197</v>
      </c>
      <c r="G1468" s="72">
        <v>6139</v>
      </c>
      <c r="H1468" s="72" t="s">
        <v>1360</v>
      </c>
      <c r="I1468" s="72">
        <v>141</v>
      </c>
      <c r="J1468" s="72" t="s">
        <v>1360</v>
      </c>
      <c r="K1468" t="s">
        <v>207</v>
      </c>
      <c r="L1468" t="s">
        <v>211</v>
      </c>
    </row>
    <row r="1469" spans="1:12" ht="15" customHeight="1" x14ac:dyDescent="0.25">
      <c r="A1469" s="69" t="str">
        <f>CONCATENATE(B1469,C1469)</f>
        <v>96319381</v>
      </c>
      <c r="B1469" s="72">
        <v>9631938</v>
      </c>
      <c r="C1469" s="72">
        <v>1</v>
      </c>
      <c r="D1469" s="72" t="s">
        <v>3148</v>
      </c>
      <c r="E1469" s="72">
        <v>20324341</v>
      </c>
      <c r="F1469" s="72" t="s">
        <v>201</v>
      </c>
      <c r="G1469" s="72">
        <v>6139</v>
      </c>
      <c r="H1469" s="72" t="s">
        <v>1360</v>
      </c>
      <c r="I1469" s="72">
        <v>141</v>
      </c>
      <c r="J1469" s="72" t="s">
        <v>1360</v>
      </c>
      <c r="K1469" t="s">
        <v>199</v>
      </c>
      <c r="L1469" t="s">
        <v>202</v>
      </c>
    </row>
    <row r="1470" spans="1:12" ht="15" customHeight="1" x14ac:dyDescent="0.25">
      <c r="A1470" s="69" t="str">
        <f>CONCATENATE(B1470,C1470)</f>
        <v>69093602</v>
      </c>
      <c r="B1470" s="72">
        <v>6909360</v>
      </c>
      <c r="C1470" s="72">
        <v>2</v>
      </c>
      <c r="D1470" s="72" t="s">
        <v>2853</v>
      </c>
      <c r="E1470" s="72" t="s">
        <v>2854</v>
      </c>
      <c r="F1470" s="72" t="s">
        <v>201</v>
      </c>
      <c r="G1470" s="72">
        <v>6139</v>
      </c>
      <c r="H1470" s="72" t="s">
        <v>1360</v>
      </c>
      <c r="I1470" s="72">
        <v>141</v>
      </c>
      <c r="J1470" s="72" t="s">
        <v>1360</v>
      </c>
      <c r="K1470" t="s">
        <v>202</v>
      </c>
      <c r="L1470" t="s">
        <v>205</v>
      </c>
    </row>
    <row r="1471" spans="1:12" ht="15" customHeight="1" x14ac:dyDescent="0.25">
      <c r="A1471" s="69" t="str">
        <f>CONCATENATE(B1471,C1471)</f>
        <v>52828581</v>
      </c>
      <c r="B1471" s="72">
        <v>5282858</v>
      </c>
      <c r="C1471" s="72">
        <v>1</v>
      </c>
      <c r="D1471" s="72" t="s">
        <v>2582</v>
      </c>
      <c r="E1471" s="72" t="s">
        <v>2583</v>
      </c>
      <c r="F1471" s="72" t="s">
        <v>201</v>
      </c>
      <c r="G1471" s="72">
        <v>6139</v>
      </c>
      <c r="H1471" s="72" t="s">
        <v>1360</v>
      </c>
      <c r="I1471" s="72">
        <v>141</v>
      </c>
      <c r="J1471" s="72" t="s">
        <v>1360</v>
      </c>
      <c r="K1471" t="s">
        <v>205</v>
      </c>
      <c r="L1471" t="s">
        <v>216</v>
      </c>
    </row>
    <row r="1472" spans="1:12" ht="15" customHeight="1" x14ac:dyDescent="0.25">
      <c r="A1472" s="69" t="str">
        <f>CONCATENATE(B1472,C1472)</f>
        <v>52258631</v>
      </c>
      <c r="B1472" s="72">
        <v>5225863</v>
      </c>
      <c r="C1472" s="72">
        <v>1</v>
      </c>
      <c r="D1472" s="72" t="s">
        <v>1678</v>
      </c>
      <c r="E1472" s="72" t="s">
        <v>1679</v>
      </c>
      <c r="F1472" s="72" t="s">
        <v>201</v>
      </c>
      <c r="G1472" s="72">
        <v>6139</v>
      </c>
      <c r="H1472" s="72" t="s">
        <v>1360</v>
      </c>
      <c r="I1472" s="72">
        <v>141</v>
      </c>
      <c r="J1472" s="72" t="s">
        <v>1360</v>
      </c>
      <c r="K1472" t="s">
        <v>198</v>
      </c>
      <c r="L1472" t="s">
        <v>199</v>
      </c>
    </row>
    <row r="1473" spans="1:12" ht="15" customHeight="1" x14ac:dyDescent="0.25">
      <c r="A1473" s="69" t="str">
        <f>CONCATENATE(B1473,C1473)</f>
        <v>77404401</v>
      </c>
      <c r="B1473" s="72">
        <v>7740440</v>
      </c>
      <c r="C1473" s="72">
        <v>1</v>
      </c>
      <c r="D1473" s="72" t="s">
        <v>2996</v>
      </c>
      <c r="E1473" s="72" t="s">
        <v>2997</v>
      </c>
      <c r="F1473" s="72" t="s">
        <v>201</v>
      </c>
      <c r="G1473" s="72">
        <v>6139</v>
      </c>
      <c r="H1473" s="72" t="s">
        <v>1360</v>
      </c>
      <c r="I1473" s="72">
        <v>141</v>
      </c>
      <c r="J1473" s="72" t="s">
        <v>1360</v>
      </c>
      <c r="K1473" t="s">
        <v>205</v>
      </c>
      <c r="L1473" t="s">
        <v>216</v>
      </c>
    </row>
    <row r="1474" spans="1:12" ht="15" customHeight="1" x14ac:dyDescent="0.25">
      <c r="A1474" s="69" t="str">
        <f>CONCATENATE(B1474,C1474)</f>
        <v>123942942</v>
      </c>
      <c r="B1474" s="72">
        <v>12394294</v>
      </c>
      <c r="C1474" s="72">
        <v>2</v>
      </c>
      <c r="D1474" s="72" t="s">
        <v>3676</v>
      </c>
      <c r="E1474" s="72" t="s">
        <v>3677</v>
      </c>
      <c r="F1474" s="72" t="s">
        <v>197</v>
      </c>
      <c r="G1474" s="72">
        <v>6139</v>
      </c>
      <c r="H1474" s="72" t="s">
        <v>1360</v>
      </c>
      <c r="I1474" s="72">
        <v>141</v>
      </c>
      <c r="J1474" s="72" t="s">
        <v>1360</v>
      </c>
      <c r="K1474" t="s">
        <v>204</v>
      </c>
      <c r="L1474" t="s">
        <v>203</v>
      </c>
    </row>
    <row r="1475" spans="1:12" ht="15" customHeight="1" x14ac:dyDescent="0.25">
      <c r="A1475" s="69" t="str">
        <f>CONCATENATE(B1475,C1475)</f>
        <v>118990743</v>
      </c>
      <c r="B1475" s="72">
        <v>11899074</v>
      </c>
      <c r="C1475" s="72">
        <v>3</v>
      </c>
      <c r="D1475" s="72" t="s">
        <v>2594</v>
      </c>
      <c r="E1475" s="72">
        <v>15298680</v>
      </c>
      <c r="F1475" s="72" t="s">
        <v>201</v>
      </c>
      <c r="G1475" s="72">
        <v>6139</v>
      </c>
      <c r="H1475" s="72" t="s">
        <v>1360</v>
      </c>
      <c r="I1475" s="72">
        <v>141</v>
      </c>
      <c r="J1475" s="72" t="s">
        <v>1360</v>
      </c>
      <c r="K1475" t="s">
        <v>199</v>
      </c>
      <c r="L1475" t="s">
        <v>202</v>
      </c>
    </row>
    <row r="1476" spans="1:12" ht="15" customHeight="1" x14ac:dyDescent="0.25">
      <c r="A1476" s="69" t="str">
        <f>CONCATENATE(B1476,C1476)</f>
        <v>96591221</v>
      </c>
      <c r="B1476" s="72">
        <v>9659122</v>
      </c>
      <c r="C1476" s="72">
        <v>1</v>
      </c>
      <c r="D1476" s="72" t="s">
        <v>2556</v>
      </c>
      <c r="E1476" s="72" t="s">
        <v>2557</v>
      </c>
      <c r="F1476" s="72" t="s">
        <v>201</v>
      </c>
      <c r="G1476" s="72">
        <v>6139</v>
      </c>
      <c r="H1476" s="72" t="s">
        <v>1360</v>
      </c>
      <c r="I1476" s="72">
        <v>141</v>
      </c>
      <c r="J1476" s="72" t="s">
        <v>1360</v>
      </c>
      <c r="K1476" t="s">
        <v>202</v>
      </c>
      <c r="L1476" t="s">
        <v>205</v>
      </c>
    </row>
    <row r="1477" spans="1:12" ht="15" customHeight="1" x14ac:dyDescent="0.25">
      <c r="A1477" s="69" t="str">
        <f>CONCATENATE(B1477,C1477)</f>
        <v>81836972</v>
      </c>
      <c r="B1477" s="72">
        <v>8183697</v>
      </c>
      <c r="C1477" s="72">
        <v>2</v>
      </c>
      <c r="D1477" s="72" t="s">
        <v>3202</v>
      </c>
      <c r="E1477" s="72">
        <v>18269844</v>
      </c>
      <c r="F1477" s="72" t="s">
        <v>197</v>
      </c>
      <c r="G1477" s="72">
        <v>6139</v>
      </c>
      <c r="H1477" s="72" t="s">
        <v>1360</v>
      </c>
      <c r="I1477" s="72">
        <v>141</v>
      </c>
      <c r="J1477" s="72" t="s">
        <v>1360</v>
      </c>
      <c r="K1477" t="s">
        <v>207</v>
      </c>
      <c r="L1477" t="s">
        <v>211</v>
      </c>
    </row>
    <row r="1478" spans="1:12" ht="15" customHeight="1" x14ac:dyDescent="0.25">
      <c r="A1478" s="69" t="str">
        <f>CONCATENATE(B1478,C1478)</f>
        <v>52258991</v>
      </c>
      <c r="B1478" s="72">
        <v>5225899</v>
      </c>
      <c r="C1478" s="72">
        <v>1</v>
      </c>
      <c r="D1478" s="72" t="s">
        <v>2577</v>
      </c>
      <c r="E1478" s="72" t="s">
        <v>2578</v>
      </c>
      <c r="F1478" s="72" t="s">
        <v>201</v>
      </c>
      <c r="G1478" s="72">
        <v>6139</v>
      </c>
      <c r="H1478" s="72" t="s">
        <v>1360</v>
      </c>
      <c r="I1478" s="72">
        <v>141</v>
      </c>
      <c r="J1478" s="72" t="s">
        <v>1360</v>
      </c>
      <c r="K1478" t="s">
        <v>205</v>
      </c>
      <c r="L1478" t="s">
        <v>216</v>
      </c>
    </row>
    <row r="1479" spans="1:12" ht="15" customHeight="1" x14ac:dyDescent="0.25">
      <c r="A1479" s="69" t="str">
        <f>CONCATENATE(B1479,C1479)</f>
        <v>52327151</v>
      </c>
      <c r="B1479" s="72">
        <v>5232715</v>
      </c>
      <c r="C1479" s="72">
        <v>1</v>
      </c>
      <c r="D1479" s="72" t="s">
        <v>2514</v>
      </c>
      <c r="E1479" s="72">
        <v>8706765</v>
      </c>
      <c r="F1479" s="72" t="s">
        <v>201</v>
      </c>
      <c r="G1479" s="72">
        <v>6139</v>
      </c>
      <c r="H1479" s="72" t="s">
        <v>1360</v>
      </c>
      <c r="I1479" s="72">
        <v>141</v>
      </c>
      <c r="J1479" s="72" t="s">
        <v>1360</v>
      </c>
      <c r="K1479" t="s">
        <v>205</v>
      </c>
      <c r="L1479" t="s">
        <v>216</v>
      </c>
    </row>
    <row r="1480" spans="1:12" ht="15" customHeight="1" x14ac:dyDescent="0.25">
      <c r="A1480" s="69" t="str">
        <f>CONCATENATE(B1480,C1480)</f>
        <v>77293402</v>
      </c>
      <c r="B1480" s="72">
        <v>7729340</v>
      </c>
      <c r="C1480" s="72">
        <v>2</v>
      </c>
      <c r="D1480" s="72" t="s">
        <v>2248</v>
      </c>
      <c r="E1480" s="72" t="s">
        <v>2249</v>
      </c>
      <c r="F1480" s="72" t="s">
        <v>201</v>
      </c>
      <c r="G1480" s="72">
        <v>6139</v>
      </c>
      <c r="H1480" s="72" t="s">
        <v>1360</v>
      </c>
      <c r="I1480" s="72">
        <v>141</v>
      </c>
      <c r="J1480" s="72" t="s">
        <v>1360</v>
      </c>
      <c r="K1480" t="s">
        <v>202</v>
      </c>
      <c r="L1480" t="s">
        <v>205</v>
      </c>
    </row>
    <row r="1481" spans="1:12" ht="15" customHeight="1" x14ac:dyDescent="0.25">
      <c r="A1481" s="69" t="str">
        <f>CONCATENATE(B1481,C1481)</f>
        <v>118650761</v>
      </c>
      <c r="B1481" s="72">
        <v>11865076</v>
      </c>
      <c r="C1481" s="72">
        <v>1</v>
      </c>
      <c r="D1481" s="72" t="s">
        <v>1619</v>
      </c>
      <c r="E1481" s="72" t="s">
        <v>1620</v>
      </c>
      <c r="F1481" s="72" t="s">
        <v>201</v>
      </c>
      <c r="G1481" s="72">
        <v>6139</v>
      </c>
      <c r="H1481" s="72" t="s">
        <v>1360</v>
      </c>
      <c r="I1481" s="72">
        <v>141</v>
      </c>
      <c r="J1481" s="72" t="s">
        <v>1360</v>
      </c>
      <c r="K1481" t="s">
        <v>204</v>
      </c>
      <c r="L1481" t="s">
        <v>203</v>
      </c>
    </row>
    <row r="1482" spans="1:12" ht="15" customHeight="1" x14ac:dyDescent="0.25">
      <c r="A1482" s="69" t="str">
        <f>CONCATENATE(B1482,C1482)</f>
        <v>52259291</v>
      </c>
      <c r="B1482" s="72">
        <v>5225929</v>
      </c>
      <c r="C1482" s="72">
        <v>1</v>
      </c>
      <c r="D1482" s="72" t="s">
        <v>1891</v>
      </c>
      <c r="E1482" s="72" t="s">
        <v>1892</v>
      </c>
      <c r="F1482" s="72" t="s">
        <v>201</v>
      </c>
      <c r="G1482" s="72">
        <v>6139</v>
      </c>
      <c r="H1482" s="72" t="s">
        <v>1360</v>
      </c>
      <c r="I1482" s="72">
        <v>141</v>
      </c>
      <c r="J1482" s="72" t="s">
        <v>1360</v>
      </c>
      <c r="K1482" t="s">
        <v>199</v>
      </c>
      <c r="L1482" t="s">
        <v>202</v>
      </c>
    </row>
    <row r="1483" spans="1:12" ht="15" customHeight="1" x14ac:dyDescent="0.25">
      <c r="A1483" s="69" t="str">
        <f>CONCATENATE(B1483,C1483)</f>
        <v>34674423</v>
      </c>
      <c r="B1483" s="72">
        <v>3467442</v>
      </c>
      <c r="C1483" s="72">
        <v>3</v>
      </c>
      <c r="D1483" s="72" t="s">
        <v>1468</v>
      </c>
      <c r="E1483" s="72" t="s">
        <v>1469</v>
      </c>
      <c r="F1483" s="72" t="s">
        <v>201</v>
      </c>
      <c r="G1483" s="72">
        <v>6139</v>
      </c>
      <c r="H1483" s="72" t="s">
        <v>1360</v>
      </c>
      <c r="I1483" s="72">
        <v>141</v>
      </c>
      <c r="J1483" s="72" t="s">
        <v>1360</v>
      </c>
      <c r="K1483" t="s">
        <v>199</v>
      </c>
      <c r="L1483" t="s">
        <v>202</v>
      </c>
    </row>
    <row r="1484" spans="1:12" ht="15" customHeight="1" x14ac:dyDescent="0.25">
      <c r="A1484" s="69" t="str">
        <f>CONCATENATE(B1484,C1484)</f>
        <v>133900902</v>
      </c>
      <c r="B1484" s="72">
        <v>13390090</v>
      </c>
      <c r="C1484" s="72">
        <v>2</v>
      </c>
      <c r="D1484" s="72" t="s">
        <v>1832</v>
      </c>
      <c r="E1484" s="72">
        <v>17599919</v>
      </c>
      <c r="F1484" s="72" t="s">
        <v>201</v>
      </c>
      <c r="G1484" s="72">
        <v>6139</v>
      </c>
      <c r="H1484" s="72" t="s">
        <v>1360</v>
      </c>
      <c r="I1484" s="72">
        <v>141</v>
      </c>
      <c r="J1484" s="72" t="s">
        <v>1360</v>
      </c>
      <c r="K1484" t="s">
        <v>198</v>
      </c>
      <c r="L1484" t="s">
        <v>199</v>
      </c>
    </row>
    <row r="1485" spans="1:12" ht="15" customHeight="1" x14ac:dyDescent="0.25">
      <c r="A1485" s="69" t="str">
        <f>CONCATENATE(B1485,C1485)</f>
        <v>124041232</v>
      </c>
      <c r="B1485" s="72">
        <v>12404123</v>
      </c>
      <c r="C1485" s="72">
        <v>2</v>
      </c>
      <c r="D1485" s="72" t="s">
        <v>4329</v>
      </c>
      <c r="E1485" s="72" t="s">
        <v>4330</v>
      </c>
      <c r="F1485" s="72" t="s">
        <v>197</v>
      </c>
      <c r="G1485" s="72">
        <v>6139</v>
      </c>
      <c r="H1485" s="72" t="s">
        <v>1360</v>
      </c>
      <c r="I1485" s="72">
        <v>141</v>
      </c>
      <c r="J1485" s="72" t="s">
        <v>1360</v>
      </c>
      <c r="K1485" t="s">
        <v>206</v>
      </c>
      <c r="L1485" t="s">
        <v>207</v>
      </c>
    </row>
    <row r="1486" spans="1:12" ht="15" customHeight="1" x14ac:dyDescent="0.25">
      <c r="A1486" s="69" t="str">
        <f>CONCATENATE(B1486,C1486)</f>
        <v>53457162</v>
      </c>
      <c r="B1486" s="72">
        <v>5345716</v>
      </c>
      <c r="C1486" s="72">
        <v>2</v>
      </c>
      <c r="D1486" s="72" t="s">
        <v>4731</v>
      </c>
      <c r="E1486" s="72">
        <v>14947592</v>
      </c>
      <c r="F1486" s="72" t="s">
        <v>197</v>
      </c>
      <c r="G1486" s="72">
        <v>6139</v>
      </c>
      <c r="H1486" s="72" t="s">
        <v>1360</v>
      </c>
      <c r="I1486" s="72">
        <v>141</v>
      </c>
      <c r="J1486" s="72" t="s">
        <v>1360</v>
      </c>
      <c r="K1486" t="s">
        <v>202</v>
      </c>
      <c r="L1486" t="s">
        <v>205</v>
      </c>
    </row>
    <row r="1487" spans="1:12" ht="15" customHeight="1" x14ac:dyDescent="0.25">
      <c r="A1487" s="69" t="str">
        <f>CONCATENATE(B1487,C1487)</f>
        <v>123941912</v>
      </c>
      <c r="B1487" s="72">
        <v>12394191</v>
      </c>
      <c r="C1487" s="72">
        <v>2</v>
      </c>
      <c r="D1487" s="72" t="s">
        <v>4256</v>
      </c>
      <c r="E1487" s="72">
        <v>12544172</v>
      </c>
      <c r="F1487" s="72" t="s">
        <v>197</v>
      </c>
      <c r="G1487" s="72">
        <v>6139</v>
      </c>
      <c r="H1487" s="72" t="s">
        <v>1360</v>
      </c>
      <c r="I1487" s="72">
        <v>141</v>
      </c>
      <c r="J1487" s="72" t="s">
        <v>1360</v>
      </c>
      <c r="K1487" t="s">
        <v>5294</v>
      </c>
      <c r="L1487" t="s">
        <v>5291</v>
      </c>
    </row>
    <row r="1488" spans="1:12" ht="15" customHeight="1" x14ac:dyDescent="0.25">
      <c r="A1488" s="69" t="str">
        <f>CONCATENATE(B1488,C1488)</f>
        <v>134146532</v>
      </c>
      <c r="B1488" s="72">
        <v>13414653</v>
      </c>
      <c r="C1488" s="72">
        <v>2</v>
      </c>
      <c r="D1488" s="72" t="s">
        <v>2515</v>
      </c>
      <c r="E1488" s="72">
        <v>9682028</v>
      </c>
      <c r="F1488" s="72" t="s">
        <v>201</v>
      </c>
      <c r="G1488" s="72">
        <v>6139</v>
      </c>
      <c r="H1488" s="72" t="s">
        <v>1360</v>
      </c>
      <c r="I1488" s="72">
        <v>141</v>
      </c>
      <c r="J1488" s="72" t="s">
        <v>1360</v>
      </c>
      <c r="K1488" t="s">
        <v>198</v>
      </c>
      <c r="L1488" t="s">
        <v>199</v>
      </c>
    </row>
    <row r="1489" spans="1:12" ht="15" customHeight="1" x14ac:dyDescent="0.25">
      <c r="A1489" s="69" t="str">
        <f>CONCATENATE(B1489,C1489)</f>
        <v>120950474</v>
      </c>
      <c r="B1489" s="72">
        <v>12095047</v>
      </c>
      <c r="C1489" s="72">
        <v>4</v>
      </c>
      <c r="D1489" s="72" t="s">
        <v>2389</v>
      </c>
      <c r="E1489" s="72" t="s">
        <v>2390</v>
      </c>
      <c r="F1489" s="72" t="s">
        <v>201</v>
      </c>
      <c r="G1489" s="72">
        <v>6139</v>
      </c>
      <c r="H1489" s="72" t="s">
        <v>1360</v>
      </c>
      <c r="I1489" s="72">
        <v>141</v>
      </c>
      <c r="J1489" s="72" t="s">
        <v>1360</v>
      </c>
      <c r="K1489" t="s">
        <v>202</v>
      </c>
      <c r="L1489" t="s">
        <v>205</v>
      </c>
    </row>
    <row r="1490" spans="1:12" ht="15" customHeight="1" x14ac:dyDescent="0.25">
      <c r="A1490" s="69" t="str">
        <f>CONCATENATE(B1490,C1490)</f>
        <v>93439701</v>
      </c>
      <c r="B1490" s="72">
        <v>9343970</v>
      </c>
      <c r="C1490" s="72">
        <v>1</v>
      </c>
      <c r="D1490" s="72" t="s">
        <v>2586</v>
      </c>
      <c r="E1490" s="72" t="s">
        <v>2587</v>
      </c>
      <c r="F1490" s="72" t="s">
        <v>201</v>
      </c>
      <c r="G1490" s="72">
        <v>6139</v>
      </c>
      <c r="H1490" s="72" t="s">
        <v>1360</v>
      </c>
      <c r="I1490" s="72">
        <v>141</v>
      </c>
      <c r="J1490" s="72" t="s">
        <v>1360</v>
      </c>
      <c r="K1490" t="s">
        <v>199</v>
      </c>
      <c r="L1490" t="s">
        <v>202</v>
      </c>
    </row>
    <row r="1491" spans="1:12" ht="15" customHeight="1" x14ac:dyDescent="0.25">
      <c r="A1491" s="69" t="str">
        <f>CONCATENATE(B1491,C1491)</f>
        <v>96204731</v>
      </c>
      <c r="B1491" s="72">
        <v>9620473</v>
      </c>
      <c r="C1491" s="72">
        <v>1</v>
      </c>
      <c r="D1491" s="72" t="s">
        <v>2805</v>
      </c>
      <c r="E1491" s="72" t="s">
        <v>2806</v>
      </c>
      <c r="F1491" s="72" t="s">
        <v>201</v>
      </c>
      <c r="G1491" s="72">
        <v>6139</v>
      </c>
      <c r="H1491" s="72" t="s">
        <v>1360</v>
      </c>
      <c r="I1491" s="72">
        <v>141</v>
      </c>
      <c r="J1491" s="72" t="s">
        <v>1360</v>
      </c>
      <c r="K1491" t="s">
        <v>198</v>
      </c>
      <c r="L1491" t="s">
        <v>199</v>
      </c>
    </row>
    <row r="1492" spans="1:12" ht="15" customHeight="1" x14ac:dyDescent="0.25">
      <c r="A1492" s="69" t="str">
        <f>CONCATENATE(B1492,C1492)</f>
        <v>53413832</v>
      </c>
      <c r="B1492" s="72">
        <v>5341383</v>
      </c>
      <c r="C1492" s="72">
        <v>2</v>
      </c>
      <c r="D1492" s="72" t="s">
        <v>4341</v>
      </c>
      <c r="E1492" s="72" t="s">
        <v>4342</v>
      </c>
      <c r="F1492" s="72" t="s">
        <v>197</v>
      </c>
      <c r="G1492" s="72">
        <v>6139</v>
      </c>
      <c r="H1492" s="72" t="s">
        <v>1360</v>
      </c>
      <c r="I1492" s="72">
        <v>141</v>
      </c>
      <c r="J1492" s="72" t="s">
        <v>1360</v>
      </c>
      <c r="K1492" t="s">
        <v>5291</v>
      </c>
      <c r="L1492" t="s">
        <v>5292</v>
      </c>
    </row>
    <row r="1493" spans="1:12" ht="15" customHeight="1" x14ac:dyDescent="0.25">
      <c r="A1493" s="69" t="str">
        <f>CONCATENATE(B1493,C1493)</f>
        <v>114092901</v>
      </c>
      <c r="B1493" s="72">
        <v>11409290</v>
      </c>
      <c r="C1493" s="72">
        <v>1</v>
      </c>
      <c r="D1493" s="72" t="s">
        <v>4251</v>
      </c>
      <c r="E1493" s="72" t="s">
        <v>4252</v>
      </c>
      <c r="F1493" s="72" t="s">
        <v>197</v>
      </c>
      <c r="G1493" s="72">
        <v>6139</v>
      </c>
      <c r="H1493" s="72" t="s">
        <v>1360</v>
      </c>
      <c r="I1493" s="72">
        <v>141</v>
      </c>
      <c r="J1493" s="72" t="s">
        <v>1360</v>
      </c>
      <c r="K1493" t="s">
        <v>5292</v>
      </c>
      <c r="L1493" t="s">
        <v>5289</v>
      </c>
    </row>
    <row r="1494" spans="1:12" ht="15" customHeight="1" x14ac:dyDescent="0.25">
      <c r="A1494" s="69" t="str">
        <f>CONCATENATE(B1494,C1494)</f>
        <v>134666281</v>
      </c>
      <c r="B1494" s="72">
        <v>13466628</v>
      </c>
      <c r="C1494" s="72">
        <v>1</v>
      </c>
      <c r="D1494" s="72" t="s">
        <v>2568</v>
      </c>
      <c r="E1494" s="72" t="s">
        <v>2569</v>
      </c>
      <c r="F1494" s="72" t="s">
        <v>201</v>
      </c>
      <c r="G1494" s="72">
        <v>6139</v>
      </c>
      <c r="H1494" s="72" t="s">
        <v>1360</v>
      </c>
      <c r="I1494" s="72">
        <v>141</v>
      </c>
      <c r="J1494" s="72" t="s">
        <v>1360</v>
      </c>
      <c r="K1494" t="s">
        <v>199</v>
      </c>
      <c r="L1494" t="s">
        <v>202</v>
      </c>
    </row>
    <row r="1495" spans="1:12" ht="15" customHeight="1" x14ac:dyDescent="0.25">
      <c r="A1495" s="69" t="str">
        <f>CONCATENATE(B1495,C1495)</f>
        <v>95955691</v>
      </c>
      <c r="B1495" s="72">
        <v>9595569</v>
      </c>
      <c r="C1495" s="72">
        <v>1</v>
      </c>
      <c r="D1495" s="72" t="s">
        <v>2453</v>
      </c>
      <c r="E1495" s="72" t="s">
        <v>2454</v>
      </c>
      <c r="F1495" s="72" t="s">
        <v>201</v>
      </c>
      <c r="G1495" s="72">
        <v>6139</v>
      </c>
      <c r="H1495" s="72" t="s">
        <v>1360</v>
      </c>
      <c r="I1495" s="72">
        <v>141</v>
      </c>
      <c r="J1495" s="72" t="s">
        <v>1360</v>
      </c>
      <c r="K1495" t="s">
        <v>199</v>
      </c>
      <c r="L1495" t="s">
        <v>202</v>
      </c>
    </row>
    <row r="1496" spans="1:12" ht="15" customHeight="1" x14ac:dyDescent="0.25">
      <c r="A1496" s="69" t="str">
        <f>CONCATENATE(B1496,C1496)</f>
        <v>69014873</v>
      </c>
      <c r="B1496" s="72">
        <v>6901487</v>
      </c>
      <c r="C1496" s="72">
        <v>3</v>
      </c>
      <c r="D1496" s="72" t="s">
        <v>4544</v>
      </c>
      <c r="E1496" s="72" t="s">
        <v>4545</v>
      </c>
      <c r="F1496" s="72" t="s">
        <v>197</v>
      </c>
      <c r="G1496" s="72">
        <v>6139</v>
      </c>
      <c r="H1496" s="72" t="s">
        <v>1360</v>
      </c>
      <c r="I1496" s="72">
        <v>141</v>
      </c>
      <c r="J1496" s="72" t="s">
        <v>1360</v>
      </c>
      <c r="K1496" t="s">
        <v>207</v>
      </c>
      <c r="L1496" t="s">
        <v>211</v>
      </c>
    </row>
    <row r="1497" spans="1:12" ht="15" customHeight="1" x14ac:dyDescent="0.25">
      <c r="A1497" s="69" t="str">
        <f>CONCATENATE(B1497,C1497)</f>
        <v>95959221</v>
      </c>
      <c r="B1497" s="72">
        <v>9595922</v>
      </c>
      <c r="C1497" s="72">
        <v>1</v>
      </c>
      <c r="D1497" s="72" t="s">
        <v>4397</v>
      </c>
      <c r="E1497" s="72" t="s">
        <v>4398</v>
      </c>
      <c r="F1497" s="72" t="s">
        <v>197</v>
      </c>
      <c r="G1497" s="72">
        <v>6139</v>
      </c>
      <c r="H1497" s="72" t="s">
        <v>1360</v>
      </c>
      <c r="I1497" s="72">
        <v>141</v>
      </c>
      <c r="J1497" s="72" t="s">
        <v>1360</v>
      </c>
      <c r="K1497" t="s">
        <v>203</v>
      </c>
      <c r="L1497" t="s">
        <v>198</v>
      </c>
    </row>
    <row r="1498" spans="1:12" ht="15" customHeight="1" x14ac:dyDescent="0.25">
      <c r="A1498" s="69" t="str">
        <f>CONCATENATE(B1498,C1498)</f>
        <v>72366691</v>
      </c>
      <c r="B1498" s="72">
        <v>7236669</v>
      </c>
      <c r="C1498" s="72">
        <v>1</v>
      </c>
      <c r="D1498" s="72" t="s">
        <v>3084</v>
      </c>
      <c r="E1498" s="72">
        <v>16414542</v>
      </c>
      <c r="F1498" s="72" t="s">
        <v>201</v>
      </c>
      <c r="G1498" s="72">
        <v>6139</v>
      </c>
      <c r="H1498" s="72" t="s">
        <v>1360</v>
      </c>
      <c r="I1498" s="72">
        <v>141</v>
      </c>
      <c r="J1498" s="72" t="s">
        <v>1360</v>
      </c>
      <c r="K1498" t="s">
        <v>205</v>
      </c>
      <c r="L1498" t="s">
        <v>216</v>
      </c>
    </row>
    <row r="1499" spans="1:12" ht="15" customHeight="1" x14ac:dyDescent="0.25">
      <c r="A1499" s="69" t="str">
        <f>CONCATENATE(B1499,C1499)</f>
        <v>81914871</v>
      </c>
      <c r="B1499" s="72">
        <v>8191487</v>
      </c>
      <c r="C1499" s="72">
        <v>1</v>
      </c>
      <c r="D1499" s="72" t="s">
        <v>5227</v>
      </c>
      <c r="E1499" s="72" t="s">
        <v>5228</v>
      </c>
      <c r="F1499" s="72" t="s">
        <v>218</v>
      </c>
      <c r="G1499" s="72">
        <v>6139</v>
      </c>
      <c r="H1499" s="72" t="s">
        <v>1360</v>
      </c>
      <c r="I1499" s="72">
        <v>141</v>
      </c>
      <c r="J1499" s="72" t="s">
        <v>1360</v>
      </c>
      <c r="K1499" t="s">
        <v>199</v>
      </c>
      <c r="L1499" t="s">
        <v>202</v>
      </c>
    </row>
    <row r="1500" spans="1:12" ht="15" customHeight="1" x14ac:dyDescent="0.25">
      <c r="A1500" s="69" t="str">
        <f>CONCATENATE(B1500,C1500)</f>
        <v>129121161</v>
      </c>
      <c r="B1500" s="72">
        <v>12912116</v>
      </c>
      <c r="C1500" s="72">
        <v>1</v>
      </c>
      <c r="D1500" s="72" t="s">
        <v>4645</v>
      </c>
      <c r="E1500" s="72" t="s">
        <v>4646</v>
      </c>
      <c r="F1500" s="72" t="s">
        <v>197</v>
      </c>
      <c r="G1500" s="72">
        <v>6139</v>
      </c>
      <c r="H1500" s="72" t="s">
        <v>1360</v>
      </c>
      <c r="I1500" s="72">
        <v>141</v>
      </c>
      <c r="J1500" s="72" t="s">
        <v>1360</v>
      </c>
      <c r="K1500" t="s">
        <v>207</v>
      </c>
      <c r="L1500" t="s">
        <v>211</v>
      </c>
    </row>
    <row r="1501" spans="1:12" ht="15" customHeight="1" x14ac:dyDescent="0.25">
      <c r="A1501" s="69" t="str">
        <f>CONCATENATE(B1501,C1501)</f>
        <v>91584802</v>
      </c>
      <c r="B1501" s="72">
        <v>9158480</v>
      </c>
      <c r="C1501" s="72">
        <v>2</v>
      </c>
      <c r="D1501" s="72" t="s">
        <v>2500</v>
      </c>
      <c r="E1501" s="72" t="s">
        <v>2501</v>
      </c>
      <c r="F1501" s="72" t="s">
        <v>201</v>
      </c>
      <c r="G1501" s="72">
        <v>6139</v>
      </c>
      <c r="H1501" s="72" t="s">
        <v>1360</v>
      </c>
      <c r="I1501" s="72">
        <v>141</v>
      </c>
      <c r="J1501" s="72" t="s">
        <v>1360</v>
      </c>
      <c r="K1501" t="s">
        <v>202</v>
      </c>
      <c r="L1501" t="s">
        <v>205</v>
      </c>
    </row>
    <row r="1502" spans="1:12" ht="15" customHeight="1" x14ac:dyDescent="0.25">
      <c r="A1502" s="69" t="str">
        <f>CONCATENATE(B1502,C1502)</f>
        <v>89973542</v>
      </c>
      <c r="B1502" s="72">
        <v>8997354</v>
      </c>
      <c r="C1502" s="72">
        <v>2</v>
      </c>
      <c r="D1502" s="72" t="s">
        <v>3280</v>
      </c>
      <c r="E1502" s="72">
        <v>22918235</v>
      </c>
      <c r="F1502" s="72" t="s">
        <v>197</v>
      </c>
      <c r="G1502" s="72">
        <v>6139</v>
      </c>
      <c r="H1502" s="72" t="s">
        <v>1360</v>
      </c>
      <c r="I1502" s="72">
        <v>141</v>
      </c>
      <c r="J1502" s="72" t="s">
        <v>1360</v>
      </c>
      <c r="K1502" t="s">
        <v>207</v>
      </c>
      <c r="L1502" t="s">
        <v>211</v>
      </c>
    </row>
    <row r="1503" spans="1:12" ht="15" customHeight="1" x14ac:dyDescent="0.25">
      <c r="A1503" s="69" t="str">
        <f>CONCATENATE(B1503,C1503)</f>
        <v>77667491</v>
      </c>
      <c r="B1503" s="72">
        <v>7766749</v>
      </c>
      <c r="C1503" s="72">
        <v>1</v>
      </c>
      <c r="D1503" s="72" t="s">
        <v>4238</v>
      </c>
      <c r="E1503" s="72">
        <v>12490554</v>
      </c>
      <c r="F1503" s="72" t="s">
        <v>197</v>
      </c>
      <c r="G1503" s="72">
        <v>6139</v>
      </c>
      <c r="H1503" s="72" t="s">
        <v>1360</v>
      </c>
      <c r="I1503" s="72">
        <v>141</v>
      </c>
      <c r="J1503" s="72" t="s">
        <v>1360</v>
      </c>
      <c r="K1503" t="s">
        <v>199</v>
      </c>
      <c r="L1503" t="s">
        <v>202</v>
      </c>
    </row>
    <row r="1504" spans="1:12" ht="15" customHeight="1" x14ac:dyDescent="0.25">
      <c r="A1504" s="69" t="str">
        <f>CONCATENATE(B1504,C1504)</f>
        <v>134147702</v>
      </c>
      <c r="B1504" s="72">
        <v>13414770</v>
      </c>
      <c r="C1504" s="72">
        <v>2</v>
      </c>
      <c r="D1504" s="72" t="s">
        <v>1430</v>
      </c>
      <c r="E1504" s="72" t="s">
        <v>1431</v>
      </c>
      <c r="F1504" s="72" t="s">
        <v>201</v>
      </c>
      <c r="G1504" s="72">
        <v>6139</v>
      </c>
      <c r="H1504" s="72" t="s">
        <v>1360</v>
      </c>
      <c r="I1504" s="72">
        <v>141</v>
      </c>
      <c r="J1504" s="72" t="s">
        <v>1360</v>
      </c>
      <c r="K1504" t="s">
        <v>199</v>
      </c>
      <c r="L1504" t="s">
        <v>202</v>
      </c>
    </row>
    <row r="1505" spans="1:12" ht="15" customHeight="1" x14ac:dyDescent="0.25">
      <c r="A1505" s="69" t="str">
        <f>CONCATENATE(B1505,C1505)</f>
        <v>85521011</v>
      </c>
      <c r="B1505" s="72">
        <v>8552101</v>
      </c>
      <c r="C1505" s="72">
        <v>1</v>
      </c>
      <c r="D1505" s="72" t="s">
        <v>4221</v>
      </c>
      <c r="E1505" s="72" t="s">
        <v>4222</v>
      </c>
      <c r="F1505" s="72" t="s">
        <v>197</v>
      </c>
      <c r="G1505" s="72">
        <v>6139</v>
      </c>
      <c r="H1505" s="72" t="s">
        <v>1360</v>
      </c>
      <c r="I1505" s="72">
        <v>141</v>
      </c>
      <c r="J1505" s="72" t="s">
        <v>1360</v>
      </c>
      <c r="K1505" t="s">
        <v>199</v>
      </c>
      <c r="L1505" t="s">
        <v>202</v>
      </c>
    </row>
    <row r="1506" spans="1:12" ht="15" customHeight="1" x14ac:dyDescent="0.25">
      <c r="A1506" s="69" t="str">
        <f>CONCATENATE(B1506,C1506)</f>
        <v>56306052</v>
      </c>
      <c r="B1506" s="72">
        <v>5630605</v>
      </c>
      <c r="C1506" s="72">
        <v>2</v>
      </c>
      <c r="D1506" s="72" t="s">
        <v>3927</v>
      </c>
      <c r="E1506" s="72" t="s">
        <v>3928</v>
      </c>
      <c r="F1506" s="72" t="s">
        <v>197</v>
      </c>
      <c r="G1506" s="72">
        <v>6139</v>
      </c>
      <c r="H1506" s="72" t="s">
        <v>1360</v>
      </c>
      <c r="I1506" s="72">
        <v>141</v>
      </c>
      <c r="J1506" s="72" t="s">
        <v>1360</v>
      </c>
      <c r="K1506" t="s">
        <v>206</v>
      </c>
      <c r="L1506" t="s">
        <v>207</v>
      </c>
    </row>
    <row r="1507" spans="1:12" ht="15" customHeight="1" x14ac:dyDescent="0.25">
      <c r="A1507" s="69" t="str">
        <f>CONCATENATE(B1507,C1507)</f>
        <v>69007811</v>
      </c>
      <c r="B1507" s="72">
        <v>6900781</v>
      </c>
      <c r="C1507" s="72">
        <v>1</v>
      </c>
      <c r="D1507" s="72" t="s">
        <v>4020</v>
      </c>
      <c r="E1507" s="72">
        <v>13880745</v>
      </c>
      <c r="F1507" s="72" t="s">
        <v>197</v>
      </c>
      <c r="G1507" s="72">
        <v>6139</v>
      </c>
      <c r="H1507" s="72" t="s">
        <v>1360</v>
      </c>
      <c r="I1507" s="72">
        <v>141</v>
      </c>
      <c r="J1507" s="72" t="s">
        <v>1360</v>
      </c>
      <c r="K1507" t="s">
        <v>206</v>
      </c>
      <c r="L1507" t="s">
        <v>207</v>
      </c>
    </row>
    <row r="1508" spans="1:12" ht="15" customHeight="1" x14ac:dyDescent="0.25">
      <c r="A1508" s="69" t="str">
        <f>CONCATENATE(B1508,C1508)</f>
        <v>79257851</v>
      </c>
      <c r="B1508" s="72">
        <v>7925785</v>
      </c>
      <c r="C1508" s="72">
        <v>1</v>
      </c>
      <c r="D1508" s="72" t="s">
        <v>3026</v>
      </c>
      <c r="E1508" s="72" t="s">
        <v>3027</v>
      </c>
      <c r="F1508" s="72" t="s">
        <v>201</v>
      </c>
      <c r="G1508" s="72">
        <v>6139</v>
      </c>
      <c r="H1508" s="72" t="s">
        <v>1360</v>
      </c>
      <c r="I1508" s="72">
        <v>141</v>
      </c>
      <c r="J1508" s="72" t="s">
        <v>1360</v>
      </c>
      <c r="K1508" t="s">
        <v>199</v>
      </c>
      <c r="L1508" t="s">
        <v>202</v>
      </c>
    </row>
    <row r="1509" spans="1:12" ht="15" customHeight="1" x14ac:dyDescent="0.25">
      <c r="A1509" s="69" t="str">
        <f>CONCATENATE(B1509,C1509)</f>
        <v>94193661</v>
      </c>
      <c r="B1509" s="72">
        <v>9419366</v>
      </c>
      <c r="C1509" s="72">
        <v>1</v>
      </c>
      <c r="D1509" s="72" t="s">
        <v>3003</v>
      </c>
      <c r="E1509" s="72" t="s">
        <v>3004</v>
      </c>
      <c r="F1509" s="72" t="s">
        <v>201</v>
      </c>
      <c r="G1509" s="72">
        <v>6139</v>
      </c>
      <c r="H1509" s="72" t="s">
        <v>1360</v>
      </c>
      <c r="I1509" s="72">
        <v>141</v>
      </c>
      <c r="J1509" s="72" t="s">
        <v>1360</v>
      </c>
      <c r="K1509" t="s">
        <v>199</v>
      </c>
      <c r="L1509" t="s">
        <v>202</v>
      </c>
    </row>
    <row r="1510" spans="1:12" ht="15" customHeight="1" x14ac:dyDescent="0.25">
      <c r="A1510" s="69" t="str">
        <f>CONCATENATE(B1510,C1510)</f>
        <v>116109311</v>
      </c>
      <c r="B1510" s="72">
        <v>11610931</v>
      </c>
      <c r="C1510" s="72">
        <v>1</v>
      </c>
      <c r="D1510" s="72" t="s">
        <v>2201</v>
      </c>
      <c r="E1510" s="72" t="s">
        <v>2202</v>
      </c>
      <c r="F1510" s="72" t="s">
        <v>201</v>
      </c>
      <c r="G1510" s="72">
        <v>6139</v>
      </c>
      <c r="H1510" s="72" t="s">
        <v>1360</v>
      </c>
      <c r="I1510" s="72">
        <v>141</v>
      </c>
      <c r="J1510" s="72" t="s">
        <v>1360</v>
      </c>
      <c r="K1510" t="s">
        <v>199</v>
      </c>
      <c r="L1510" t="s">
        <v>202</v>
      </c>
    </row>
    <row r="1511" spans="1:12" ht="15" customHeight="1" x14ac:dyDescent="0.25">
      <c r="A1511" s="69" t="str">
        <f>CONCATENATE(B1511,C1511)</f>
        <v>124180553</v>
      </c>
      <c r="B1511" s="72">
        <v>12418055</v>
      </c>
      <c r="C1511" s="72">
        <v>3</v>
      </c>
      <c r="D1511" s="72" t="s">
        <v>5060</v>
      </c>
      <c r="E1511" s="72" t="s">
        <v>5061</v>
      </c>
      <c r="F1511" s="72" t="s">
        <v>200</v>
      </c>
      <c r="G1511" s="72">
        <v>6139</v>
      </c>
      <c r="H1511" s="72" t="s">
        <v>1360</v>
      </c>
      <c r="I1511" s="72">
        <v>141</v>
      </c>
      <c r="J1511" s="72" t="s">
        <v>1360</v>
      </c>
      <c r="K1511" t="s">
        <v>199</v>
      </c>
      <c r="L1511" t="s">
        <v>202</v>
      </c>
    </row>
    <row r="1512" spans="1:12" ht="15" customHeight="1" x14ac:dyDescent="0.25">
      <c r="A1512" s="69" t="str">
        <f>CONCATENATE(B1512,C1512)</f>
        <v>114098121</v>
      </c>
      <c r="B1512" s="72">
        <v>11409812</v>
      </c>
      <c r="C1512" s="72">
        <v>1</v>
      </c>
      <c r="D1512" s="72" t="s">
        <v>4037</v>
      </c>
      <c r="E1512" s="72" t="s">
        <v>4038</v>
      </c>
      <c r="F1512" s="72" t="s">
        <v>197</v>
      </c>
      <c r="G1512" s="72">
        <v>6139</v>
      </c>
      <c r="H1512" s="72" t="s">
        <v>1360</v>
      </c>
      <c r="I1512" s="72">
        <v>141</v>
      </c>
      <c r="J1512" s="72" t="s">
        <v>1360</v>
      </c>
      <c r="K1512" t="s">
        <v>199</v>
      </c>
      <c r="L1512" t="s">
        <v>202</v>
      </c>
    </row>
    <row r="1513" spans="1:12" ht="15" customHeight="1" x14ac:dyDescent="0.25">
      <c r="A1513" s="69" t="str">
        <f>CONCATENATE(B1513,C1513)</f>
        <v>81557441</v>
      </c>
      <c r="B1513" s="72">
        <v>8155744</v>
      </c>
      <c r="C1513" s="72">
        <v>1</v>
      </c>
      <c r="D1513" s="72" t="s">
        <v>4817</v>
      </c>
      <c r="E1513" s="72" t="s">
        <v>4818</v>
      </c>
      <c r="F1513" s="72" t="s">
        <v>197</v>
      </c>
      <c r="G1513" s="72">
        <v>6139</v>
      </c>
      <c r="H1513" s="72" t="s">
        <v>1360</v>
      </c>
      <c r="I1513" s="72">
        <v>141</v>
      </c>
      <c r="J1513" s="72" t="s">
        <v>1360</v>
      </c>
      <c r="K1513" t="s">
        <v>207</v>
      </c>
      <c r="L1513" t="s">
        <v>211</v>
      </c>
    </row>
    <row r="1514" spans="1:12" ht="15" customHeight="1" x14ac:dyDescent="0.25">
      <c r="A1514" s="69" t="str">
        <f>CONCATENATE(B1514,C1514)</f>
        <v>134146302</v>
      </c>
      <c r="B1514" s="72">
        <v>13414630</v>
      </c>
      <c r="C1514" s="72">
        <v>2</v>
      </c>
      <c r="D1514" s="72" t="s">
        <v>3090</v>
      </c>
      <c r="E1514" s="72" t="s">
        <v>3091</v>
      </c>
      <c r="F1514" s="72" t="s">
        <v>201</v>
      </c>
      <c r="G1514" s="72">
        <v>6139</v>
      </c>
      <c r="H1514" s="72" t="s">
        <v>1360</v>
      </c>
      <c r="I1514" s="72">
        <v>141</v>
      </c>
      <c r="J1514" s="72" t="s">
        <v>1360</v>
      </c>
      <c r="K1514" t="s">
        <v>202</v>
      </c>
      <c r="L1514" t="s">
        <v>205</v>
      </c>
    </row>
    <row r="1515" spans="1:12" ht="15" customHeight="1" x14ac:dyDescent="0.25">
      <c r="A1515" s="69" t="str">
        <f>CONCATENATE(B1515,C1515)</f>
        <v>93433621</v>
      </c>
      <c r="B1515" s="72">
        <v>9343362</v>
      </c>
      <c r="C1515" s="72">
        <v>1</v>
      </c>
      <c r="D1515" s="72" t="s">
        <v>2022</v>
      </c>
      <c r="E1515" s="72">
        <v>9548771</v>
      </c>
      <c r="F1515" s="72" t="s">
        <v>201</v>
      </c>
      <c r="G1515" s="72">
        <v>6139</v>
      </c>
      <c r="H1515" s="72" t="s">
        <v>1360</v>
      </c>
      <c r="I1515" s="72">
        <v>141</v>
      </c>
      <c r="J1515" s="72" t="s">
        <v>1360</v>
      </c>
      <c r="K1515" t="s">
        <v>203</v>
      </c>
      <c r="L1515" t="s">
        <v>198</v>
      </c>
    </row>
    <row r="1516" spans="1:12" ht="15" customHeight="1" x14ac:dyDescent="0.25">
      <c r="A1516" s="69" t="str">
        <f>CONCATENATE(B1516,C1516)</f>
        <v>82030522</v>
      </c>
      <c r="B1516" s="72">
        <v>8203052</v>
      </c>
      <c r="C1516" s="72">
        <v>2</v>
      </c>
      <c r="D1516" s="72" t="s">
        <v>4647</v>
      </c>
      <c r="E1516" s="72" t="s">
        <v>4648</v>
      </c>
      <c r="F1516" s="72" t="s">
        <v>197</v>
      </c>
      <c r="G1516" s="72">
        <v>6139</v>
      </c>
      <c r="H1516" s="72" t="s">
        <v>1360</v>
      </c>
      <c r="I1516" s="72">
        <v>141</v>
      </c>
      <c r="J1516" s="72" t="s">
        <v>1360</v>
      </c>
      <c r="K1516" t="s">
        <v>202</v>
      </c>
      <c r="L1516" t="s">
        <v>205</v>
      </c>
    </row>
    <row r="1517" spans="1:12" ht="15" customHeight="1" x14ac:dyDescent="0.25">
      <c r="A1517" s="69" t="str">
        <f>CONCATENATE(B1517,C1517)</f>
        <v>72293311</v>
      </c>
      <c r="B1517" s="72">
        <v>7229331</v>
      </c>
      <c r="C1517" s="72">
        <v>1</v>
      </c>
      <c r="D1517" s="72" t="s">
        <v>4831</v>
      </c>
      <c r="E1517" s="72">
        <v>13006882</v>
      </c>
      <c r="F1517" s="72" t="s">
        <v>197</v>
      </c>
      <c r="G1517" s="72">
        <v>6139</v>
      </c>
      <c r="H1517" s="72" t="s">
        <v>1360</v>
      </c>
      <c r="I1517" s="72">
        <v>141</v>
      </c>
      <c r="J1517" s="72" t="s">
        <v>1360</v>
      </c>
      <c r="K1517" t="s">
        <v>202</v>
      </c>
      <c r="L1517" t="s">
        <v>205</v>
      </c>
    </row>
    <row r="1518" spans="1:12" ht="15" customHeight="1" x14ac:dyDescent="0.25">
      <c r="A1518" s="69" t="str">
        <f>CONCATENATE(B1518,C1518)</f>
        <v>116800151</v>
      </c>
      <c r="B1518" s="72">
        <v>11680015</v>
      </c>
      <c r="C1518" s="72">
        <v>1</v>
      </c>
      <c r="D1518" s="72" t="s">
        <v>1432</v>
      </c>
      <c r="E1518" s="72" t="s">
        <v>1433</v>
      </c>
      <c r="F1518" s="72" t="s">
        <v>201</v>
      </c>
      <c r="G1518" s="72">
        <v>6139</v>
      </c>
      <c r="H1518" s="72" t="s">
        <v>1360</v>
      </c>
      <c r="I1518" s="72">
        <v>141</v>
      </c>
      <c r="J1518" s="72" t="s">
        <v>1360</v>
      </c>
      <c r="K1518" t="s">
        <v>199</v>
      </c>
      <c r="L1518" t="s">
        <v>202</v>
      </c>
    </row>
    <row r="1519" spans="1:12" ht="15" customHeight="1" x14ac:dyDescent="0.25">
      <c r="A1519" s="69" t="str">
        <f>CONCATENATE(B1519,C1519)</f>
        <v>89627532</v>
      </c>
      <c r="B1519" s="72">
        <v>8962753</v>
      </c>
      <c r="C1519" s="72">
        <v>2</v>
      </c>
      <c r="D1519" s="72" t="s">
        <v>3839</v>
      </c>
      <c r="E1519" s="72" t="s">
        <v>3840</v>
      </c>
      <c r="F1519" s="72" t="s">
        <v>197</v>
      </c>
      <c r="G1519" s="72">
        <v>6139</v>
      </c>
      <c r="H1519" s="72" t="s">
        <v>1360</v>
      </c>
      <c r="I1519" s="72">
        <v>141</v>
      </c>
      <c r="J1519" s="72" t="s">
        <v>1360</v>
      </c>
      <c r="K1519" t="s">
        <v>204</v>
      </c>
      <c r="L1519" t="s">
        <v>203</v>
      </c>
    </row>
    <row r="1520" spans="1:12" ht="15" customHeight="1" x14ac:dyDescent="0.25">
      <c r="A1520" s="69" t="str">
        <f>CONCATENATE(B1520,C1520)</f>
        <v>117496001</v>
      </c>
      <c r="B1520" s="72">
        <v>11749600</v>
      </c>
      <c r="C1520" s="72">
        <v>1</v>
      </c>
      <c r="D1520" s="72" t="s">
        <v>1464</v>
      </c>
      <c r="E1520" s="72" t="s">
        <v>1465</v>
      </c>
      <c r="F1520" s="72" t="s">
        <v>201</v>
      </c>
      <c r="G1520" s="72">
        <v>6139</v>
      </c>
      <c r="H1520" s="72" t="s">
        <v>1360</v>
      </c>
      <c r="I1520" s="72">
        <v>141</v>
      </c>
      <c r="J1520" s="72" t="s">
        <v>1360</v>
      </c>
      <c r="K1520" t="s">
        <v>198</v>
      </c>
      <c r="L1520" t="s">
        <v>199</v>
      </c>
    </row>
    <row r="1521" spans="1:12" ht="15" customHeight="1" x14ac:dyDescent="0.25">
      <c r="A1521" s="69" t="str">
        <f>CONCATENATE(B1521,C1521)</f>
        <v>115151701</v>
      </c>
      <c r="B1521" s="72">
        <v>11515170</v>
      </c>
      <c r="C1521" s="72">
        <v>1</v>
      </c>
      <c r="D1521" s="72" t="s">
        <v>2172</v>
      </c>
      <c r="E1521" s="72" t="s">
        <v>2173</v>
      </c>
      <c r="F1521" s="72" t="s">
        <v>201</v>
      </c>
      <c r="G1521" s="72">
        <v>6139</v>
      </c>
      <c r="H1521" s="72" t="s">
        <v>1360</v>
      </c>
      <c r="I1521" s="72">
        <v>141</v>
      </c>
      <c r="J1521" s="72" t="s">
        <v>1360</v>
      </c>
      <c r="K1521" t="s">
        <v>199</v>
      </c>
      <c r="L1521" t="s">
        <v>202</v>
      </c>
    </row>
    <row r="1522" spans="1:12" ht="15" customHeight="1" x14ac:dyDescent="0.25">
      <c r="A1522" s="69" t="str">
        <f>CONCATENATE(B1522,C1522)</f>
        <v>134321511</v>
      </c>
      <c r="B1522" s="72">
        <v>13432151</v>
      </c>
      <c r="C1522" s="72">
        <v>1</v>
      </c>
      <c r="D1522" s="72" t="s">
        <v>2099</v>
      </c>
      <c r="E1522" s="72" t="s">
        <v>2100</v>
      </c>
      <c r="F1522" s="72" t="s">
        <v>201</v>
      </c>
      <c r="G1522" s="72">
        <v>6139</v>
      </c>
      <c r="H1522" s="72" t="s">
        <v>1360</v>
      </c>
      <c r="I1522" s="72">
        <v>141</v>
      </c>
      <c r="J1522" s="72" t="s">
        <v>1360</v>
      </c>
      <c r="K1522" t="s">
        <v>199</v>
      </c>
      <c r="L1522" t="s">
        <v>202</v>
      </c>
    </row>
    <row r="1523" spans="1:12" ht="15" customHeight="1" x14ac:dyDescent="0.25">
      <c r="A1523" s="69" t="str">
        <f>CONCATENATE(B1523,C1523)</f>
        <v>52599521</v>
      </c>
      <c r="B1523" s="72">
        <v>5259952</v>
      </c>
      <c r="C1523" s="72">
        <v>1</v>
      </c>
      <c r="D1523" s="72" t="s">
        <v>2968</v>
      </c>
      <c r="E1523" s="72">
        <v>18425294</v>
      </c>
      <c r="F1523" s="72" t="s">
        <v>201</v>
      </c>
      <c r="G1523" s="72">
        <v>6176</v>
      </c>
      <c r="H1523" s="72" t="s">
        <v>1359</v>
      </c>
      <c r="I1523" s="72">
        <v>128</v>
      </c>
      <c r="J1523" s="72" t="s">
        <v>1359</v>
      </c>
      <c r="K1523" t="s">
        <v>205</v>
      </c>
      <c r="L1523" t="s">
        <v>216</v>
      </c>
    </row>
    <row r="1524" spans="1:12" ht="15" customHeight="1" x14ac:dyDescent="0.25">
      <c r="A1524" s="69" t="str">
        <f>CONCATENATE(B1524,C1524)</f>
        <v>80441323</v>
      </c>
      <c r="B1524" s="72">
        <v>8044132</v>
      </c>
      <c r="C1524" s="72">
        <v>3</v>
      </c>
      <c r="D1524" s="72" t="s">
        <v>4178</v>
      </c>
      <c r="E1524" s="72" t="s">
        <v>4179</v>
      </c>
      <c r="F1524" s="72" t="s">
        <v>197</v>
      </c>
      <c r="G1524" s="72">
        <v>6176</v>
      </c>
      <c r="H1524" s="72" t="s">
        <v>1359</v>
      </c>
      <c r="I1524" s="72">
        <v>128</v>
      </c>
      <c r="J1524" s="72" t="s">
        <v>1359</v>
      </c>
      <c r="K1524" t="s">
        <v>198</v>
      </c>
      <c r="L1524" t="s">
        <v>199</v>
      </c>
    </row>
    <row r="1525" spans="1:12" ht="15" customHeight="1" x14ac:dyDescent="0.25">
      <c r="A1525" s="69" t="str">
        <f>CONCATENATE(B1525,C1525)</f>
        <v>90952141</v>
      </c>
      <c r="B1525" s="72">
        <v>9095214</v>
      </c>
      <c r="C1525" s="72">
        <v>1</v>
      </c>
      <c r="D1525" s="72" t="s">
        <v>2715</v>
      </c>
      <c r="E1525" s="72" t="s">
        <v>2716</v>
      </c>
      <c r="F1525" s="72" t="s">
        <v>201</v>
      </c>
      <c r="G1525" s="72">
        <v>6176</v>
      </c>
      <c r="H1525" s="72" t="s">
        <v>1359</v>
      </c>
      <c r="I1525" s="72">
        <v>128</v>
      </c>
      <c r="J1525" s="72" t="s">
        <v>1359</v>
      </c>
      <c r="K1525" t="s">
        <v>199</v>
      </c>
      <c r="L1525" t="s">
        <v>202</v>
      </c>
    </row>
    <row r="1526" spans="1:12" ht="15" customHeight="1" x14ac:dyDescent="0.25">
      <c r="A1526" s="69" t="str">
        <f>CONCATENATE(B1526,C1526)</f>
        <v>117141281</v>
      </c>
      <c r="B1526" s="72">
        <v>11714128</v>
      </c>
      <c r="C1526" s="72">
        <v>1</v>
      </c>
      <c r="D1526" s="72" t="s">
        <v>1791</v>
      </c>
      <c r="E1526" s="72" t="s">
        <v>1792</v>
      </c>
      <c r="F1526" s="72" t="s">
        <v>201</v>
      </c>
      <c r="G1526" s="72">
        <v>6176</v>
      </c>
      <c r="H1526" s="72" t="s">
        <v>1359</v>
      </c>
      <c r="I1526" s="72">
        <v>128</v>
      </c>
      <c r="J1526" s="72" t="s">
        <v>1359</v>
      </c>
      <c r="K1526" t="s">
        <v>198</v>
      </c>
      <c r="L1526" t="s">
        <v>199</v>
      </c>
    </row>
    <row r="1527" spans="1:12" ht="15" customHeight="1" x14ac:dyDescent="0.25">
      <c r="A1527" s="69" t="str">
        <f>CONCATENATE(B1527,C1527)</f>
        <v>120465412</v>
      </c>
      <c r="B1527" s="72">
        <v>12046541</v>
      </c>
      <c r="C1527" s="72">
        <v>2</v>
      </c>
      <c r="D1527" s="72" t="s">
        <v>1819</v>
      </c>
      <c r="E1527" s="72">
        <v>17154723</v>
      </c>
      <c r="F1527" s="72" t="s">
        <v>201</v>
      </c>
      <c r="G1527" s="72">
        <v>6176</v>
      </c>
      <c r="H1527" s="72" t="s">
        <v>1359</v>
      </c>
      <c r="I1527" s="72">
        <v>128</v>
      </c>
      <c r="J1527" s="72" t="s">
        <v>1359</v>
      </c>
      <c r="K1527" t="s">
        <v>203</v>
      </c>
      <c r="L1527" t="s">
        <v>198</v>
      </c>
    </row>
    <row r="1528" spans="1:12" ht="15" customHeight="1" x14ac:dyDescent="0.25">
      <c r="A1528" s="69" t="str">
        <f>CONCATENATE(B1528,C1528)</f>
        <v>51390901</v>
      </c>
      <c r="B1528" s="72">
        <v>5139090</v>
      </c>
      <c r="C1528" s="72">
        <v>1</v>
      </c>
      <c r="D1528" s="72" t="s">
        <v>5164</v>
      </c>
      <c r="E1528" s="72" t="s">
        <v>5165</v>
      </c>
      <c r="F1528" s="72" t="s">
        <v>200</v>
      </c>
      <c r="G1528" s="72">
        <v>6176</v>
      </c>
      <c r="H1528" s="72" t="s">
        <v>1359</v>
      </c>
      <c r="I1528" s="72">
        <v>128</v>
      </c>
      <c r="J1528" s="72" t="s">
        <v>1359</v>
      </c>
      <c r="K1528" t="s">
        <v>198</v>
      </c>
      <c r="L1528" t="s">
        <v>199</v>
      </c>
    </row>
    <row r="1529" spans="1:12" ht="15" customHeight="1" x14ac:dyDescent="0.25">
      <c r="A1529" s="69" t="str">
        <f>CONCATENATE(B1529,C1529)</f>
        <v>128852651</v>
      </c>
      <c r="B1529" s="72">
        <v>12885265</v>
      </c>
      <c r="C1529" s="72">
        <v>1</v>
      </c>
      <c r="D1529" s="72" t="s">
        <v>1699</v>
      </c>
      <c r="E1529" s="72" t="s">
        <v>1700</v>
      </c>
      <c r="F1529" s="72" t="s">
        <v>201</v>
      </c>
      <c r="G1529" s="72">
        <v>6176</v>
      </c>
      <c r="H1529" s="72" t="s">
        <v>1359</v>
      </c>
      <c r="I1529" s="72">
        <v>128</v>
      </c>
      <c r="J1529" s="72" t="s">
        <v>1359</v>
      </c>
      <c r="K1529" t="s">
        <v>204</v>
      </c>
      <c r="L1529" t="s">
        <v>203</v>
      </c>
    </row>
    <row r="1530" spans="1:12" ht="15" customHeight="1" x14ac:dyDescent="0.25">
      <c r="A1530" s="69" t="str">
        <f>CONCATENATE(B1530,C1530)</f>
        <v>85277872</v>
      </c>
      <c r="B1530" s="72">
        <v>8527787</v>
      </c>
      <c r="C1530" s="72">
        <v>2</v>
      </c>
      <c r="D1530" s="72" t="s">
        <v>2238</v>
      </c>
      <c r="E1530" s="72" t="s">
        <v>2239</v>
      </c>
      <c r="F1530" s="72" t="s">
        <v>201</v>
      </c>
      <c r="G1530" s="72">
        <v>6176</v>
      </c>
      <c r="H1530" s="72" t="s">
        <v>1359</v>
      </c>
      <c r="I1530" s="72">
        <v>128</v>
      </c>
      <c r="J1530" s="72" t="s">
        <v>1359</v>
      </c>
      <c r="K1530" t="s">
        <v>203</v>
      </c>
      <c r="L1530" t="s">
        <v>198</v>
      </c>
    </row>
    <row r="1531" spans="1:12" ht="15" customHeight="1" x14ac:dyDescent="0.25">
      <c r="A1531" s="69" t="str">
        <f>CONCATENATE(B1531,C1531)</f>
        <v>82474321</v>
      </c>
      <c r="B1531" s="72">
        <v>8247432</v>
      </c>
      <c r="C1531" s="72">
        <v>1</v>
      </c>
      <c r="D1531" s="72" t="s">
        <v>3554</v>
      </c>
      <c r="E1531" s="72" t="s">
        <v>3555</v>
      </c>
      <c r="F1531" s="72" t="s">
        <v>197</v>
      </c>
      <c r="G1531" s="72">
        <v>6176</v>
      </c>
      <c r="H1531" s="72" t="s">
        <v>1359</v>
      </c>
      <c r="I1531" s="72">
        <v>128</v>
      </c>
      <c r="J1531" s="72" t="s">
        <v>1359</v>
      </c>
      <c r="K1531" t="s">
        <v>203</v>
      </c>
      <c r="L1531" t="s">
        <v>198</v>
      </c>
    </row>
    <row r="1532" spans="1:12" ht="15" customHeight="1" x14ac:dyDescent="0.25">
      <c r="A1532" s="69" t="str">
        <f>CONCATENATE(B1532,C1532)</f>
        <v>90306081</v>
      </c>
      <c r="B1532" s="72">
        <v>9030608</v>
      </c>
      <c r="C1532" s="72">
        <v>1</v>
      </c>
      <c r="D1532" s="72" t="s">
        <v>3727</v>
      </c>
      <c r="E1532" s="72">
        <v>11129855</v>
      </c>
      <c r="F1532" s="72" t="s">
        <v>197</v>
      </c>
      <c r="G1532" s="72">
        <v>1289</v>
      </c>
      <c r="H1532" s="72" t="s">
        <v>1362</v>
      </c>
      <c r="I1532" s="72">
        <v>184</v>
      </c>
      <c r="J1532" s="72" t="s">
        <v>1362</v>
      </c>
      <c r="K1532" t="s">
        <v>203</v>
      </c>
      <c r="L1532" t="s">
        <v>198</v>
      </c>
    </row>
    <row r="1533" spans="1:12" ht="15" customHeight="1" x14ac:dyDescent="0.25">
      <c r="A1533" s="69" t="str">
        <f>CONCATENATE(B1533,C1533)</f>
        <v>72438441</v>
      </c>
      <c r="B1533" s="72">
        <v>7243844</v>
      </c>
      <c r="C1533" s="72">
        <v>1</v>
      </c>
      <c r="D1533" s="72" t="s">
        <v>4286</v>
      </c>
      <c r="E1533" s="72" t="s">
        <v>4287</v>
      </c>
      <c r="F1533" s="72" t="s">
        <v>197</v>
      </c>
      <c r="G1533" s="72">
        <v>6335</v>
      </c>
      <c r="H1533" s="72" t="s">
        <v>1350</v>
      </c>
      <c r="I1533" s="72">
        <v>142</v>
      </c>
      <c r="J1533" s="72" t="s">
        <v>1351</v>
      </c>
      <c r="K1533" t="s">
        <v>5289</v>
      </c>
      <c r="L1533" t="s">
        <v>5290</v>
      </c>
    </row>
    <row r="1534" spans="1:12" ht="15" customHeight="1" x14ac:dyDescent="0.25">
      <c r="A1534" s="69" t="str">
        <f>CONCATENATE(B1534,C1534)</f>
        <v>93209451</v>
      </c>
      <c r="B1534" s="72">
        <v>9320945</v>
      </c>
      <c r="C1534" s="72">
        <v>1</v>
      </c>
      <c r="D1534" s="72" t="s">
        <v>222</v>
      </c>
      <c r="E1534" s="72" t="s">
        <v>4724</v>
      </c>
      <c r="F1534" s="72" t="s">
        <v>197</v>
      </c>
      <c r="G1534" s="72">
        <v>6335</v>
      </c>
      <c r="H1534" s="72" t="s">
        <v>1350</v>
      </c>
      <c r="I1534" s="72">
        <v>142</v>
      </c>
      <c r="J1534" s="72" t="s">
        <v>1351</v>
      </c>
      <c r="K1534" t="s">
        <v>199</v>
      </c>
      <c r="L1534" t="s">
        <v>202</v>
      </c>
    </row>
    <row r="1535" spans="1:12" ht="15" customHeight="1" x14ac:dyDescent="0.25">
      <c r="A1535" s="69" t="str">
        <f>CONCATENATE(B1535,C1535)</f>
        <v>132251451</v>
      </c>
      <c r="B1535" s="72">
        <v>13225145</v>
      </c>
      <c r="C1535" s="72">
        <v>1</v>
      </c>
      <c r="D1535" s="72" t="s">
        <v>2830</v>
      </c>
      <c r="E1535" s="72" t="s">
        <v>2831</v>
      </c>
      <c r="F1535" s="72" t="s">
        <v>201</v>
      </c>
      <c r="G1535" s="72">
        <v>6335</v>
      </c>
      <c r="H1535" s="72" t="s">
        <v>1350</v>
      </c>
      <c r="I1535" s="72">
        <v>142</v>
      </c>
      <c r="J1535" s="72" t="s">
        <v>1351</v>
      </c>
      <c r="K1535" t="s">
        <v>199</v>
      </c>
      <c r="L1535" t="s">
        <v>202</v>
      </c>
    </row>
    <row r="1536" spans="1:12" ht="15" customHeight="1" x14ac:dyDescent="0.25">
      <c r="A1536" s="69" t="str">
        <f>CONCATENATE(B1536,C1536)</f>
        <v>69420401</v>
      </c>
      <c r="B1536" s="72">
        <v>6942040</v>
      </c>
      <c r="C1536" s="72">
        <v>1</v>
      </c>
      <c r="D1536" s="72" t="s">
        <v>3614</v>
      </c>
      <c r="E1536" s="72" t="s">
        <v>3615</v>
      </c>
      <c r="F1536" s="72" t="s">
        <v>197</v>
      </c>
      <c r="G1536" s="72">
        <v>6335</v>
      </c>
      <c r="H1536" s="72" t="s">
        <v>1350</v>
      </c>
      <c r="I1536" s="72">
        <v>142</v>
      </c>
      <c r="J1536" s="72" t="s">
        <v>1351</v>
      </c>
      <c r="K1536" t="s">
        <v>206</v>
      </c>
      <c r="L1536" t="s">
        <v>207</v>
      </c>
    </row>
    <row r="1537" spans="1:12" ht="15" customHeight="1" x14ac:dyDescent="0.25">
      <c r="A1537" s="69" t="str">
        <f>CONCATENATE(B1537,C1537)</f>
        <v>73251252</v>
      </c>
      <c r="B1537" s="72">
        <v>7325125</v>
      </c>
      <c r="C1537" s="72">
        <v>2</v>
      </c>
      <c r="D1537" s="72" t="s">
        <v>3616</v>
      </c>
      <c r="E1537" s="72" t="s">
        <v>3617</v>
      </c>
      <c r="F1537" s="72" t="s">
        <v>197</v>
      </c>
      <c r="G1537" s="72">
        <v>6335</v>
      </c>
      <c r="H1537" s="72" t="s">
        <v>1350</v>
      </c>
      <c r="I1537" s="72">
        <v>142</v>
      </c>
      <c r="J1537" s="72" t="s">
        <v>1351</v>
      </c>
      <c r="K1537" t="s">
        <v>202</v>
      </c>
      <c r="L1537" t="s">
        <v>205</v>
      </c>
    </row>
    <row r="1538" spans="1:12" ht="15" customHeight="1" x14ac:dyDescent="0.25">
      <c r="A1538" s="69" t="str">
        <f>CONCATENATE(B1538,C1538)</f>
        <v>89744942</v>
      </c>
      <c r="B1538" s="72">
        <v>8974494</v>
      </c>
      <c r="C1538" s="72">
        <v>2</v>
      </c>
      <c r="D1538" s="72" t="s">
        <v>2203</v>
      </c>
      <c r="E1538" s="72" t="s">
        <v>2204</v>
      </c>
      <c r="F1538" s="72" t="s">
        <v>201</v>
      </c>
      <c r="G1538" s="72">
        <v>6335</v>
      </c>
      <c r="H1538" s="72" t="s">
        <v>1350</v>
      </c>
      <c r="I1538" s="72">
        <v>142</v>
      </c>
      <c r="J1538" s="72" t="s">
        <v>1351</v>
      </c>
      <c r="K1538" t="s">
        <v>198</v>
      </c>
      <c r="L1538" t="s">
        <v>199</v>
      </c>
    </row>
    <row r="1539" spans="1:12" ht="15" customHeight="1" x14ac:dyDescent="0.25">
      <c r="A1539" s="69" t="str">
        <f>CONCATENATE(B1539,C1539)</f>
        <v>88576842</v>
      </c>
      <c r="B1539" s="72">
        <v>8857684</v>
      </c>
      <c r="C1539" s="72">
        <v>2</v>
      </c>
      <c r="D1539" s="72" t="s">
        <v>3598</v>
      </c>
      <c r="E1539" s="72" t="s">
        <v>3599</v>
      </c>
      <c r="F1539" s="72" t="s">
        <v>197</v>
      </c>
      <c r="G1539" s="72">
        <v>6335</v>
      </c>
      <c r="H1539" s="72" t="s">
        <v>1350</v>
      </c>
      <c r="I1539" s="72">
        <v>142</v>
      </c>
      <c r="J1539" s="72" t="s">
        <v>1351</v>
      </c>
      <c r="K1539" t="s">
        <v>5289</v>
      </c>
      <c r="L1539" t="s">
        <v>5290</v>
      </c>
    </row>
    <row r="1540" spans="1:12" ht="15" customHeight="1" x14ac:dyDescent="0.25">
      <c r="A1540" s="69" t="str">
        <f>CONCATENATE(B1540,C1540)</f>
        <v>51715701</v>
      </c>
      <c r="B1540" s="72">
        <v>5171570</v>
      </c>
      <c r="C1540" s="72">
        <v>1</v>
      </c>
      <c r="D1540" s="72" t="s">
        <v>3613</v>
      </c>
      <c r="E1540" s="72">
        <v>8797193</v>
      </c>
      <c r="F1540" s="72" t="s">
        <v>197</v>
      </c>
      <c r="G1540" s="72">
        <v>3810</v>
      </c>
      <c r="H1540" s="72" t="s">
        <v>1352</v>
      </c>
      <c r="I1540" s="72">
        <v>122</v>
      </c>
      <c r="J1540" s="72" t="s">
        <v>1352</v>
      </c>
      <c r="K1540" t="s">
        <v>211</v>
      </c>
      <c r="L1540" t="s">
        <v>219</v>
      </c>
    </row>
    <row r="1541" spans="1:12" ht="15" customHeight="1" x14ac:dyDescent="0.25">
      <c r="A1541" s="69" t="str">
        <f>CONCATENATE(B1541,C1541)</f>
        <v>83508872</v>
      </c>
      <c r="B1541" s="72">
        <v>8350887</v>
      </c>
      <c r="C1541" s="72">
        <v>2</v>
      </c>
      <c r="D1541" s="72" t="s">
        <v>4399</v>
      </c>
      <c r="E1541" s="72">
        <v>5818448</v>
      </c>
      <c r="F1541" s="72" t="s">
        <v>197</v>
      </c>
      <c r="G1541" s="72">
        <v>3810</v>
      </c>
      <c r="H1541" s="72" t="s">
        <v>1352</v>
      </c>
      <c r="I1541" s="72">
        <v>122</v>
      </c>
      <c r="J1541" s="72" t="s">
        <v>1352</v>
      </c>
      <c r="K1541" t="s">
        <v>202</v>
      </c>
      <c r="L1541" t="s">
        <v>205</v>
      </c>
    </row>
    <row r="1542" spans="1:12" ht="15" customHeight="1" x14ac:dyDescent="0.25">
      <c r="A1542" s="69" t="str">
        <f>CONCATENATE(B1542,C1542)</f>
        <v>114499131</v>
      </c>
      <c r="B1542" s="72">
        <v>11449913</v>
      </c>
      <c r="C1542" s="72">
        <v>1</v>
      </c>
      <c r="D1542" s="72" t="s">
        <v>4787</v>
      </c>
      <c r="E1542" s="72" t="s">
        <v>4788</v>
      </c>
      <c r="F1542" s="72" t="s">
        <v>197</v>
      </c>
      <c r="G1542" s="72">
        <v>3810</v>
      </c>
      <c r="H1542" s="72" t="s">
        <v>1352</v>
      </c>
      <c r="I1542" s="72">
        <v>122</v>
      </c>
      <c r="J1542" s="72" t="s">
        <v>1352</v>
      </c>
      <c r="K1542" t="s">
        <v>198</v>
      </c>
      <c r="L1542" t="s">
        <v>199</v>
      </c>
    </row>
    <row r="1543" spans="1:12" ht="15" customHeight="1" x14ac:dyDescent="0.25">
      <c r="A1543" s="69" t="str">
        <f>CONCATENATE(B1543,C1543)</f>
        <v>94534532</v>
      </c>
      <c r="B1543" s="72">
        <v>9453453</v>
      </c>
      <c r="C1543" s="72">
        <v>2</v>
      </c>
      <c r="D1543" s="72" t="s">
        <v>1930</v>
      </c>
      <c r="E1543" s="72">
        <v>20375718</v>
      </c>
      <c r="F1543" s="72" t="s">
        <v>201</v>
      </c>
      <c r="G1543" s="72">
        <v>3810</v>
      </c>
      <c r="H1543" s="72" t="s">
        <v>1352</v>
      </c>
      <c r="I1543" s="72">
        <v>122</v>
      </c>
      <c r="J1543" s="72" t="s">
        <v>1352</v>
      </c>
      <c r="K1543" t="s">
        <v>203</v>
      </c>
      <c r="L1543" t="s">
        <v>198</v>
      </c>
    </row>
    <row r="1544" spans="1:12" ht="15" customHeight="1" x14ac:dyDescent="0.25">
      <c r="A1544" s="69" t="str">
        <f>CONCATENATE(B1544,C1544)</f>
        <v>58334981</v>
      </c>
      <c r="B1544" s="72">
        <v>5833498</v>
      </c>
      <c r="C1544" s="72">
        <v>1</v>
      </c>
      <c r="D1544" s="72" t="s">
        <v>4503</v>
      </c>
      <c r="E1544" s="72" t="s">
        <v>4504</v>
      </c>
      <c r="F1544" s="72" t="s">
        <v>197</v>
      </c>
      <c r="G1544" s="72">
        <v>3810</v>
      </c>
      <c r="H1544" s="72" t="s">
        <v>1352</v>
      </c>
      <c r="I1544" s="72">
        <v>122</v>
      </c>
      <c r="J1544" s="72" t="s">
        <v>1352</v>
      </c>
      <c r="K1544" t="s">
        <v>199</v>
      </c>
      <c r="L1544" t="s">
        <v>202</v>
      </c>
    </row>
    <row r="1545" spans="1:12" ht="15" customHeight="1" x14ac:dyDescent="0.25">
      <c r="A1545" s="69" t="str">
        <f>CONCATENATE(B1545,C1545)</f>
        <v>118644241</v>
      </c>
      <c r="B1545" s="72">
        <v>11864424</v>
      </c>
      <c r="C1545" s="72">
        <v>1</v>
      </c>
      <c r="D1545" s="72" t="s">
        <v>1644</v>
      </c>
      <c r="E1545" s="72" t="s">
        <v>1645</v>
      </c>
      <c r="F1545" s="72" t="s">
        <v>201</v>
      </c>
      <c r="G1545" s="72">
        <v>3810</v>
      </c>
      <c r="H1545" s="72" t="s">
        <v>1352</v>
      </c>
      <c r="I1545" s="72">
        <v>122</v>
      </c>
      <c r="J1545" s="72" t="s">
        <v>1352</v>
      </c>
      <c r="K1545" t="s">
        <v>204</v>
      </c>
      <c r="L1545" t="s">
        <v>203</v>
      </c>
    </row>
    <row r="1546" spans="1:12" ht="15" customHeight="1" x14ac:dyDescent="0.25">
      <c r="A1546" s="69" t="str">
        <f>CONCATENATE(B1546,C1546)</f>
        <v>84805761</v>
      </c>
      <c r="B1546" s="72">
        <v>8480576</v>
      </c>
      <c r="C1546" s="72">
        <v>1</v>
      </c>
      <c r="D1546" s="72" t="s">
        <v>5074</v>
      </c>
      <c r="E1546" s="72">
        <v>13179024</v>
      </c>
      <c r="F1546" s="72" t="s">
        <v>200</v>
      </c>
      <c r="G1546" s="72">
        <v>3810</v>
      </c>
      <c r="H1546" s="72" t="s">
        <v>1352</v>
      </c>
      <c r="I1546" s="72">
        <v>122</v>
      </c>
      <c r="J1546" s="72" t="s">
        <v>1352</v>
      </c>
      <c r="K1546" t="s">
        <v>202</v>
      </c>
      <c r="L1546" t="s">
        <v>205</v>
      </c>
    </row>
    <row r="1547" spans="1:12" ht="15" customHeight="1" x14ac:dyDescent="0.25">
      <c r="A1547" s="69" t="str">
        <f>CONCATENATE(B1547,C1547)</f>
        <v>116787201</v>
      </c>
      <c r="B1547" s="72">
        <v>11678720</v>
      </c>
      <c r="C1547" s="72">
        <v>1</v>
      </c>
      <c r="D1547" s="72" t="s">
        <v>1838</v>
      </c>
      <c r="E1547" s="72">
        <v>13260000</v>
      </c>
      <c r="F1547" s="72" t="s">
        <v>201</v>
      </c>
      <c r="G1547" s="72">
        <v>3810</v>
      </c>
      <c r="H1547" s="72" t="s">
        <v>1352</v>
      </c>
      <c r="I1547" s="72">
        <v>122</v>
      </c>
      <c r="J1547" s="72" t="s">
        <v>1352</v>
      </c>
      <c r="K1547" t="s">
        <v>198</v>
      </c>
      <c r="L1547" t="s">
        <v>199</v>
      </c>
    </row>
    <row r="1548" spans="1:12" ht="15" customHeight="1" x14ac:dyDescent="0.25">
      <c r="A1548" s="69" t="str">
        <f>CONCATENATE(B1548,C1548)</f>
        <v>83041301</v>
      </c>
      <c r="B1548" s="72">
        <v>8304130</v>
      </c>
      <c r="C1548" s="72">
        <v>1</v>
      </c>
      <c r="D1548" s="72" t="s">
        <v>2400</v>
      </c>
      <c r="E1548" s="72" t="s">
        <v>2401</v>
      </c>
      <c r="F1548" s="72" t="s">
        <v>201</v>
      </c>
      <c r="G1548" s="72">
        <v>3810</v>
      </c>
      <c r="H1548" s="72" t="s">
        <v>1352</v>
      </c>
      <c r="I1548" s="72">
        <v>122</v>
      </c>
      <c r="J1548" s="72" t="s">
        <v>1352</v>
      </c>
      <c r="K1548" t="s">
        <v>199</v>
      </c>
      <c r="L1548" t="s">
        <v>202</v>
      </c>
    </row>
    <row r="1549" spans="1:12" ht="15" customHeight="1" x14ac:dyDescent="0.25">
      <c r="A1549" s="69" t="str">
        <f>CONCATENATE(B1549,C1549)</f>
        <v>84806921</v>
      </c>
      <c r="B1549" s="72">
        <v>8480692</v>
      </c>
      <c r="C1549" s="72">
        <v>1</v>
      </c>
      <c r="D1549" s="72" t="s">
        <v>5064</v>
      </c>
      <c r="E1549" s="72">
        <v>12104164</v>
      </c>
      <c r="F1549" s="72" t="s">
        <v>200</v>
      </c>
      <c r="G1549" s="72">
        <v>3810</v>
      </c>
      <c r="H1549" s="72" t="s">
        <v>1352</v>
      </c>
      <c r="I1549" s="72">
        <v>122</v>
      </c>
      <c r="J1549" s="72" t="s">
        <v>1352</v>
      </c>
      <c r="K1549" t="s">
        <v>199</v>
      </c>
      <c r="L1549" t="s">
        <v>202</v>
      </c>
    </row>
    <row r="1550" spans="1:12" ht="15" customHeight="1" x14ac:dyDescent="0.25">
      <c r="A1550" s="69" t="str">
        <f>CONCATENATE(B1550,C1550)</f>
        <v>94534772</v>
      </c>
      <c r="B1550" s="72">
        <v>9453477</v>
      </c>
      <c r="C1550" s="72">
        <v>2</v>
      </c>
      <c r="D1550" s="72" t="s">
        <v>1639</v>
      </c>
      <c r="E1550" s="72" t="s">
        <v>1640</v>
      </c>
      <c r="F1550" s="72" t="s">
        <v>201</v>
      </c>
      <c r="G1550" s="72">
        <v>3810</v>
      </c>
      <c r="H1550" s="72" t="s">
        <v>1352</v>
      </c>
      <c r="I1550" s="72">
        <v>122</v>
      </c>
      <c r="J1550" s="72" t="s">
        <v>1352</v>
      </c>
      <c r="K1550" t="s">
        <v>204</v>
      </c>
      <c r="L1550" t="s">
        <v>203</v>
      </c>
    </row>
    <row r="1551" spans="1:12" ht="15" customHeight="1" x14ac:dyDescent="0.25">
      <c r="A1551" s="69" t="str">
        <f>CONCATENATE(B1551,C1551)</f>
        <v>116691351</v>
      </c>
      <c r="B1551" s="72">
        <v>11669135</v>
      </c>
      <c r="C1551" s="72">
        <v>1</v>
      </c>
      <c r="D1551" s="72" t="s">
        <v>3162</v>
      </c>
      <c r="E1551" s="72" t="s">
        <v>3163</v>
      </c>
      <c r="F1551" s="72" t="s">
        <v>201</v>
      </c>
      <c r="G1551" s="72">
        <v>3810</v>
      </c>
      <c r="H1551" s="72" t="s">
        <v>1352</v>
      </c>
      <c r="I1551" s="72">
        <v>122</v>
      </c>
      <c r="J1551" s="72" t="s">
        <v>1352</v>
      </c>
      <c r="K1551" t="s">
        <v>202</v>
      </c>
      <c r="L1551" t="s">
        <v>205</v>
      </c>
    </row>
    <row r="1552" spans="1:12" ht="15" customHeight="1" x14ac:dyDescent="0.25">
      <c r="A1552" s="69" t="str">
        <f>CONCATENATE(B1552,C1552)</f>
        <v>90841501</v>
      </c>
      <c r="B1552" s="72">
        <v>9084150</v>
      </c>
      <c r="C1552" s="72">
        <v>1</v>
      </c>
      <c r="D1552" s="72" t="s">
        <v>5137</v>
      </c>
      <c r="E1552" s="72" t="s">
        <v>5138</v>
      </c>
      <c r="F1552" s="72" t="s">
        <v>200</v>
      </c>
      <c r="G1552" s="72">
        <v>3810</v>
      </c>
      <c r="H1552" s="72" t="s">
        <v>1352</v>
      </c>
      <c r="I1552" s="72">
        <v>122</v>
      </c>
      <c r="J1552" s="72" t="s">
        <v>1352</v>
      </c>
      <c r="K1552" t="s">
        <v>202</v>
      </c>
      <c r="L1552" t="s">
        <v>205</v>
      </c>
    </row>
    <row r="1553" spans="1:12" ht="15" customHeight="1" x14ac:dyDescent="0.25">
      <c r="A1553" s="69" t="str">
        <f>CONCATENATE(B1553,C1553)</f>
        <v>114497801</v>
      </c>
      <c r="B1553" s="72">
        <v>11449780</v>
      </c>
      <c r="C1553" s="72">
        <v>1</v>
      </c>
      <c r="D1553" s="72" t="s">
        <v>2817</v>
      </c>
      <c r="E1553" s="72">
        <v>18050308</v>
      </c>
      <c r="F1553" s="72" t="s">
        <v>201</v>
      </c>
      <c r="G1553" s="72">
        <v>3810</v>
      </c>
      <c r="H1553" s="72" t="s">
        <v>1352</v>
      </c>
      <c r="I1553" s="72">
        <v>122</v>
      </c>
      <c r="J1553" s="72" t="s">
        <v>1352</v>
      </c>
      <c r="K1553" t="s">
        <v>202</v>
      </c>
      <c r="L1553" t="s">
        <v>205</v>
      </c>
    </row>
    <row r="1554" spans="1:12" ht="15" customHeight="1" x14ac:dyDescent="0.25">
      <c r="A1554" s="69" t="str">
        <f>CONCATENATE(B1554,C1554)</f>
        <v>90326912</v>
      </c>
      <c r="B1554" s="72">
        <v>9032691</v>
      </c>
      <c r="C1554" s="72">
        <v>2</v>
      </c>
      <c r="D1554" s="72" t="s">
        <v>2267</v>
      </c>
      <c r="E1554" s="72" t="s">
        <v>2268</v>
      </c>
      <c r="F1554" s="72" t="s">
        <v>201</v>
      </c>
      <c r="G1554" s="72">
        <v>3810</v>
      </c>
      <c r="H1554" s="72" t="s">
        <v>1352</v>
      </c>
      <c r="I1554" s="72">
        <v>122</v>
      </c>
      <c r="J1554" s="72" t="s">
        <v>1352</v>
      </c>
      <c r="K1554" t="s">
        <v>202</v>
      </c>
      <c r="L1554" t="s">
        <v>205</v>
      </c>
    </row>
    <row r="1555" spans="1:12" ht="15" customHeight="1" x14ac:dyDescent="0.25">
      <c r="A1555" s="69" t="str">
        <f>CONCATENATE(B1555,C1555)</f>
        <v>161056181</v>
      </c>
      <c r="B1555" s="72">
        <v>16105618</v>
      </c>
      <c r="C1555" s="72">
        <v>1</v>
      </c>
      <c r="D1555" s="72" t="s">
        <v>5027</v>
      </c>
      <c r="E1555" s="72">
        <v>19524205</v>
      </c>
      <c r="F1555" s="72" t="s">
        <v>200</v>
      </c>
      <c r="G1555" s="72">
        <v>3810</v>
      </c>
      <c r="H1555" s="72" t="s">
        <v>1352</v>
      </c>
      <c r="I1555" s="72">
        <v>122</v>
      </c>
      <c r="J1555" s="72" t="s">
        <v>1352</v>
      </c>
      <c r="K1555" t="s">
        <v>203</v>
      </c>
      <c r="L1555" t="s">
        <v>198</v>
      </c>
    </row>
    <row r="1556" spans="1:12" ht="15" customHeight="1" x14ac:dyDescent="0.25">
      <c r="A1556" s="69" t="str">
        <f>CONCATENATE(B1556,C1556)</f>
        <v>94280691</v>
      </c>
      <c r="B1556" s="72">
        <v>9428069</v>
      </c>
      <c r="C1556" s="72">
        <v>1</v>
      </c>
      <c r="D1556" s="72" t="s">
        <v>2974</v>
      </c>
      <c r="E1556" s="72" t="s">
        <v>2975</v>
      </c>
      <c r="F1556" s="72" t="s">
        <v>201</v>
      </c>
      <c r="G1556" s="72">
        <v>3810</v>
      </c>
      <c r="H1556" s="72" t="s">
        <v>1352</v>
      </c>
      <c r="I1556" s="72">
        <v>122</v>
      </c>
      <c r="J1556" s="72" t="s">
        <v>1352</v>
      </c>
      <c r="K1556" t="s">
        <v>202</v>
      </c>
      <c r="L1556" t="s">
        <v>205</v>
      </c>
    </row>
    <row r="1557" spans="1:12" ht="15" customHeight="1" x14ac:dyDescent="0.25">
      <c r="A1557" s="69" t="str">
        <f>CONCATENATE(B1557,C1557)</f>
        <v>122071352</v>
      </c>
      <c r="B1557" s="72">
        <v>12207135</v>
      </c>
      <c r="C1557" s="72">
        <v>2</v>
      </c>
      <c r="D1557" s="72" t="s">
        <v>5125</v>
      </c>
      <c r="E1557" s="72">
        <v>20246782</v>
      </c>
      <c r="F1557" s="72" t="s">
        <v>200</v>
      </c>
      <c r="G1557" s="72">
        <v>72154</v>
      </c>
      <c r="H1557" s="72" t="s">
        <v>1363</v>
      </c>
      <c r="I1557" s="72">
        <v>120</v>
      </c>
      <c r="J1557" s="72" t="s">
        <v>1363</v>
      </c>
      <c r="K1557" t="s">
        <v>202</v>
      </c>
      <c r="L1557" t="s">
        <v>205</v>
      </c>
    </row>
    <row r="1558" spans="1:12" ht="15" customHeight="1" x14ac:dyDescent="0.25">
      <c r="A1558" s="69" t="str">
        <f>CONCATENATE(B1558,C1558)</f>
        <v>94648031</v>
      </c>
      <c r="B1558" s="72">
        <v>9464803</v>
      </c>
      <c r="C1558" s="72">
        <v>1</v>
      </c>
      <c r="D1558" s="72" t="s">
        <v>2145</v>
      </c>
      <c r="E1558" s="72" t="s">
        <v>2146</v>
      </c>
      <c r="F1558" s="72" t="s">
        <v>201</v>
      </c>
      <c r="G1558" s="72">
        <v>72154</v>
      </c>
      <c r="H1558" s="72" t="s">
        <v>1363</v>
      </c>
      <c r="I1558" s="72">
        <v>120</v>
      </c>
      <c r="J1558" s="72" t="s">
        <v>1363</v>
      </c>
      <c r="K1558" t="s">
        <v>198</v>
      </c>
      <c r="L1558" t="s">
        <v>199</v>
      </c>
    </row>
    <row r="1559" spans="1:12" ht="15" customHeight="1" x14ac:dyDescent="0.25">
      <c r="A1559" s="69" t="str">
        <f>CONCATENATE(B1559,C1559)</f>
        <v>81697671</v>
      </c>
      <c r="B1559" s="72">
        <v>8169767</v>
      </c>
      <c r="C1559" s="72">
        <v>1</v>
      </c>
      <c r="D1559" s="72" t="s">
        <v>2027</v>
      </c>
      <c r="E1559" s="72" t="s">
        <v>2028</v>
      </c>
      <c r="F1559" s="72" t="s">
        <v>201</v>
      </c>
      <c r="G1559" s="72">
        <v>72154</v>
      </c>
      <c r="H1559" s="72" t="s">
        <v>1363</v>
      </c>
      <c r="I1559" s="72">
        <v>120</v>
      </c>
      <c r="J1559" s="72" t="s">
        <v>1363</v>
      </c>
      <c r="K1559" t="s">
        <v>202</v>
      </c>
      <c r="L1559" t="s">
        <v>205</v>
      </c>
    </row>
    <row r="1560" spans="1:12" ht="15" customHeight="1" x14ac:dyDescent="0.25">
      <c r="A1560" s="69" t="str">
        <f>CONCATENATE(B1560,C1560)</f>
        <v>114160631</v>
      </c>
      <c r="B1560" s="72">
        <v>11416063</v>
      </c>
      <c r="C1560" s="72">
        <v>1</v>
      </c>
      <c r="D1560" s="72" t="s">
        <v>2151</v>
      </c>
      <c r="E1560" s="72">
        <v>16739614</v>
      </c>
      <c r="F1560" s="72" t="s">
        <v>201</v>
      </c>
      <c r="G1560" s="72">
        <v>72154</v>
      </c>
      <c r="H1560" s="72" t="s">
        <v>1363</v>
      </c>
      <c r="I1560" s="72">
        <v>120</v>
      </c>
      <c r="J1560" s="72" t="s">
        <v>1363</v>
      </c>
      <c r="K1560" t="s">
        <v>199</v>
      </c>
      <c r="L1560" t="s">
        <v>202</v>
      </c>
    </row>
    <row r="1561" spans="1:12" ht="15" customHeight="1" x14ac:dyDescent="0.25">
      <c r="A1561" s="69" t="str">
        <f>CONCATENATE(B1561,C1561)</f>
        <v>114160261</v>
      </c>
      <c r="B1561" s="72">
        <v>11416026</v>
      </c>
      <c r="C1561" s="72">
        <v>1</v>
      </c>
      <c r="D1561" s="72" t="s">
        <v>1992</v>
      </c>
      <c r="E1561" s="72">
        <v>12664481</v>
      </c>
      <c r="F1561" s="72" t="s">
        <v>201</v>
      </c>
      <c r="G1561" s="72">
        <v>72154</v>
      </c>
      <c r="H1561" s="72" t="s">
        <v>1363</v>
      </c>
      <c r="I1561" s="72">
        <v>120</v>
      </c>
      <c r="J1561" s="72" t="s">
        <v>1363</v>
      </c>
      <c r="K1561" t="s">
        <v>199</v>
      </c>
      <c r="L1561" t="s">
        <v>202</v>
      </c>
    </row>
    <row r="1562" spans="1:12" ht="15" customHeight="1" x14ac:dyDescent="0.25">
      <c r="A1562" s="69" t="str">
        <f>CONCATENATE(B1562,C1562)</f>
        <v>96376181</v>
      </c>
      <c r="B1562" s="72">
        <v>9637618</v>
      </c>
      <c r="C1562" s="72">
        <v>1</v>
      </c>
      <c r="D1562" s="72" t="s">
        <v>2071</v>
      </c>
      <c r="E1562" s="72" t="s">
        <v>2072</v>
      </c>
      <c r="F1562" s="72" t="s">
        <v>201</v>
      </c>
      <c r="G1562" s="72">
        <v>72154</v>
      </c>
      <c r="H1562" s="72" t="s">
        <v>1363</v>
      </c>
      <c r="I1562" s="72">
        <v>120</v>
      </c>
      <c r="J1562" s="72" t="s">
        <v>1363</v>
      </c>
      <c r="K1562" t="s">
        <v>198</v>
      </c>
      <c r="L1562" t="s">
        <v>199</v>
      </c>
    </row>
    <row r="1563" spans="1:12" ht="15" customHeight="1" x14ac:dyDescent="0.25">
      <c r="A1563" s="69" t="str">
        <f>CONCATENATE(B1563,C1563)</f>
        <v>96377342</v>
      </c>
      <c r="B1563" s="72">
        <v>9637734</v>
      </c>
      <c r="C1563" s="72">
        <v>2</v>
      </c>
      <c r="D1563" s="72" t="s">
        <v>5062</v>
      </c>
      <c r="E1563" s="72" t="s">
        <v>5063</v>
      </c>
      <c r="F1563" s="72" t="s">
        <v>200</v>
      </c>
      <c r="G1563" s="72">
        <v>72154</v>
      </c>
      <c r="H1563" s="72" t="s">
        <v>1363</v>
      </c>
      <c r="I1563" s="72">
        <v>120</v>
      </c>
      <c r="J1563" s="72" t="s">
        <v>1363</v>
      </c>
      <c r="K1563" t="s">
        <v>202</v>
      </c>
      <c r="L1563" t="s">
        <v>205</v>
      </c>
    </row>
    <row r="1564" spans="1:12" ht="15" customHeight="1" x14ac:dyDescent="0.25">
      <c r="A1564" s="69" t="str">
        <f>CONCATENATE(B1564,C1564)</f>
        <v>81359902</v>
      </c>
      <c r="B1564" s="72">
        <v>8135990</v>
      </c>
      <c r="C1564" s="72">
        <v>2</v>
      </c>
      <c r="D1564" s="72" t="s">
        <v>3377</v>
      </c>
      <c r="E1564" s="72" t="s">
        <v>3378</v>
      </c>
      <c r="F1564" s="72" t="s">
        <v>197</v>
      </c>
      <c r="G1564" s="72">
        <v>72154</v>
      </c>
      <c r="H1564" s="72" t="s">
        <v>1363</v>
      </c>
      <c r="I1564" s="72">
        <v>120</v>
      </c>
      <c r="J1564" s="72" t="s">
        <v>1363</v>
      </c>
      <c r="K1564" t="s">
        <v>199</v>
      </c>
      <c r="L1564" t="s">
        <v>202</v>
      </c>
    </row>
    <row r="1565" spans="1:12" ht="15" customHeight="1" x14ac:dyDescent="0.25">
      <c r="A1565" s="69" t="str">
        <f>CONCATENATE(B1565,C1565)</f>
        <v>59982441</v>
      </c>
      <c r="B1565" s="72">
        <v>5998244</v>
      </c>
      <c r="C1565" s="72">
        <v>1</v>
      </c>
      <c r="D1565" s="72" t="s">
        <v>2115</v>
      </c>
      <c r="E1565" s="72">
        <v>9134547</v>
      </c>
      <c r="F1565" s="72" t="s">
        <v>201</v>
      </c>
      <c r="G1565" s="72">
        <v>72154</v>
      </c>
      <c r="H1565" s="72" t="s">
        <v>1363</v>
      </c>
      <c r="I1565" s="72">
        <v>120</v>
      </c>
      <c r="J1565" s="72" t="s">
        <v>1363</v>
      </c>
      <c r="K1565" t="s">
        <v>202</v>
      </c>
      <c r="L1565" t="s">
        <v>205</v>
      </c>
    </row>
    <row r="1566" spans="1:12" ht="15" customHeight="1" x14ac:dyDescent="0.25">
      <c r="A1566" s="69" t="str">
        <f>CONCATENATE(B1566,C1566)</f>
        <v>81721601</v>
      </c>
      <c r="B1566" s="72">
        <v>8172160</v>
      </c>
      <c r="C1566" s="72">
        <v>1</v>
      </c>
      <c r="D1566" s="72" t="s">
        <v>1993</v>
      </c>
      <c r="E1566" s="72" t="s">
        <v>1994</v>
      </c>
      <c r="F1566" s="72" t="s">
        <v>201</v>
      </c>
      <c r="G1566" s="72">
        <v>72154</v>
      </c>
      <c r="H1566" s="72" t="s">
        <v>1363</v>
      </c>
      <c r="I1566" s="72">
        <v>120</v>
      </c>
      <c r="J1566" s="72" t="s">
        <v>1363</v>
      </c>
      <c r="K1566" t="s">
        <v>199</v>
      </c>
      <c r="L1566" t="s">
        <v>202</v>
      </c>
    </row>
    <row r="1567" spans="1:12" ht="15" customHeight="1" x14ac:dyDescent="0.25">
      <c r="A1567" s="69" t="str">
        <f>CONCATENATE(B1567,C1567)</f>
        <v>124540592</v>
      </c>
      <c r="B1567" s="72">
        <v>12454059</v>
      </c>
      <c r="C1567" s="72">
        <v>2</v>
      </c>
      <c r="D1567" s="72" t="s">
        <v>1503</v>
      </c>
      <c r="E1567" s="72" t="s">
        <v>1504</v>
      </c>
      <c r="F1567" s="72" t="s">
        <v>201</v>
      </c>
      <c r="G1567" s="72">
        <v>31993</v>
      </c>
      <c r="H1567" s="72" t="s">
        <v>1407</v>
      </c>
      <c r="I1567" s="72">
        <v>203</v>
      </c>
      <c r="J1567" s="72" t="s">
        <v>1408</v>
      </c>
      <c r="K1567" t="s">
        <v>203</v>
      </c>
      <c r="L1567" t="s">
        <v>198</v>
      </c>
    </row>
    <row r="1568" spans="1:12" ht="15" customHeight="1" x14ac:dyDescent="0.25">
      <c r="A1568" s="69" t="str">
        <f>CONCATENATE(B1568,C1568)</f>
        <v>72464442</v>
      </c>
      <c r="B1568" s="72">
        <v>7246444</v>
      </c>
      <c r="C1568" s="72">
        <v>2</v>
      </c>
      <c r="D1568" s="72" t="s">
        <v>1657</v>
      </c>
      <c r="E1568" s="72" t="s">
        <v>1658</v>
      </c>
      <c r="F1568" s="72" t="s">
        <v>201</v>
      </c>
      <c r="G1568" s="72">
        <v>31993</v>
      </c>
      <c r="H1568" s="72" t="s">
        <v>1407</v>
      </c>
      <c r="I1568" s="72">
        <v>203</v>
      </c>
      <c r="J1568" s="72" t="s">
        <v>1408</v>
      </c>
      <c r="K1568" t="s">
        <v>204</v>
      </c>
      <c r="L1568" t="s">
        <v>203</v>
      </c>
    </row>
    <row r="1569" spans="1:12" ht="15" customHeight="1" x14ac:dyDescent="0.25">
      <c r="A1569" s="69" t="str">
        <f>CONCATENATE(B1569,C1569)</f>
        <v>124204512</v>
      </c>
      <c r="B1569" s="72">
        <v>12420451</v>
      </c>
      <c r="C1569" s="72">
        <v>2</v>
      </c>
      <c r="D1569" s="72" t="s">
        <v>1494</v>
      </c>
      <c r="E1569" s="72" t="s">
        <v>1495</v>
      </c>
      <c r="F1569" s="72" t="s">
        <v>201</v>
      </c>
      <c r="G1569" s="72">
        <v>31993</v>
      </c>
      <c r="H1569" s="72" t="s">
        <v>1407</v>
      </c>
      <c r="I1569" s="72">
        <v>203</v>
      </c>
      <c r="J1569" s="72" t="s">
        <v>1408</v>
      </c>
      <c r="K1569" t="s">
        <v>199</v>
      </c>
      <c r="L1569" t="s">
        <v>202</v>
      </c>
    </row>
    <row r="1570" spans="1:12" ht="15" customHeight="1" x14ac:dyDescent="0.25">
      <c r="A1570" s="69" t="str">
        <f>CONCATENATE(B1570,C1570)</f>
        <v>89802752</v>
      </c>
      <c r="B1570" s="72">
        <v>8980275</v>
      </c>
      <c r="C1570" s="72">
        <v>2</v>
      </c>
      <c r="D1570" s="72" t="s">
        <v>1577</v>
      </c>
      <c r="E1570" s="72">
        <v>17006985</v>
      </c>
      <c r="F1570" s="72" t="s">
        <v>201</v>
      </c>
      <c r="G1570" s="72">
        <v>31993</v>
      </c>
      <c r="H1570" s="72" t="s">
        <v>1407</v>
      </c>
      <c r="I1570" s="72">
        <v>203</v>
      </c>
      <c r="J1570" s="72" t="s">
        <v>1408</v>
      </c>
      <c r="K1570" t="s">
        <v>199</v>
      </c>
      <c r="L1570" t="s">
        <v>202</v>
      </c>
    </row>
    <row r="1571" spans="1:12" ht="15" customHeight="1" x14ac:dyDescent="0.25">
      <c r="A1571" s="69" t="str">
        <f>CONCATENATE(B1571,C1571)</f>
        <v>131134091</v>
      </c>
      <c r="B1571" s="72">
        <v>13113409</v>
      </c>
      <c r="C1571" s="72">
        <v>1</v>
      </c>
      <c r="D1571" s="72" t="s">
        <v>3189</v>
      </c>
      <c r="E1571" s="72" t="s">
        <v>3190</v>
      </c>
      <c r="F1571" s="72" t="s">
        <v>201</v>
      </c>
      <c r="G1571" s="72">
        <v>31993</v>
      </c>
      <c r="H1571" s="72" t="s">
        <v>1407</v>
      </c>
      <c r="I1571" s="72">
        <v>203</v>
      </c>
      <c r="J1571" s="72" t="s">
        <v>1408</v>
      </c>
      <c r="K1571" t="s">
        <v>203</v>
      </c>
      <c r="L1571" t="s">
        <v>198</v>
      </c>
    </row>
    <row r="1572" spans="1:12" ht="15" customHeight="1" x14ac:dyDescent="0.25">
      <c r="A1572" s="69" t="str">
        <f>CONCATENATE(B1572,C1572)</f>
        <v>124906352</v>
      </c>
      <c r="B1572" s="72">
        <v>12490635</v>
      </c>
      <c r="C1572" s="72">
        <v>2</v>
      </c>
      <c r="D1572" s="72" t="s">
        <v>1440</v>
      </c>
      <c r="E1572" s="72" t="s">
        <v>1441</v>
      </c>
      <c r="F1572" s="72" t="s">
        <v>201</v>
      </c>
      <c r="G1572" s="72">
        <v>31993</v>
      </c>
      <c r="H1572" s="72" t="s">
        <v>1407</v>
      </c>
      <c r="I1572" s="72">
        <v>203</v>
      </c>
      <c r="J1572" s="72" t="s">
        <v>1408</v>
      </c>
      <c r="K1572" t="s">
        <v>203</v>
      </c>
      <c r="L1572" t="s">
        <v>198</v>
      </c>
    </row>
    <row r="1573" spans="1:12" ht="15" customHeight="1" x14ac:dyDescent="0.25">
      <c r="A1573" s="69" t="str">
        <f>CONCATENATE(B1573,C1573)</f>
        <v>89434611</v>
      </c>
      <c r="B1573" s="72">
        <v>8943461</v>
      </c>
      <c r="C1573" s="72">
        <v>1</v>
      </c>
      <c r="D1573" s="72" t="s">
        <v>3106</v>
      </c>
      <c r="E1573" s="72" t="s">
        <v>3107</v>
      </c>
      <c r="F1573" s="72" t="s">
        <v>201</v>
      </c>
      <c r="G1573" s="72">
        <v>31993</v>
      </c>
      <c r="H1573" s="72" t="s">
        <v>1407</v>
      </c>
      <c r="I1573" s="72">
        <v>203</v>
      </c>
      <c r="J1573" s="72" t="s">
        <v>1408</v>
      </c>
      <c r="K1573" t="s">
        <v>203</v>
      </c>
      <c r="L1573" t="s">
        <v>198</v>
      </c>
    </row>
    <row r="1574" spans="1:12" ht="15" customHeight="1" x14ac:dyDescent="0.25">
      <c r="A1574" s="69" t="str">
        <f>CONCATENATE(B1574,C1574)</f>
        <v>105491464</v>
      </c>
      <c r="B1574" s="72">
        <v>10549146</v>
      </c>
      <c r="C1574" s="72">
        <v>4</v>
      </c>
      <c r="D1574" s="72" t="s">
        <v>1559</v>
      </c>
      <c r="E1574" s="72">
        <v>19178747</v>
      </c>
      <c r="F1574" s="72" t="s">
        <v>201</v>
      </c>
      <c r="G1574" s="72">
        <v>31993</v>
      </c>
      <c r="H1574" s="72" t="s">
        <v>1407</v>
      </c>
      <c r="I1574" s="72">
        <v>203</v>
      </c>
      <c r="J1574" s="72" t="s">
        <v>1408</v>
      </c>
      <c r="K1574" t="s">
        <v>203</v>
      </c>
      <c r="L1574" t="s">
        <v>198</v>
      </c>
    </row>
    <row r="1575" spans="1:12" ht="15" customHeight="1" x14ac:dyDescent="0.25">
      <c r="A1575" s="69" t="str">
        <f>CONCATENATE(B1575,C1575)</f>
        <v>69348101</v>
      </c>
      <c r="B1575" s="72">
        <v>6934810</v>
      </c>
      <c r="C1575" s="72">
        <v>1</v>
      </c>
      <c r="D1575" s="72" t="s">
        <v>3013</v>
      </c>
      <c r="E1575" s="72" t="s">
        <v>3014</v>
      </c>
      <c r="F1575" s="72" t="s">
        <v>201</v>
      </c>
      <c r="G1575" s="72">
        <v>31993</v>
      </c>
      <c r="H1575" s="72" t="s">
        <v>1407</v>
      </c>
      <c r="I1575" s="72">
        <v>203</v>
      </c>
      <c r="J1575" s="72" t="s">
        <v>1408</v>
      </c>
      <c r="K1575" t="s">
        <v>205</v>
      </c>
      <c r="L1575" t="s">
        <v>216</v>
      </c>
    </row>
    <row r="1576" spans="1:12" ht="15" customHeight="1" x14ac:dyDescent="0.25">
      <c r="A1576" s="69" t="str">
        <f>CONCATENATE(B1576,C1576)</f>
        <v>124546202</v>
      </c>
      <c r="B1576" s="72">
        <v>12454620</v>
      </c>
      <c r="C1576" s="72">
        <v>2</v>
      </c>
      <c r="D1576" s="72" t="s">
        <v>3143</v>
      </c>
      <c r="E1576" s="72">
        <v>21921069</v>
      </c>
      <c r="F1576" s="72" t="s">
        <v>201</v>
      </c>
      <c r="G1576" s="72">
        <v>31993</v>
      </c>
      <c r="H1576" s="72" t="s">
        <v>1407</v>
      </c>
      <c r="I1576" s="72">
        <v>203</v>
      </c>
      <c r="J1576" s="72" t="s">
        <v>1408</v>
      </c>
      <c r="K1576" t="s">
        <v>203</v>
      </c>
      <c r="L1576" t="s">
        <v>198</v>
      </c>
    </row>
    <row r="1577" spans="1:12" ht="15" customHeight="1" x14ac:dyDescent="0.25">
      <c r="A1577" s="69" t="str">
        <f>CONCATENATE(B1577,C1577)</f>
        <v>125550092</v>
      </c>
      <c r="B1577" s="72">
        <v>12555009</v>
      </c>
      <c r="C1577" s="72">
        <v>2</v>
      </c>
      <c r="D1577" s="72" t="s">
        <v>2651</v>
      </c>
      <c r="E1577" s="72" t="s">
        <v>2652</v>
      </c>
      <c r="F1577" s="72" t="s">
        <v>201</v>
      </c>
      <c r="G1577" s="72">
        <v>31993</v>
      </c>
      <c r="H1577" s="72" t="s">
        <v>1407</v>
      </c>
      <c r="I1577" s="72">
        <v>203</v>
      </c>
      <c r="J1577" s="72" t="s">
        <v>1408</v>
      </c>
      <c r="K1577" t="s">
        <v>199</v>
      </c>
      <c r="L1577" t="s">
        <v>202</v>
      </c>
    </row>
    <row r="1578" spans="1:12" ht="15" customHeight="1" x14ac:dyDescent="0.25">
      <c r="A1578" s="69" t="str">
        <f>CONCATENATE(B1578,C1578)</f>
        <v>118337981</v>
      </c>
      <c r="B1578" s="72">
        <v>11833798</v>
      </c>
      <c r="C1578" s="72">
        <v>1</v>
      </c>
      <c r="D1578" s="72" t="s">
        <v>2509</v>
      </c>
      <c r="E1578" s="72">
        <v>14930720</v>
      </c>
      <c r="F1578" s="72" t="s">
        <v>201</v>
      </c>
      <c r="G1578" s="72">
        <v>31993</v>
      </c>
      <c r="H1578" s="72" t="s">
        <v>1407</v>
      </c>
      <c r="I1578" s="72">
        <v>203</v>
      </c>
      <c r="J1578" s="72" t="s">
        <v>1408</v>
      </c>
      <c r="K1578" t="s">
        <v>199</v>
      </c>
      <c r="L1578" t="s">
        <v>202</v>
      </c>
    </row>
    <row r="1579" spans="1:12" ht="15" customHeight="1" x14ac:dyDescent="0.25">
      <c r="A1579" s="69" t="str">
        <f>CONCATENATE(B1579,C1579)</f>
        <v>124546552</v>
      </c>
      <c r="B1579" s="72">
        <v>12454655</v>
      </c>
      <c r="C1579" s="72">
        <v>2</v>
      </c>
      <c r="D1579" s="72" t="s">
        <v>2259</v>
      </c>
      <c r="E1579" s="72" t="s">
        <v>2260</v>
      </c>
      <c r="F1579" s="72" t="s">
        <v>201</v>
      </c>
      <c r="G1579" s="72">
        <v>31993</v>
      </c>
      <c r="H1579" s="72" t="s">
        <v>1407</v>
      </c>
      <c r="I1579" s="72">
        <v>203</v>
      </c>
      <c r="J1579" s="72" t="s">
        <v>1408</v>
      </c>
      <c r="K1579" t="s">
        <v>203</v>
      </c>
      <c r="L1579" t="s">
        <v>198</v>
      </c>
    </row>
    <row r="1580" spans="1:12" ht="15" customHeight="1" x14ac:dyDescent="0.25">
      <c r="A1580" s="69" t="str">
        <f>CONCATENATE(B1580,C1580)</f>
        <v>124910932</v>
      </c>
      <c r="B1580" s="72">
        <v>12491093</v>
      </c>
      <c r="C1580" s="72">
        <v>2</v>
      </c>
      <c r="D1580" s="72" t="s">
        <v>1571</v>
      </c>
      <c r="E1580" s="72" t="s">
        <v>1572</v>
      </c>
      <c r="F1580" s="72" t="s">
        <v>201</v>
      </c>
      <c r="G1580" s="72">
        <v>31993</v>
      </c>
      <c r="H1580" s="72" t="s">
        <v>1407</v>
      </c>
      <c r="I1580" s="72">
        <v>203</v>
      </c>
      <c r="J1580" s="72" t="s">
        <v>1408</v>
      </c>
      <c r="K1580" t="s">
        <v>199</v>
      </c>
      <c r="L1580" t="s">
        <v>202</v>
      </c>
    </row>
    <row r="1581" spans="1:12" ht="15" customHeight="1" x14ac:dyDescent="0.25">
      <c r="A1581" s="69" t="str">
        <f>CONCATENATE(B1581,C1581)</f>
        <v>85142901</v>
      </c>
      <c r="B1581" s="72">
        <v>8514290</v>
      </c>
      <c r="C1581" s="72">
        <v>1</v>
      </c>
      <c r="D1581" s="72" t="s">
        <v>2881</v>
      </c>
      <c r="E1581" s="72">
        <v>17578337</v>
      </c>
      <c r="F1581" s="72" t="s">
        <v>201</v>
      </c>
      <c r="G1581" s="72">
        <v>31993</v>
      </c>
      <c r="H1581" s="72" t="s">
        <v>1407</v>
      </c>
      <c r="I1581" s="72">
        <v>203</v>
      </c>
      <c r="J1581" s="72" t="s">
        <v>1408</v>
      </c>
      <c r="K1581" t="s">
        <v>202</v>
      </c>
      <c r="L1581" t="s">
        <v>205</v>
      </c>
    </row>
    <row r="1582" spans="1:12" ht="15" customHeight="1" x14ac:dyDescent="0.25">
      <c r="A1582" s="69" t="str">
        <f>CONCATENATE(B1582,C1582)</f>
        <v>78571111</v>
      </c>
      <c r="B1582" s="72">
        <v>7857111</v>
      </c>
      <c r="C1582" s="72">
        <v>1</v>
      </c>
      <c r="D1582" s="72" t="s">
        <v>5051</v>
      </c>
      <c r="E1582" s="72">
        <v>10253712</v>
      </c>
      <c r="F1582" s="72" t="s">
        <v>200</v>
      </c>
      <c r="G1582" s="72">
        <v>31993</v>
      </c>
      <c r="H1582" s="72" t="s">
        <v>1407</v>
      </c>
      <c r="I1582" s="72">
        <v>203</v>
      </c>
      <c r="J1582" s="72" t="s">
        <v>1408</v>
      </c>
      <c r="K1582" t="s">
        <v>202</v>
      </c>
      <c r="L1582" t="s">
        <v>205</v>
      </c>
    </row>
    <row r="1583" spans="1:12" ht="15" customHeight="1" x14ac:dyDescent="0.25">
      <c r="A1583" s="69" t="str">
        <f>CONCATENATE(B1583,C1583)</f>
        <v>129612311</v>
      </c>
      <c r="B1583" s="72">
        <v>12961231</v>
      </c>
      <c r="C1583" s="72">
        <v>1</v>
      </c>
      <c r="D1583" s="72" t="s">
        <v>1452</v>
      </c>
      <c r="E1583" s="72" t="s">
        <v>1453</v>
      </c>
      <c r="F1583" s="72" t="s">
        <v>201</v>
      </c>
      <c r="G1583" s="72">
        <v>31993</v>
      </c>
      <c r="H1583" s="72" t="s">
        <v>1407</v>
      </c>
      <c r="I1583" s="72">
        <v>203</v>
      </c>
      <c r="J1583" s="72" t="s">
        <v>1408</v>
      </c>
      <c r="K1583" t="s">
        <v>198</v>
      </c>
      <c r="L1583" t="s">
        <v>199</v>
      </c>
    </row>
    <row r="1584" spans="1:12" ht="15" customHeight="1" x14ac:dyDescent="0.25">
      <c r="A1584" s="69" t="str">
        <f>CONCATENATE(B1584,C1584)</f>
        <v>69350002</v>
      </c>
      <c r="B1584" s="72">
        <v>6935000</v>
      </c>
      <c r="C1584" s="72">
        <v>2</v>
      </c>
      <c r="D1584" s="72" t="s">
        <v>2038</v>
      </c>
      <c r="E1584" s="72">
        <v>16379626</v>
      </c>
      <c r="F1584" s="72" t="s">
        <v>201</v>
      </c>
      <c r="G1584" s="72">
        <v>31993</v>
      </c>
      <c r="H1584" s="72" t="s">
        <v>1407</v>
      </c>
      <c r="I1584" s="72">
        <v>203</v>
      </c>
      <c r="J1584" s="72" t="s">
        <v>1408</v>
      </c>
      <c r="K1584" t="s">
        <v>199</v>
      </c>
      <c r="L1584" t="s">
        <v>202</v>
      </c>
    </row>
    <row r="1585" spans="1:12" ht="15" customHeight="1" x14ac:dyDescent="0.25">
      <c r="A1585" s="69" t="str">
        <f>CONCATENATE(B1585,C1585)</f>
        <v>125553203</v>
      </c>
      <c r="B1585" s="72">
        <v>12555320</v>
      </c>
      <c r="C1585" s="72">
        <v>3</v>
      </c>
      <c r="D1585" s="72" t="s">
        <v>1442</v>
      </c>
      <c r="E1585" s="72" t="s">
        <v>1443</v>
      </c>
      <c r="F1585" s="72" t="s">
        <v>201</v>
      </c>
      <c r="G1585" s="72">
        <v>31993</v>
      </c>
      <c r="H1585" s="72" t="s">
        <v>1407</v>
      </c>
      <c r="I1585" s="72">
        <v>203</v>
      </c>
      <c r="J1585" s="72" t="s">
        <v>1408</v>
      </c>
      <c r="K1585" t="s">
        <v>199</v>
      </c>
      <c r="L1585" t="s">
        <v>202</v>
      </c>
    </row>
    <row r="1586" spans="1:12" ht="15" customHeight="1" x14ac:dyDescent="0.25">
      <c r="A1586" s="69" t="str">
        <f>CONCATENATE(B1586,C1586)</f>
        <v>134476461</v>
      </c>
      <c r="B1586" s="72">
        <v>13447646</v>
      </c>
      <c r="C1586" s="72">
        <v>1</v>
      </c>
      <c r="D1586" s="72" t="s">
        <v>2103</v>
      </c>
      <c r="E1586" s="72" t="s">
        <v>2104</v>
      </c>
      <c r="F1586" s="72" t="s">
        <v>201</v>
      </c>
      <c r="G1586" s="72">
        <v>31993</v>
      </c>
      <c r="H1586" s="72" t="s">
        <v>1407</v>
      </c>
      <c r="I1586" s="72">
        <v>203</v>
      </c>
      <c r="J1586" s="72" t="s">
        <v>1408</v>
      </c>
      <c r="K1586" t="s">
        <v>199</v>
      </c>
      <c r="L1586" t="s">
        <v>202</v>
      </c>
    </row>
    <row r="1587" spans="1:12" ht="15" customHeight="1" x14ac:dyDescent="0.25">
      <c r="A1587" s="69" t="str">
        <f>CONCATENATE(B1587,C1587)</f>
        <v>119407852</v>
      </c>
      <c r="B1587" s="72">
        <v>11940785</v>
      </c>
      <c r="C1587" s="72">
        <v>2</v>
      </c>
      <c r="D1587" s="72" t="s">
        <v>2661</v>
      </c>
      <c r="E1587" s="72" t="s">
        <v>2662</v>
      </c>
      <c r="F1587" s="72" t="s">
        <v>201</v>
      </c>
      <c r="G1587" s="72">
        <v>31993</v>
      </c>
      <c r="H1587" s="72" t="s">
        <v>1407</v>
      </c>
      <c r="I1587" s="72">
        <v>203</v>
      </c>
      <c r="J1587" s="72" t="s">
        <v>1408</v>
      </c>
      <c r="K1587" t="s">
        <v>199</v>
      </c>
      <c r="L1587" t="s">
        <v>202</v>
      </c>
    </row>
    <row r="1588" spans="1:12" ht="15" customHeight="1" x14ac:dyDescent="0.25">
      <c r="A1588" s="69" t="str">
        <f>CONCATENATE(B1588,C1588)</f>
        <v>134900471</v>
      </c>
      <c r="B1588" s="72">
        <v>13490047</v>
      </c>
      <c r="C1588" s="72">
        <v>1</v>
      </c>
      <c r="D1588" s="72" t="s">
        <v>1847</v>
      </c>
      <c r="E1588" s="72" t="s">
        <v>1848</v>
      </c>
      <c r="F1588" s="72" t="s">
        <v>201</v>
      </c>
      <c r="G1588" s="72">
        <v>31993</v>
      </c>
      <c r="H1588" s="72" t="s">
        <v>1407</v>
      </c>
      <c r="I1588" s="72">
        <v>203</v>
      </c>
      <c r="J1588" s="72" t="s">
        <v>1408</v>
      </c>
      <c r="K1588" t="s">
        <v>203</v>
      </c>
      <c r="L1588" t="s">
        <v>198</v>
      </c>
    </row>
    <row r="1589" spans="1:12" ht="15" customHeight="1" x14ac:dyDescent="0.25">
      <c r="A1589" s="69" t="str">
        <f>CONCATENATE(B1589,C1589)</f>
        <v>118568301</v>
      </c>
      <c r="B1589" s="72">
        <v>11856830</v>
      </c>
      <c r="C1589" s="72">
        <v>1</v>
      </c>
      <c r="D1589" s="72" t="s">
        <v>1584</v>
      </c>
      <c r="E1589" s="72" t="s">
        <v>1585</v>
      </c>
      <c r="F1589" s="72" t="s">
        <v>201</v>
      </c>
      <c r="G1589" s="72">
        <v>31993</v>
      </c>
      <c r="H1589" s="72" t="s">
        <v>1407</v>
      </c>
      <c r="I1589" s="72">
        <v>203</v>
      </c>
      <c r="J1589" s="72" t="s">
        <v>1408</v>
      </c>
      <c r="K1589" t="s">
        <v>202</v>
      </c>
      <c r="L1589" t="s">
        <v>205</v>
      </c>
    </row>
    <row r="1590" spans="1:12" ht="15" customHeight="1" x14ac:dyDescent="0.25">
      <c r="A1590" s="69" t="str">
        <f>CONCATENATE(B1590,C1590)</f>
        <v>51411991</v>
      </c>
      <c r="B1590" s="72">
        <v>5141199</v>
      </c>
      <c r="C1590" s="72">
        <v>1</v>
      </c>
      <c r="D1590" s="72" t="s">
        <v>2592</v>
      </c>
      <c r="E1590" s="72" t="s">
        <v>2593</v>
      </c>
      <c r="F1590" s="72" t="s">
        <v>201</v>
      </c>
      <c r="G1590" s="72">
        <v>31993</v>
      </c>
      <c r="H1590" s="72" t="s">
        <v>1407</v>
      </c>
      <c r="I1590" s="72">
        <v>203</v>
      </c>
      <c r="J1590" s="72" t="s">
        <v>1408</v>
      </c>
      <c r="K1590" t="s">
        <v>205</v>
      </c>
      <c r="L1590" t="s">
        <v>216</v>
      </c>
    </row>
    <row r="1591" spans="1:12" ht="15" customHeight="1" x14ac:dyDescent="0.25">
      <c r="A1591" s="69" t="str">
        <f>CONCATENATE(B1591,C1591)</f>
        <v>118580721</v>
      </c>
      <c r="B1591" s="72">
        <v>11858072</v>
      </c>
      <c r="C1591" s="72">
        <v>1</v>
      </c>
      <c r="D1591" s="72" t="s">
        <v>2703</v>
      </c>
      <c r="E1591" s="72" t="s">
        <v>2704</v>
      </c>
      <c r="F1591" s="72" t="s">
        <v>201</v>
      </c>
      <c r="G1591" s="72">
        <v>31993</v>
      </c>
      <c r="H1591" s="72" t="s">
        <v>1407</v>
      </c>
      <c r="I1591" s="72">
        <v>203</v>
      </c>
      <c r="J1591" s="72" t="s">
        <v>1408</v>
      </c>
      <c r="K1591" t="s">
        <v>202</v>
      </c>
      <c r="L1591" t="s">
        <v>205</v>
      </c>
    </row>
    <row r="1592" spans="1:12" ht="15" customHeight="1" x14ac:dyDescent="0.25">
      <c r="A1592" s="69" t="str">
        <f>CONCATENATE(B1592,C1592)</f>
        <v>118580841</v>
      </c>
      <c r="B1592" s="72">
        <v>11858084</v>
      </c>
      <c r="C1592" s="72">
        <v>1</v>
      </c>
      <c r="D1592" s="72" t="s">
        <v>3100</v>
      </c>
      <c r="E1592" s="72" t="s">
        <v>3101</v>
      </c>
      <c r="F1592" s="72" t="s">
        <v>201</v>
      </c>
      <c r="G1592" s="72">
        <v>31993</v>
      </c>
      <c r="H1592" s="72" t="s">
        <v>1407</v>
      </c>
      <c r="I1592" s="72">
        <v>203</v>
      </c>
      <c r="J1592" s="72" t="s">
        <v>1408</v>
      </c>
      <c r="K1592" t="s">
        <v>199</v>
      </c>
      <c r="L1592" t="s">
        <v>202</v>
      </c>
    </row>
    <row r="1593" spans="1:12" ht="15" customHeight="1" x14ac:dyDescent="0.25">
      <c r="A1593" s="69" t="str">
        <f>CONCATENATE(B1593,C1593)</f>
        <v>124907752</v>
      </c>
      <c r="B1593" s="72">
        <v>12490775</v>
      </c>
      <c r="C1593" s="72">
        <v>2</v>
      </c>
      <c r="D1593" s="72" t="s">
        <v>1556</v>
      </c>
      <c r="E1593" s="72" t="s">
        <v>1557</v>
      </c>
      <c r="F1593" s="72" t="s">
        <v>201</v>
      </c>
      <c r="G1593" s="72">
        <v>31993</v>
      </c>
      <c r="H1593" s="72" t="s">
        <v>1407</v>
      </c>
      <c r="I1593" s="72">
        <v>203</v>
      </c>
      <c r="J1593" s="72" t="s">
        <v>1408</v>
      </c>
      <c r="K1593" t="s">
        <v>204</v>
      </c>
      <c r="L1593" t="s">
        <v>203</v>
      </c>
    </row>
    <row r="1594" spans="1:12" ht="15" customHeight="1" x14ac:dyDescent="0.25">
      <c r="A1594" s="69" t="str">
        <f>CONCATENATE(B1594,C1594)</f>
        <v>51411631</v>
      </c>
      <c r="B1594" s="72">
        <v>5141163</v>
      </c>
      <c r="C1594" s="72">
        <v>1</v>
      </c>
      <c r="D1594" s="72" t="s">
        <v>2689</v>
      </c>
      <c r="E1594" s="72" t="s">
        <v>2690</v>
      </c>
      <c r="F1594" s="72" t="s">
        <v>201</v>
      </c>
      <c r="G1594" s="72">
        <v>31993</v>
      </c>
      <c r="H1594" s="72" t="s">
        <v>1407</v>
      </c>
      <c r="I1594" s="72">
        <v>203</v>
      </c>
      <c r="J1594" s="72" t="s">
        <v>1408</v>
      </c>
      <c r="K1594" t="s">
        <v>205</v>
      </c>
      <c r="L1594" t="s">
        <v>216</v>
      </c>
    </row>
    <row r="1595" spans="1:12" ht="15" customHeight="1" x14ac:dyDescent="0.25">
      <c r="A1595" s="69" t="str">
        <f>CONCATENATE(B1595,C1595)</f>
        <v>84670061</v>
      </c>
      <c r="B1595" s="72">
        <v>8467006</v>
      </c>
      <c r="C1595" s="72">
        <v>1</v>
      </c>
      <c r="D1595" s="72" t="s">
        <v>2419</v>
      </c>
      <c r="E1595" s="72" t="s">
        <v>2420</v>
      </c>
      <c r="F1595" s="72" t="s">
        <v>201</v>
      </c>
      <c r="G1595" s="72">
        <v>31993</v>
      </c>
      <c r="H1595" s="72" t="s">
        <v>1407</v>
      </c>
      <c r="I1595" s="72">
        <v>203</v>
      </c>
      <c r="J1595" s="72" t="s">
        <v>1408</v>
      </c>
      <c r="K1595" t="s">
        <v>199</v>
      </c>
      <c r="L1595" t="s">
        <v>202</v>
      </c>
    </row>
    <row r="1596" spans="1:12" ht="15" customHeight="1" x14ac:dyDescent="0.25">
      <c r="A1596" s="69" t="str">
        <f>CONCATENATE(B1596,C1596)</f>
        <v>69353081</v>
      </c>
      <c r="B1596" s="72">
        <v>6935308</v>
      </c>
      <c r="C1596" s="72">
        <v>1</v>
      </c>
      <c r="D1596" s="72" t="s">
        <v>2442</v>
      </c>
      <c r="E1596" s="72">
        <v>6577223</v>
      </c>
      <c r="F1596" s="72" t="s">
        <v>201</v>
      </c>
      <c r="G1596" s="72">
        <v>31993</v>
      </c>
      <c r="H1596" s="72" t="s">
        <v>1407</v>
      </c>
      <c r="I1596" s="72">
        <v>203</v>
      </c>
      <c r="J1596" s="72" t="s">
        <v>1408</v>
      </c>
      <c r="K1596" t="s">
        <v>199</v>
      </c>
      <c r="L1596" t="s">
        <v>202</v>
      </c>
    </row>
    <row r="1597" spans="1:12" ht="15" customHeight="1" x14ac:dyDescent="0.25">
      <c r="A1597" s="69" t="str">
        <f>CONCATENATE(B1597,C1597)</f>
        <v>118579001</v>
      </c>
      <c r="B1597" s="72">
        <v>11857900</v>
      </c>
      <c r="C1597" s="72">
        <v>1</v>
      </c>
      <c r="D1597" s="72" t="s">
        <v>2649</v>
      </c>
      <c r="E1597" s="72" t="s">
        <v>2650</v>
      </c>
      <c r="F1597" s="72" t="s">
        <v>201</v>
      </c>
      <c r="G1597" s="72">
        <v>31993</v>
      </c>
      <c r="H1597" s="72" t="s">
        <v>1407</v>
      </c>
      <c r="I1597" s="72">
        <v>203</v>
      </c>
      <c r="J1597" s="72" t="s">
        <v>1408</v>
      </c>
      <c r="K1597" t="s">
        <v>198</v>
      </c>
      <c r="L1597" t="s">
        <v>199</v>
      </c>
    </row>
    <row r="1598" spans="1:12" ht="15" customHeight="1" x14ac:dyDescent="0.25">
      <c r="A1598" s="69" t="str">
        <f>CONCATENATE(B1598,C1598)</f>
        <v>69354971</v>
      </c>
      <c r="B1598" s="72">
        <v>6935497</v>
      </c>
      <c r="C1598" s="72">
        <v>1</v>
      </c>
      <c r="D1598" s="72" t="s">
        <v>2626</v>
      </c>
      <c r="E1598" s="72">
        <v>12423670</v>
      </c>
      <c r="F1598" s="72" t="s">
        <v>201</v>
      </c>
      <c r="G1598" s="72">
        <v>31993</v>
      </c>
      <c r="H1598" s="72" t="s">
        <v>1407</v>
      </c>
      <c r="I1598" s="72">
        <v>203</v>
      </c>
      <c r="J1598" s="72" t="s">
        <v>1408</v>
      </c>
      <c r="K1598" t="s">
        <v>205</v>
      </c>
      <c r="L1598" t="s">
        <v>216</v>
      </c>
    </row>
    <row r="1599" spans="1:12" ht="15" customHeight="1" x14ac:dyDescent="0.25">
      <c r="A1599" s="69" t="str">
        <f>CONCATENATE(B1599,C1599)</f>
        <v>134477011</v>
      </c>
      <c r="B1599" s="72">
        <v>13447701</v>
      </c>
      <c r="C1599" s="72">
        <v>1</v>
      </c>
      <c r="D1599" s="72" t="s">
        <v>1554</v>
      </c>
      <c r="E1599" s="72" t="s">
        <v>1555</v>
      </c>
      <c r="F1599" s="72" t="s">
        <v>201</v>
      </c>
      <c r="G1599" s="72">
        <v>31993</v>
      </c>
      <c r="H1599" s="72" t="s">
        <v>1407</v>
      </c>
      <c r="I1599" s="72">
        <v>203</v>
      </c>
      <c r="J1599" s="72" t="s">
        <v>1408</v>
      </c>
      <c r="K1599" t="s">
        <v>203</v>
      </c>
      <c r="L1599" t="s">
        <v>198</v>
      </c>
    </row>
    <row r="1600" spans="1:12" ht="15" customHeight="1" x14ac:dyDescent="0.25">
      <c r="A1600" s="69" t="str">
        <f>CONCATENATE(B1600,C1600)</f>
        <v>123882082</v>
      </c>
      <c r="B1600" s="72">
        <v>12388208</v>
      </c>
      <c r="C1600" s="72">
        <v>2</v>
      </c>
      <c r="D1600" s="72" t="s">
        <v>1470</v>
      </c>
      <c r="E1600" s="72" t="s">
        <v>1471</v>
      </c>
      <c r="F1600" s="72" t="s">
        <v>201</v>
      </c>
      <c r="G1600" s="72">
        <v>31993</v>
      </c>
      <c r="H1600" s="72" t="s">
        <v>1407</v>
      </c>
      <c r="I1600" s="72">
        <v>203</v>
      </c>
      <c r="J1600" s="72" t="s">
        <v>1408</v>
      </c>
      <c r="K1600" t="s">
        <v>202</v>
      </c>
      <c r="L1600" t="s">
        <v>205</v>
      </c>
    </row>
    <row r="1601" spans="1:12" ht="15" customHeight="1" x14ac:dyDescent="0.25">
      <c r="A1601" s="69" t="str">
        <f>CONCATENATE(B1601,C1601)</f>
        <v>69445531</v>
      </c>
      <c r="B1601" s="72">
        <v>6944553</v>
      </c>
      <c r="C1601" s="72">
        <v>1</v>
      </c>
      <c r="D1601" s="72" t="s">
        <v>1507</v>
      </c>
      <c r="E1601" s="72" t="s">
        <v>1508</v>
      </c>
      <c r="F1601" s="72" t="s">
        <v>201</v>
      </c>
      <c r="G1601" s="72">
        <v>31993</v>
      </c>
      <c r="H1601" s="72" t="s">
        <v>1407</v>
      </c>
      <c r="I1601" s="72">
        <v>203</v>
      </c>
      <c r="J1601" s="72" t="s">
        <v>1408</v>
      </c>
      <c r="K1601" t="s">
        <v>205</v>
      </c>
      <c r="L1601" t="s">
        <v>216</v>
      </c>
    </row>
    <row r="1602" spans="1:12" ht="15" customHeight="1" x14ac:dyDescent="0.25">
      <c r="A1602" s="69" t="str">
        <f>CONCATENATE(B1602,C1602)</f>
        <v>134476831</v>
      </c>
      <c r="B1602" s="72">
        <v>13447683</v>
      </c>
      <c r="C1602" s="72">
        <v>1</v>
      </c>
      <c r="D1602" s="72" t="s">
        <v>1562</v>
      </c>
      <c r="E1602" s="72" t="s">
        <v>1563</v>
      </c>
      <c r="F1602" s="72" t="s">
        <v>201</v>
      </c>
      <c r="G1602" s="72">
        <v>31993</v>
      </c>
      <c r="H1602" s="72" t="s">
        <v>1407</v>
      </c>
      <c r="I1602" s="72">
        <v>203</v>
      </c>
      <c r="J1602" s="72" t="s">
        <v>1408</v>
      </c>
      <c r="K1602" t="s">
        <v>198</v>
      </c>
      <c r="L1602" t="s">
        <v>199</v>
      </c>
    </row>
    <row r="1603" spans="1:12" ht="15" customHeight="1" x14ac:dyDescent="0.25">
      <c r="A1603" s="69" t="str">
        <f>CONCATENATE(B1603,C1603)</f>
        <v>124546922</v>
      </c>
      <c r="B1603" s="72">
        <v>12454692</v>
      </c>
      <c r="C1603" s="72">
        <v>2</v>
      </c>
      <c r="D1603" s="72" t="s">
        <v>1580</v>
      </c>
      <c r="E1603" s="72">
        <v>20422508</v>
      </c>
      <c r="F1603" s="72" t="s">
        <v>201</v>
      </c>
      <c r="G1603" s="72">
        <v>31993</v>
      </c>
      <c r="H1603" s="72" t="s">
        <v>1407</v>
      </c>
      <c r="I1603" s="72">
        <v>203</v>
      </c>
      <c r="J1603" s="72" t="s">
        <v>1408</v>
      </c>
      <c r="K1603" t="s">
        <v>203</v>
      </c>
      <c r="L1603" t="s">
        <v>198</v>
      </c>
    </row>
    <row r="1604" spans="1:12" ht="15" customHeight="1" x14ac:dyDescent="0.25">
      <c r="A1604" s="69" t="str">
        <f>CONCATENATE(B1604,C1604)</f>
        <v>130078041</v>
      </c>
      <c r="B1604" s="72">
        <v>13007804</v>
      </c>
      <c r="C1604" s="72">
        <v>1</v>
      </c>
      <c r="D1604" s="72" t="s">
        <v>1575</v>
      </c>
      <c r="E1604" s="72" t="s">
        <v>1576</v>
      </c>
      <c r="F1604" s="72" t="s">
        <v>201</v>
      </c>
      <c r="G1604" s="72">
        <v>31993</v>
      </c>
      <c r="H1604" s="72" t="s">
        <v>1407</v>
      </c>
      <c r="I1604" s="72">
        <v>203</v>
      </c>
      <c r="J1604" s="72" t="s">
        <v>1408</v>
      </c>
      <c r="K1604" t="s">
        <v>199</v>
      </c>
      <c r="L1604" t="s">
        <v>202</v>
      </c>
    </row>
    <row r="1605" spans="1:12" ht="15" customHeight="1" x14ac:dyDescent="0.25">
      <c r="A1605" s="69" t="str">
        <f>CONCATENATE(B1605,C1605)</f>
        <v>118570311</v>
      </c>
      <c r="B1605" s="72">
        <v>11857031</v>
      </c>
      <c r="C1605" s="72">
        <v>1</v>
      </c>
      <c r="D1605" s="72" t="s">
        <v>1569</v>
      </c>
      <c r="E1605" s="72" t="s">
        <v>1570</v>
      </c>
      <c r="F1605" s="72" t="s">
        <v>201</v>
      </c>
      <c r="G1605" s="72">
        <v>31993</v>
      </c>
      <c r="H1605" s="72" t="s">
        <v>1407</v>
      </c>
      <c r="I1605" s="72">
        <v>203</v>
      </c>
      <c r="J1605" s="72" t="s">
        <v>1408</v>
      </c>
      <c r="K1605" t="s">
        <v>202</v>
      </c>
      <c r="L1605" t="s">
        <v>205</v>
      </c>
    </row>
    <row r="1606" spans="1:12" ht="15" customHeight="1" x14ac:dyDescent="0.25">
      <c r="A1606" s="69" t="str">
        <f>CONCATENATE(B1606,C1606)</f>
        <v>118579611</v>
      </c>
      <c r="B1606" s="72">
        <v>11857961</v>
      </c>
      <c r="C1606" s="72">
        <v>1</v>
      </c>
      <c r="D1606" s="72" t="s">
        <v>2246</v>
      </c>
      <c r="E1606" s="72" t="s">
        <v>2247</v>
      </c>
      <c r="F1606" s="72" t="s">
        <v>201</v>
      </c>
      <c r="G1606" s="72">
        <v>31993</v>
      </c>
      <c r="H1606" s="72" t="s">
        <v>1407</v>
      </c>
      <c r="I1606" s="72">
        <v>203</v>
      </c>
      <c r="J1606" s="72" t="s">
        <v>1408</v>
      </c>
      <c r="K1606" t="s">
        <v>203</v>
      </c>
      <c r="L1606" t="s">
        <v>198</v>
      </c>
    </row>
    <row r="1607" spans="1:12" ht="15" customHeight="1" x14ac:dyDescent="0.25">
      <c r="A1607" s="69" t="str">
        <f>CONCATENATE(B1607,C1607)</f>
        <v>93210071</v>
      </c>
      <c r="B1607" s="72">
        <v>9321007</v>
      </c>
      <c r="C1607" s="72">
        <v>1</v>
      </c>
      <c r="D1607" s="72" t="s">
        <v>1928</v>
      </c>
      <c r="E1607" s="72" t="s">
        <v>1929</v>
      </c>
      <c r="F1607" s="72" t="s">
        <v>201</v>
      </c>
      <c r="G1607" s="72">
        <v>31993</v>
      </c>
      <c r="H1607" s="72" t="s">
        <v>1407</v>
      </c>
      <c r="I1607" s="72">
        <v>203</v>
      </c>
      <c r="J1607" s="72" t="s">
        <v>1408</v>
      </c>
      <c r="K1607" t="s">
        <v>198</v>
      </c>
      <c r="L1607" t="s">
        <v>199</v>
      </c>
    </row>
    <row r="1608" spans="1:12" ht="15" customHeight="1" x14ac:dyDescent="0.25">
      <c r="A1608" s="69" t="str">
        <f>CONCATENATE(B1608,C1608)</f>
        <v>134388401</v>
      </c>
      <c r="B1608" s="72">
        <v>13438840</v>
      </c>
      <c r="C1608" s="72">
        <v>1</v>
      </c>
      <c r="D1608" s="72" t="s">
        <v>1560</v>
      </c>
      <c r="E1608" s="72" t="s">
        <v>1561</v>
      </c>
      <c r="F1608" s="72" t="s">
        <v>201</v>
      </c>
      <c r="G1608" s="72">
        <v>31993</v>
      </c>
      <c r="H1608" s="72" t="s">
        <v>1407</v>
      </c>
      <c r="I1608" s="72">
        <v>203</v>
      </c>
      <c r="J1608" s="72" t="s">
        <v>1408</v>
      </c>
      <c r="K1608" t="s">
        <v>198</v>
      </c>
      <c r="L1608" t="s">
        <v>199</v>
      </c>
    </row>
    <row r="1609" spans="1:12" ht="15" customHeight="1" x14ac:dyDescent="0.25">
      <c r="A1609" s="69" t="str">
        <f>CONCATENATE(B1609,C1609)</f>
        <v>69450301</v>
      </c>
      <c r="B1609" s="72">
        <v>6945030</v>
      </c>
      <c r="C1609" s="72">
        <v>1</v>
      </c>
      <c r="D1609" s="72" t="s">
        <v>1566</v>
      </c>
      <c r="E1609" s="72">
        <v>18546715</v>
      </c>
      <c r="F1609" s="72" t="s">
        <v>201</v>
      </c>
      <c r="G1609" s="72">
        <v>31993</v>
      </c>
      <c r="H1609" s="72" t="s">
        <v>1407</v>
      </c>
      <c r="I1609" s="72">
        <v>203</v>
      </c>
      <c r="J1609" s="72" t="s">
        <v>1408</v>
      </c>
      <c r="K1609" t="s">
        <v>199</v>
      </c>
      <c r="L1609" t="s">
        <v>202</v>
      </c>
    </row>
    <row r="1610" spans="1:12" ht="15" customHeight="1" x14ac:dyDescent="0.25">
      <c r="A1610" s="69" t="str">
        <f>CONCATENATE(B1610,C1610)</f>
        <v>80967031</v>
      </c>
      <c r="B1610" s="72">
        <v>8096703</v>
      </c>
      <c r="C1610" s="72">
        <v>1</v>
      </c>
      <c r="D1610" s="72" t="s">
        <v>3072</v>
      </c>
      <c r="E1610" s="72">
        <v>24201280</v>
      </c>
      <c r="F1610" s="72" t="s">
        <v>201</v>
      </c>
      <c r="G1610" s="72">
        <v>31993</v>
      </c>
      <c r="H1610" s="72" t="s">
        <v>1407</v>
      </c>
      <c r="I1610" s="72">
        <v>203</v>
      </c>
      <c r="J1610" s="72" t="s">
        <v>1408</v>
      </c>
      <c r="K1610" t="s">
        <v>199</v>
      </c>
      <c r="L1610" t="s">
        <v>202</v>
      </c>
    </row>
    <row r="1611" spans="1:12" ht="15" customHeight="1" x14ac:dyDescent="0.25">
      <c r="A1611" s="69" t="str">
        <f>CONCATENATE(B1611,C1611)</f>
        <v>132253151</v>
      </c>
      <c r="B1611" s="72">
        <v>13225315</v>
      </c>
      <c r="C1611" s="72">
        <v>1</v>
      </c>
      <c r="D1611" s="72" t="s">
        <v>2722</v>
      </c>
      <c r="E1611" s="72" t="s">
        <v>2723</v>
      </c>
      <c r="F1611" s="72" t="s">
        <v>201</v>
      </c>
      <c r="G1611" s="72">
        <v>31993</v>
      </c>
      <c r="H1611" s="72" t="s">
        <v>1407</v>
      </c>
      <c r="I1611" s="72">
        <v>203</v>
      </c>
      <c r="J1611" s="72" t="s">
        <v>1408</v>
      </c>
      <c r="K1611" t="s">
        <v>199</v>
      </c>
      <c r="L1611" t="s">
        <v>202</v>
      </c>
    </row>
    <row r="1612" spans="1:12" ht="15" customHeight="1" x14ac:dyDescent="0.25">
      <c r="A1612" s="69" t="str">
        <f>CONCATENATE(B1612,C1612)</f>
        <v>51987811</v>
      </c>
      <c r="B1612" s="72">
        <v>5198781</v>
      </c>
      <c r="C1612" s="72">
        <v>1</v>
      </c>
      <c r="D1612" s="72" t="s">
        <v>2558</v>
      </c>
      <c r="E1612" s="72" t="s">
        <v>2559</v>
      </c>
      <c r="F1612" s="72" t="s">
        <v>201</v>
      </c>
      <c r="G1612" s="72">
        <v>31993</v>
      </c>
      <c r="H1612" s="72" t="s">
        <v>1407</v>
      </c>
      <c r="I1612" s="72">
        <v>203</v>
      </c>
      <c r="J1612" s="72" t="s">
        <v>1408</v>
      </c>
      <c r="K1612" t="s">
        <v>205</v>
      </c>
      <c r="L1612" t="s">
        <v>216</v>
      </c>
    </row>
    <row r="1613" spans="1:12" ht="15" customHeight="1" x14ac:dyDescent="0.25">
      <c r="A1613" s="69" t="str">
        <f>CONCATENATE(B1613,C1613)</f>
        <v>134387851</v>
      </c>
      <c r="B1613" s="72">
        <v>13438785</v>
      </c>
      <c r="C1613" s="72">
        <v>1</v>
      </c>
      <c r="D1613" s="72" t="s">
        <v>1567</v>
      </c>
      <c r="E1613" s="72" t="s">
        <v>1568</v>
      </c>
      <c r="F1613" s="72" t="s">
        <v>201</v>
      </c>
      <c r="G1613" s="72">
        <v>31993</v>
      </c>
      <c r="H1613" s="72" t="s">
        <v>1407</v>
      </c>
      <c r="I1613" s="72">
        <v>203</v>
      </c>
      <c r="J1613" s="72" t="s">
        <v>1408</v>
      </c>
      <c r="K1613" t="s">
        <v>199</v>
      </c>
      <c r="L1613" t="s">
        <v>202</v>
      </c>
    </row>
    <row r="1614" spans="1:12" ht="15" customHeight="1" x14ac:dyDescent="0.25">
      <c r="A1614" s="69" t="str">
        <f>CONCATENATE(B1614,C1614)</f>
        <v>139799541</v>
      </c>
      <c r="B1614" s="72">
        <v>13979954</v>
      </c>
      <c r="C1614" s="72">
        <v>1</v>
      </c>
      <c r="D1614" s="72" t="s">
        <v>1581</v>
      </c>
      <c r="E1614" s="72">
        <v>22457601</v>
      </c>
      <c r="F1614" s="72" t="s">
        <v>201</v>
      </c>
      <c r="G1614" s="72">
        <v>31993</v>
      </c>
      <c r="H1614" s="72" t="s">
        <v>1407</v>
      </c>
      <c r="I1614" s="72">
        <v>203</v>
      </c>
      <c r="J1614" s="72" t="s">
        <v>1408</v>
      </c>
      <c r="K1614" t="s">
        <v>199</v>
      </c>
      <c r="L1614" t="s">
        <v>202</v>
      </c>
    </row>
    <row r="1615" spans="1:12" ht="15" customHeight="1" x14ac:dyDescent="0.25">
      <c r="A1615" s="69" t="str">
        <f>CONCATENATE(B1615,C1615)</f>
        <v>125934852</v>
      </c>
      <c r="B1615" s="72">
        <v>12593485</v>
      </c>
      <c r="C1615" s="72">
        <v>2</v>
      </c>
      <c r="D1615" s="72" t="s">
        <v>2015</v>
      </c>
      <c r="E1615" s="72" t="s">
        <v>2016</v>
      </c>
      <c r="F1615" s="72" t="s">
        <v>201</v>
      </c>
      <c r="G1615" s="72">
        <v>31993</v>
      </c>
      <c r="H1615" s="72" t="s">
        <v>1407</v>
      </c>
      <c r="I1615" s="72">
        <v>203</v>
      </c>
      <c r="J1615" s="72" t="s">
        <v>1408</v>
      </c>
      <c r="K1615" t="s">
        <v>199</v>
      </c>
      <c r="L1615" t="s">
        <v>202</v>
      </c>
    </row>
    <row r="1616" spans="1:12" ht="15" customHeight="1" x14ac:dyDescent="0.25">
      <c r="A1616" s="69" t="str">
        <f>CONCATENATE(B1616,C1616)</f>
        <v>135018351</v>
      </c>
      <c r="B1616" s="72">
        <v>13501835</v>
      </c>
      <c r="C1616" s="72">
        <v>1</v>
      </c>
      <c r="D1616" s="72" t="s">
        <v>1939</v>
      </c>
      <c r="E1616" s="72" t="s">
        <v>1940</v>
      </c>
      <c r="F1616" s="72" t="s">
        <v>201</v>
      </c>
      <c r="G1616" s="72">
        <v>31993</v>
      </c>
      <c r="H1616" s="72" t="s">
        <v>1407</v>
      </c>
      <c r="I1616" s="72">
        <v>203</v>
      </c>
      <c r="J1616" s="72" t="s">
        <v>1408</v>
      </c>
      <c r="K1616" t="s">
        <v>198</v>
      </c>
      <c r="L1616" t="s">
        <v>199</v>
      </c>
    </row>
    <row r="1617" spans="1:12" ht="15" customHeight="1" x14ac:dyDescent="0.25">
      <c r="A1617" s="69" t="str">
        <f>CONCATENATE(B1617,C1617)</f>
        <v>131719871</v>
      </c>
      <c r="B1617" s="72">
        <v>13171987</v>
      </c>
      <c r="C1617" s="72">
        <v>1</v>
      </c>
      <c r="D1617" s="72" t="s">
        <v>2858</v>
      </c>
      <c r="E1617" s="72" t="s">
        <v>2859</v>
      </c>
      <c r="F1617" s="72" t="s">
        <v>201</v>
      </c>
      <c r="G1617" s="72">
        <v>31993</v>
      </c>
      <c r="H1617" s="72" t="s">
        <v>1407</v>
      </c>
      <c r="I1617" s="72">
        <v>203</v>
      </c>
      <c r="J1617" s="72" t="s">
        <v>1408</v>
      </c>
      <c r="K1617" t="s">
        <v>203</v>
      </c>
      <c r="L1617" t="s">
        <v>198</v>
      </c>
    </row>
    <row r="1618" spans="1:12" ht="15" customHeight="1" x14ac:dyDescent="0.25">
      <c r="A1618" s="69" t="str">
        <f>CONCATENATE(B1618,C1618)</f>
        <v>134900841</v>
      </c>
      <c r="B1618" s="72">
        <v>13490084</v>
      </c>
      <c r="C1618" s="72">
        <v>1</v>
      </c>
      <c r="D1618" s="72" t="s">
        <v>1434</v>
      </c>
      <c r="E1618" s="72" t="s">
        <v>1435</v>
      </c>
      <c r="F1618" s="72" t="s">
        <v>201</v>
      </c>
      <c r="G1618" s="72">
        <v>31993</v>
      </c>
      <c r="H1618" s="72" t="s">
        <v>1407</v>
      </c>
      <c r="I1618" s="72">
        <v>203</v>
      </c>
      <c r="J1618" s="72" t="s">
        <v>1408</v>
      </c>
      <c r="K1618" t="s">
        <v>203</v>
      </c>
      <c r="L1618" t="s">
        <v>198</v>
      </c>
    </row>
    <row r="1619" spans="1:12" ht="15" customHeight="1" x14ac:dyDescent="0.25">
      <c r="A1619" s="69" t="str">
        <f>CONCATENATE(B1619,C1619)</f>
        <v>118579481</v>
      </c>
      <c r="B1619" s="72">
        <v>11857948</v>
      </c>
      <c r="C1619" s="72">
        <v>1</v>
      </c>
      <c r="D1619" s="72" t="s">
        <v>3124</v>
      </c>
      <c r="E1619" s="72" t="s">
        <v>3125</v>
      </c>
      <c r="F1619" s="72" t="s">
        <v>201</v>
      </c>
      <c r="G1619" s="72">
        <v>31993</v>
      </c>
      <c r="H1619" s="72" t="s">
        <v>1407</v>
      </c>
      <c r="I1619" s="72">
        <v>203</v>
      </c>
      <c r="J1619" s="72" t="s">
        <v>1408</v>
      </c>
      <c r="K1619" t="s">
        <v>202</v>
      </c>
      <c r="L1619" t="s">
        <v>205</v>
      </c>
    </row>
    <row r="1620" spans="1:12" ht="15" customHeight="1" x14ac:dyDescent="0.25">
      <c r="A1620" s="69" t="str">
        <f>CONCATENATE(B1620,C1620)</f>
        <v>132251821</v>
      </c>
      <c r="B1620" s="72">
        <v>13225182</v>
      </c>
      <c r="C1620" s="72">
        <v>1</v>
      </c>
      <c r="D1620" s="72" t="s">
        <v>2826</v>
      </c>
      <c r="E1620" s="72" t="s">
        <v>2827</v>
      </c>
      <c r="F1620" s="72" t="s">
        <v>201</v>
      </c>
      <c r="G1620" s="72">
        <v>31993</v>
      </c>
      <c r="H1620" s="72" t="s">
        <v>1407</v>
      </c>
      <c r="I1620" s="72">
        <v>203</v>
      </c>
      <c r="J1620" s="72" t="s">
        <v>1408</v>
      </c>
      <c r="K1620" t="s">
        <v>199</v>
      </c>
      <c r="L1620" t="s">
        <v>202</v>
      </c>
    </row>
    <row r="1621" spans="1:12" ht="15" customHeight="1" x14ac:dyDescent="0.25">
      <c r="A1621" s="69" t="str">
        <f>CONCATENATE(B1621,C1621)</f>
        <v>119583761</v>
      </c>
      <c r="B1621" s="72">
        <v>11958376</v>
      </c>
      <c r="C1621" s="72">
        <v>1</v>
      </c>
      <c r="D1621" s="72" t="s">
        <v>4938</v>
      </c>
      <c r="E1621" s="72" t="s">
        <v>4939</v>
      </c>
      <c r="F1621" s="72" t="s">
        <v>200</v>
      </c>
      <c r="G1621" s="72">
        <v>31993</v>
      </c>
      <c r="H1621" s="72" t="s">
        <v>1407</v>
      </c>
      <c r="I1621" s="72">
        <v>203</v>
      </c>
      <c r="J1621" s="72" t="s">
        <v>1408</v>
      </c>
      <c r="K1621" t="s">
        <v>202</v>
      </c>
      <c r="L1621" t="s">
        <v>205</v>
      </c>
    </row>
    <row r="1622" spans="1:12" ht="15" customHeight="1" x14ac:dyDescent="0.25">
      <c r="A1622" s="69" t="str">
        <f>CONCATENATE(B1622,C1622)</f>
        <v>129001261</v>
      </c>
      <c r="B1622" s="72">
        <v>12900126</v>
      </c>
      <c r="C1622" s="72">
        <v>1</v>
      </c>
      <c r="D1622" s="72" t="s">
        <v>2873</v>
      </c>
      <c r="E1622" s="72">
        <v>17080710</v>
      </c>
      <c r="F1622" s="72" t="s">
        <v>201</v>
      </c>
      <c r="G1622" s="72">
        <v>31993</v>
      </c>
      <c r="H1622" s="72" t="s">
        <v>1407</v>
      </c>
      <c r="I1622" s="72">
        <v>203</v>
      </c>
      <c r="J1622" s="72" t="s">
        <v>1408</v>
      </c>
      <c r="K1622" t="s">
        <v>199</v>
      </c>
      <c r="L1622" t="s">
        <v>202</v>
      </c>
    </row>
    <row r="1623" spans="1:12" ht="15" customHeight="1" x14ac:dyDescent="0.25">
      <c r="A1623" s="69" t="str">
        <f>CONCATENATE(B1623,C1623)</f>
        <v>37296671</v>
      </c>
      <c r="B1623" s="72">
        <v>3729667</v>
      </c>
      <c r="C1623" s="72">
        <v>1</v>
      </c>
      <c r="D1623" s="72" t="s">
        <v>2740</v>
      </c>
      <c r="E1623" s="72" t="s">
        <v>2741</v>
      </c>
      <c r="F1623" s="72" t="s">
        <v>201</v>
      </c>
      <c r="G1623" s="72">
        <v>31993</v>
      </c>
      <c r="H1623" s="72" t="s">
        <v>1407</v>
      </c>
      <c r="I1623" s="72">
        <v>203</v>
      </c>
      <c r="J1623" s="72" t="s">
        <v>1408</v>
      </c>
      <c r="K1623" t="s">
        <v>202</v>
      </c>
      <c r="L1623" t="s">
        <v>205</v>
      </c>
    </row>
    <row r="1624" spans="1:12" ht="15" customHeight="1" x14ac:dyDescent="0.25">
      <c r="A1624" s="69" t="str">
        <f>CONCATENATE(B1624,C1624)</f>
        <v>69373421</v>
      </c>
      <c r="B1624" s="72">
        <v>6937342</v>
      </c>
      <c r="C1624" s="72">
        <v>1</v>
      </c>
      <c r="D1624" s="72" t="s">
        <v>2869</v>
      </c>
      <c r="E1624" s="72" t="s">
        <v>2870</v>
      </c>
      <c r="F1624" s="72" t="s">
        <v>201</v>
      </c>
      <c r="G1624" s="72">
        <v>31993</v>
      </c>
      <c r="H1624" s="72" t="s">
        <v>1407</v>
      </c>
      <c r="I1624" s="72">
        <v>203</v>
      </c>
      <c r="J1624" s="72" t="s">
        <v>1408</v>
      </c>
      <c r="K1624" t="s">
        <v>202</v>
      </c>
      <c r="L1624" t="s">
        <v>205</v>
      </c>
    </row>
    <row r="1625" spans="1:12" ht="15" customHeight="1" x14ac:dyDescent="0.25">
      <c r="A1625" s="69" t="str">
        <f>CONCATENATE(B1625,C1625)</f>
        <v>80276141</v>
      </c>
      <c r="B1625" s="72">
        <v>8027614</v>
      </c>
      <c r="C1625" s="72">
        <v>1</v>
      </c>
      <c r="D1625" s="72" t="s">
        <v>2319</v>
      </c>
      <c r="E1625" s="72" t="s">
        <v>2320</v>
      </c>
      <c r="F1625" s="72" t="s">
        <v>201</v>
      </c>
      <c r="G1625" s="72">
        <v>31993</v>
      </c>
      <c r="H1625" s="72" t="s">
        <v>1407</v>
      </c>
      <c r="I1625" s="72">
        <v>203</v>
      </c>
      <c r="J1625" s="72" t="s">
        <v>1408</v>
      </c>
      <c r="K1625" t="s">
        <v>198</v>
      </c>
      <c r="L1625" t="s">
        <v>199</v>
      </c>
    </row>
    <row r="1626" spans="1:12" ht="15" customHeight="1" x14ac:dyDescent="0.25">
      <c r="A1626" s="69" t="str">
        <f>CONCATENATE(B1626,C1626)</f>
        <v>118569701</v>
      </c>
      <c r="B1626" s="72">
        <v>11856970</v>
      </c>
      <c r="C1626" s="72">
        <v>1</v>
      </c>
      <c r="D1626" s="72" t="s">
        <v>1564</v>
      </c>
      <c r="E1626" s="72" t="s">
        <v>1565</v>
      </c>
      <c r="F1626" s="72" t="s">
        <v>201</v>
      </c>
      <c r="G1626" s="72">
        <v>31993</v>
      </c>
      <c r="H1626" s="72" t="s">
        <v>1407</v>
      </c>
      <c r="I1626" s="72">
        <v>203</v>
      </c>
      <c r="J1626" s="72" t="s">
        <v>1408</v>
      </c>
      <c r="K1626" t="s">
        <v>198</v>
      </c>
      <c r="L1626" t="s">
        <v>199</v>
      </c>
    </row>
    <row r="1627" spans="1:12" ht="15" customHeight="1" x14ac:dyDescent="0.25">
      <c r="A1627" s="69" t="str">
        <f>CONCATENATE(B1627,C1627)</f>
        <v>118572621</v>
      </c>
      <c r="B1627" s="72">
        <v>11857262</v>
      </c>
      <c r="C1627" s="72">
        <v>1</v>
      </c>
      <c r="D1627" s="72" t="s">
        <v>2341</v>
      </c>
      <c r="E1627" s="72" t="s">
        <v>2342</v>
      </c>
      <c r="F1627" s="72" t="s">
        <v>201</v>
      </c>
      <c r="G1627" s="72">
        <v>31993</v>
      </c>
      <c r="H1627" s="72" t="s">
        <v>1407</v>
      </c>
      <c r="I1627" s="72">
        <v>203</v>
      </c>
      <c r="J1627" s="72" t="s">
        <v>1408</v>
      </c>
      <c r="K1627" t="s">
        <v>199</v>
      </c>
      <c r="L1627" t="s">
        <v>202</v>
      </c>
    </row>
    <row r="1628" spans="1:12" ht="15" customHeight="1" x14ac:dyDescent="0.25">
      <c r="A1628" s="69" t="str">
        <f>CONCATENATE(B1628,C1628)</f>
        <v>72429431</v>
      </c>
      <c r="B1628" s="72">
        <v>7242943</v>
      </c>
      <c r="C1628" s="72">
        <v>1</v>
      </c>
      <c r="D1628" s="72" t="s">
        <v>2512</v>
      </c>
      <c r="E1628" s="72" t="s">
        <v>2513</v>
      </c>
      <c r="F1628" s="72" t="s">
        <v>201</v>
      </c>
      <c r="G1628" s="72">
        <v>31993</v>
      </c>
      <c r="H1628" s="72" t="s">
        <v>1407</v>
      </c>
      <c r="I1628" s="72">
        <v>203</v>
      </c>
      <c r="J1628" s="72" t="s">
        <v>1408</v>
      </c>
      <c r="K1628" t="s">
        <v>202</v>
      </c>
      <c r="L1628" t="s">
        <v>205</v>
      </c>
    </row>
    <row r="1629" spans="1:12" ht="15" customHeight="1" x14ac:dyDescent="0.25">
      <c r="A1629" s="69" t="str">
        <f>CONCATENATE(B1629,C1629)</f>
        <v>124546062</v>
      </c>
      <c r="B1629" s="72">
        <v>12454606</v>
      </c>
      <c r="C1629" s="72">
        <v>2</v>
      </c>
      <c r="D1629" s="72" t="s">
        <v>3096</v>
      </c>
      <c r="E1629" s="72" t="s">
        <v>3097</v>
      </c>
      <c r="F1629" s="72" t="s">
        <v>201</v>
      </c>
      <c r="G1629" s="72">
        <v>31993</v>
      </c>
      <c r="H1629" s="72" t="s">
        <v>1407</v>
      </c>
      <c r="I1629" s="72">
        <v>203</v>
      </c>
      <c r="J1629" s="72" t="s">
        <v>1408</v>
      </c>
      <c r="K1629" t="s">
        <v>203</v>
      </c>
      <c r="L1629" t="s">
        <v>198</v>
      </c>
    </row>
    <row r="1630" spans="1:12" ht="15" customHeight="1" x14ac:dyDescent="0.25">
      <c r="A1630" s="69" t="str">
        <f>CONCATENATE(B1630,C1630)</f>
        <v>118573891</v>
      </c>
      <c r="B1630" s="72">
        <v>11857389</v>
      </c>
      <c r="C1630" s="72">
        <v>1</v>
      </c>
      <c r="D1630" s="72" t="s">
        <v>2427</v>
      </c>
      <c r="E1630" s="72" t="s">
        <v>2428</v>
      </c>
      <c r="F1630" s="72" t="s">
        <v>201</v>
      </c>
      <c r="G1630" s="72">
        <v>31993</v>
      </c>
      <c r="H1630" s="72" t="s">
        <v>1407</v>
      </c>
      <c r="I1630" s="72">
        <v>203</v>
      </c>
      <c r="J1630" s="72" t="s">
        <v>1408</v>
      </c>
      <c r="K1630" t="s">
        <v>202</v>
      </c>
      <c r="L1630" t="s">
        <v>205</v>
      </c>
    </row>
    <row r="1631" spans="1:12" ht="15" customHeight="1" x14ac:dyDescent="0.25">
      <c r="A1631" s="69" t="str">
        <f>CONCATENATE(B1631,C1631)</f>
        <v>118575591</v>
      </c>
      <c r="B1631" s="72">
        <v>11857559</v>
      </c>
      <c r="C1631" s="72">
        <v>1</v>
      </c>
      <c r="D1631" s="72" t="s">
        <v>2275</v>
      </c>
      <c r="E1631" s="72" t="s">
        <v>2276</v>
      </c>
      <c r="F1631" s="72" t="s">
        <v>201</v>
      </c>
      <c r="G1631" s="72">
        <v>31993</v>
      </c>
      <c r="H1631" s="72" t="s">
        <v>1407</v>
      </c>
      <c r="I1631" s="72">
        <v>203</v>
      </c>
      <c r="J1631" s="72" t="s">
        <v>1408</v>
      </c>
      <c r="K1631" t="s">
        <v>199</v>
      </c>
      <c r="L1631" t="s">
        <v>202</v>
      </c>
    </row>
    <row r="1632" spans="1:12" ht="15" customHeight="1" x14ac:dyDescent="0.25">
      <c r="A1632" s="69" t="str">
        <f>CONCATENATE(B1632,C1632)</f>
        <v>118575001</v>
      </c>
      <c r="B1632" s="72">
        <v>11857500</v>
      </c>
      <c r="C1632" s="72">
        <v>1</v>
      </c>
      <c r="D1632" s="72" t="s">
        <v>2588</v>
      </c>
      <c r="E1632" s="72" t="s">
        <v>2589</v>
      </c>
      <c r="F1632" s="72" t="s">
        <v>201</v>
      </c>
      <c r="G1632" s="72">
        <v>31993</v>
      </c>
      <c r="H1632" s="72" t="s">
        <v>1407</v>
      </c>
      <c r="I1632" s="72">
        <v>203</v>
      </c>
      <c r="J1632" s="72" t="s">
        <v>1408</v>
      </c>
      <c r="K1632" t="s">
        <v>198</v>
      </c>
      <c r="L1632" t="s">
        <v>199</v>
      </c>
    </row>
    <row r="1633" spans="1:12" ht="15" customHeight="1" x14ac:dyDescent="0.25">
      <c r="A1633" s="69" t="str">
        <f>CONCATENATE(B1633,C1633)</f>
        <v>118572251</v>
      </c>
      <c r="B1633" s="72">
        <v>11857225</v>
      </c>
      <c r="C1633" s="72">
        <v>1</v>
      </c>
      <c r="D1633" s="72" t="s">
        <v>1789</v>
      </c>
      <c r="E1633" s="72" t="s">
        <v>1790</v>
      </c>
      <c r="F1633" s="72" t="s">
        <v>201</v>
      </c>
      <c r="G1633" s="72">
        <v>31993</v>
      </c>
      <c r="H1633" s="72" t="s">
        <v>1407</v>
      </c>
      <c r="I1633" s="72">
        <v>203</v>
      </c>
      <c r="J1633" s="72" t="s">
        <v>1408</v>
      </c>
      <c r="K1633" t="s">
        <v>198</v>
      </c>
      <c r="L1633" t="s">
        <v>199</v>
      </c>
    </row>
    <row r="1634" spans="1:12" ht="15" customHeight="1" x14ac:dyDescent="0.25">
      <c r="A1634" s="69" t="str">
        <f>CONCATENATE(B1634,C1634)</f>
        <v>134280701</v>
      </c>
      <c r="B1634" s="72">
        <v>13428070</v>
      </c>
      <c r="C1634" s="72">
        <v>1</v>
      </c>
      <c r="D1634" s="72" t="s">
        <v>1550</v>
      </c>
      <c r="E1634" s="72" t="s">
        <v>1551</v>
      </c>
      <c r="F1634" s="72" t="s">
        <v>201</v>
      </c>
      <c r="G1634" s="72">
        <v>31993</v>
      </c>
      <c r="H1634" s="72" t="s">
        <v>1407</v>
      </c>
      <c r="I1634" s="72">
        <v>203</v>
      </c>
      <c r="J1634" s="72" t="s">
        <v>1408</v>
      </c>
      <c r="K1634" t="s">
        <v>199</v>
      </c>
      <c r="L1634" t="s">
        <v>202</v>
      </c>
    </row>
    <row r="1635" spans="1:12" ht="15" customHeight="1" x14ac:dyDescent="0.25">
      <c r="A1635" s="69" t="str">
        <f>CONCATENATE(B1635,C1635)</f>
        <v>124065332</v>
      </c>
      <c r="B1635" s="72">
        <v>12406533</v>
      </c>
      <c r="C1635" s="72">
        <v>2</v>
      </c>
      <c r="D1635" s="72" t="s">
        <v>1648</v>
      </c>
      <c r="E1635" s="72" t="s">
        <v>1649</v>
      </c>
      <c r="F1635" s="72" t="s">
        <v>201</v>
      </c>
      <c r="G1635" s="72">
        <v>31993</v>
      </c>
      <c r="H1635" s="72" t="s">
        <v>1407</v>
      </c>
      <c r="I1635" s="72">
        <v>203</v>
      </c>
      <c r="J1635" s="72" t="s">
        <v>1408</v>
      </c>
      <c r="K1635" t="s">
        <v>204</v>
      </c>
      <c r="L1635" t="s">
        <v>203</v>
      </c>
    </row>
    <row r="1636" spans="1:12" ht="15" customHeight="1" x14ac:dyDescent="0.25">
      <c r="A1636" s="69" t="str">
        <f>CONCATENATE(B1636,C1636)</f>
        <v>61028902</v>
      </c>
      <c r="B1636" s="72">
        <v>6102890</v>
      </c>
      <c r="C1636" s="72">
        <v>2</v>
      </c>
      <c r="D1636" s="72" t="s">
        <v>2483</v>
      </c>
      <c r="E1636" s="72" t="s">
        <v>2484</v>
      </c>
      <c r="F1636" s="72" t="s">
        <v>201</v>
      </c>
      <c r="G1636" s="72">
        <v>31993</v>
      </c>
      <c r="H1636" s="72" t="s">
        <v>1407</v>
      </c>
      <c r="I1636" s="72">
        <v>203</v>
      </c>
      <c r="J1636" s="72" t="s">
        <v>1408</v>
      </c>
      <c r="K1636" t="s">
        <v>198</v>
      </c>
      <c r="L1636" t="s">
        <v>199</v>
      </c>
    </row>
    <row r="1637" spans="1:12" ht="15" customHeight="1" x14ac:dyDescent="0.25">
      <c r="A1637" s="69" t="str">
        <f>CONCATENATE(B1637,C1637)</f>
        <v>69378711</v>
      </c>
      <c r="B1637" s="72">
        <v>6937871</v>
      </c>
      <c r="C1637" s="72">
        <v>1</v>
      </c>
      <c r="D1637" s="72" t="s">
        <v>1829</v>
      </c>
      <c r="E1637" s="72">
        <v>11871088</v>
      </c>
      <c r="F1637" s="72" t="s">
        <v>201</v>
      </c>
      <c r="G1637" s="72">
        <v>31993</v>
      </c>
      <c r="H1637" s="72" t="s">
        <v>1407</v>
      </c>
      <c r="I1637" s="72">
        <v>203</v>
      </c>
      <c r="J1637" s="72" t="s">
        <v>1408</v>
      </c>
      <c r="K1637" t="s">
        <v>198</v>
      </c>
      <c r="L1637" t="s">
        <v>199</v>
      </c>
    </row>
    <row r="1638" spans="1:12" ht="15" customHeight="1" x14ac:dyDescent="0.25">
      <c r="A1638" s="69" t="str">
        <f>CONCATENATE(B1638,C1638)</f>
        <v>85359051</v>
      </c>
      <c r="B1638" s="72">
        <v>8535905</v>
      </c>
      <c r="C1638" s="72">
        <v>1</v>
      </c>
      <c r="D1638" s="72" t="s">
        <v>1540</v>
      </c>
      <c r="E1638" s="72" t="s">
        <v>1541</v>
      </c>
      <c r="F1638" s="72" t="s">
        <v>201</v>
      </c>
      <c r="G1638" s="72">
        <v>31993</v>
      </c>
      <c r="H1638" s="72" t="s">
        <v>1407</v>
      </c>
      <c r="I1638" s="72">
        <v>203</v>
      </c>
      <c r="J1638" s="72" t="s">
        <v>1408</v>
      </c>
      <c r="K1638" t="s">
        <v>204</v>
      </c>
      <c r="L1638" t="s">
        <v>203</v>
      </c>
    </row>
    <row r="1639" spans="1:12" ht="15" customHeight="1" x14ac:dyDescent="0.25">
      <c r="A1639" s="69" t="str">
        <f>CONCATENATE(B1639,C1639)</f>
        <v>118580351</v>
      </c>
      <c r="B1639" s="72">
        <v>11858035</v>
      </c>
      <c r="C1639" s="72">
        <v>1</v>
      </c>
      <c r="D1639" s="72" t="s">
        <v>1458</v>
      </c>
      <c r="E1639" s="72" t="s">
        <v>1459</v>
      </c>
      <c r="F1639" s="72" t="s">
        <v>201</v>
      </c>
      <c r="G1639" s="72">
        <v>31993</v>
      </c>
      <c r="H1639" s="72" t="s">
        <v>1407</v>
      </c>
      <c r="I1639" s="72">
        <v>203</v>
      </c>
      <c r="J1639" s="72" t="s">
        <v>1408</v>
      </c>
      <c r="K1639" t="s">
        <v>198</v>
      </c>
      <c r="L1639" t="s">
        <v>199</v>
      </c>
    </row>
    <row r="1640" spans="1:12" ht="15" customHeight="1" x14ac:dyDescent="0.25">
      <c r="A1640" s="69" t="str">
        <f>CONCATENATE(B1640,C1640)</f>
        <v>125246103</v>
      </c>
      <c r="B1640" s="72">
        <v>12524610</v>
      </c>
      <c r="C1640" s="72">
        <v>3</v>
      </c>
      <c r="D1640" s="72" t="s">
        <v>1582</v>
      </c>
      <c r="E1640" s="72" t="s">
        <v>1583</v>
      </c>
      <c r="F1640" s="72" t="s">
        <v>201</v>
      </c>
      <c r="G1640" s="72">
        <v>31993</v>
      </c>
      <c r="H1640" s="72" t="s">
        <v>1407</v>
      </c>
      <c r="I1640" s="72">
        <v>203</v>
      </c>
      <c r="J1640" s="72" t="s">
        <v>1408</v>
      </c>
      <c r="K1640" t="s">
        <v>198</v>
      </c>
      <c r="L1640" t="s">
        <v>199</v>
      </c>
    </row>
    <row r="1641" spans="1:12" ht="15" customHeight="1" x14ac:dyDescent="0.25">
      <c r="A1641" s="69" t="str">
        <f>CONCATENATE(B1641,C1641)</f>
        <v>124909692</v>
      </c>
      <c r="B1641" s="72">
        <v>12490969</v>
      </c>
      <c r="C1641" s="72">
        <v>2</v>
      </c>
      <c r="D1641" s="72" t="s">
        <v>1590</v>
      </c>
      <c r="E1641" s="72" t="s">
        <v>1591</v>
      </c>
      <c r="F1641" s="72" t="s">
        <v>201</v>
      </c>
      <c r="G1641" s="72">
        <v>31993</v>
      </c>
      <c r="H1641" s="72" t="s">
        <v>1407</v>
      </c>
      <c r="I1641" s="72">
        <v>203</v>
      </c>
      <c r="J1641" s="72" t="s">
        <v>1408</v>
      </c>
      <c r="K1641" t="s">
        <v>198</v>
      </c>
      <c r="L1641" t="s">
        <v>199</v>
      </c>
    </row>
    <row r="1642" spans="1:12" ht="15" customHeight="1" x14ac:dyDescent="0.25">
      <c r="A1642" s="69" t="str">
        <f>CONCATENATE(B1642,C1642)</f>
        <v>51406511</v>
      </c>
      <c r="B1642" s="72">
        <v>5140651</v>
      </c>
      <c r="C1642" s="72">
        <v>1</v>
      </c>
      <c r="D1642" s="72" t="s">
        <v>2860</v>
      </c>
      <c r="E1642" s="72" t="s">
        <v>2861</v>
      </c>
      <c r="F1642" s="72" t="s">
        <v>201</v>
      </c>
      <c r="G1642" s="72">
        <v>31993</v>
      </c>
      <c r="H1642" s="72" t="s">
        <v>1407</v>
      </c>
      <c r="I1642" s="72">
        <v>203</v>
      </c>
      <c r="J1642" s="72" t="s">
        <v>1408</v>
      </c>
      <c r="K1642" t="s">
        <v>205</v>
      </c>
      <c r="L1642" t="s">
        <v>216</v>
      </c>
    </row>
    <row r="1643" spans="1:12" ht="15" customHeight="1" x14ac:dyDescent="0.25">
      <c r="A1643" s="69" t="str">
        <f>CONCATENATE(B1643,C1643)</f>
        <v>124546182</v>
      </c>
      <c r="B1643" s="72">
        <v>12454618</v>
      </c>
      <c r="C1643" s="72">
        <v>2</v>
      </c>
      <c r="D1643" s="72" t="s">
        <v>2064</v>
      </c>
      <c r="E1643" s="72">
        <v>18370217</v>
      </c>
      <c r="F1643" s="72" t="s">
        <v>201</v>
      </c>
      <c r="G1643" s="72">
        <v>31993</v>
      </c>
      <c r="H1643" s="72" t="s">
        <v>1407</v>
      </c>
      <c r="I1643" s="72">
        <v>203</v>
      </c>
      <c r="J1643" s="72" t="s">
        <v>1408</v>
      </c>
      <c r="K1643" t="s">
        <v>203</v>
      </c>
      <c r="L1643" t="s">
        <v>198</v>
      </c>
    </row>
    <row r="1644" spans="1:12" ht="15" customHeight="1" x14ac:dyDescent="0.25">
      <c r="A1644" s="69" t="str">
        <f>CONCATENATE(B1644,C1644)</f>
        <v>125544182</v>
      </c>
      <c r="B1644" s="72">
        <v>12554418</v>
      </c>
      <c r="C1644" s="72">
        <v>2</v>
      </c>
      <c r="D1644" s="72" t="s">
        <v>3156</v>
      </c>
      <c r="E1644" s="72" t="s">
        <v>3157</v>
      </c>
      <c r="F1644" s="72" t="s">
        <v>201</v>
      </c>
      <c r="G1644" s="72">
        <v>31993</v>
      </c>
      <c r="H1644" s="72" t="s">
        <v>1407</v>
      </c>
      <c r="I1644" s="72">
        <v>203</v>
      </c>
      <c r="J1644" s="72" t="s">
        <v>1408</v>
      </c>
      <c r="K1644" t="s">
        <v>199</v>
      </c>
      <c r="L1644" t="s">
        <v>202</v>
      </c>
    </row>
    <row r="1645" spans="1:12" ht="15" customHeight="1" x14ac:dyDescent="0.25">
      <c r="A1645" s="69" t="str">
        <f>CONCATENATE(B1645,C1645)</f>
        <v>118572861</v>
      </c>
      <c r="B1645" s="72">
        <v>11857286</v>
      </c>
      <c r="C1645" s="72">
        <v>1</v>
      </c>
      <c r="D1645" s="72" t="s">
        <v>3008</v>
      </c>
      <c r="E1645" s="72" t="s">
        <v>3009</v>
      </c>
      <c r="F1645" s="72" t="s">
        <v>201</v>
      </c>
      <c r="G1645" s="72">
        <v>31993</v>
      </c>
      <c r="H1645" s="72" t="s">
        <v>1407</v>
      </c>
      <c r="I1645" s="72">
        <v>203</v>
      </c>
      <c r="J1645" s="72" t="s">
        <v>1408</v>
      </c>
      <c r="K1645" t="s">
        <v>199</v>
      </c>
      <c r="L1645" t="s">
        <v>202</v>
      </c>
    </row>
    <row r="1646" spans="1:12" ht="15" customHeight="1" x14ac:dyDescent="0.25">
      <c r="A1646" s="69" t="str">
        <f>CONCATENATE(B1646,C1646)</f>
        <v>71205643</v>
      </c>
      <c r="B1646" s="72">
        <v>7120564</v>
      </c>
      <c r="C1646" s="72">
        <v>3</v>
      </c>
      <c r="D1646" s="72" t="s">
        <v>1521</v>
      </c>
      <c r="E1646" s="72" t="s">
        <v>1522</v>
      </c>
      <c r="F1646" s="72" t="s">
        <v>201</v>
      </c>
      <c r="G1646" s="72">
        <v>31993</v>
      </c>
      <c r="H1646" s="72" t="s">
        <v>1407</v>
      </c>
      <c r="I1646" s="72">
        <v>203</v>
      </c>
      <c r="J1646" s="72" t="s">
        <v>1408</v>
      </c>
      <c r="K1646" t="s">
        <v>202</v>
      </c>
      <c r="L1646" t="s">
        <v>205</v>
      </c>
    </row>
    <row r="1647" spans="1:12" ht="15" customHeight="1" x14ac:dyDescent="0.25">
      <c r="A1647" s="69" t="str">
        <f>CONCATENATE(B1647,C1647)</f>
        <v>85160801</v>
      </c>
      <c r="B1647" s="72">
        <v>8516080</v>
      </c>
      <c r="C1647" s="72">
        <v>1</v>
      </c>
      <c r="D1647" s="72" t="s">
        <v>3000</v>
      </c>
      <c r="E1647" s="72" t="s">
        <v>3001</v>
      </c>
      <c r="F1647" s="72" t="s">
        <v>201</v>
      </c>
      <c r="G1647" s="72">
        <v>31993</v>
      </c>
      <c r="H1647" s="72" t="s">
        <v>1407</v>
      </c>
      <c r="I1647" s="72">
        <v>203</v>
      </c>
      <c r="J1647" s="72" t="s">
        <v>1408</v>
      </c>
      <c r="K1647" t="s">
        <v>202</v>
      </c>
      <c r="L1647" t="s">
        <v>205</v>
      </c>
    </row>
    <row r="1648" spans="1:12" ht="15" customHeight="1" x14ac:dyDescent="0.25">
      <c r="A1648" s="69" t="str">
        <f>CONCATENATE(B1648,C1648)</f>
        <v>69386931</v>
      </c>
      <c r="B1648" s="72">
        <v>6938693</v>
      </c>
      <c r="C1648" s="72">
        <v>1</v>
      </c>
      <c r="D1648" s="72" t="s">
        <v>2416</v>
      </c>
      <c r="E1648" s="72" t="s">
        <v>2417</v>
      </c>
      <c r="F1648" s="72" t="s">
        <v>201</v>
      </c>
      <c r="G1648" s="72">
        <v>31993</v>
      </c>
      <c r="H1648" s="72" t="s">
        <v>1407</v>
      </c>
      <c r="I1648" s="72">
        <v>203</v>
      </c>
      <c r="J1648" s="72" t="s">
        <v>1408</v>
      </c>
      <c r="K1648" t="s">
        <v>205</v>
      </c>
      <c r="L1648" t="s">
        <v>216</v>
      </c>
    </row>
    <row r="1649" spans="1:12" ht="15" customHeight="1" x14ac:dyDescent="0.25">
      <c r="A1649" s="69" t="str">
        <f>CONCATENATE(B1649,C1649)</f>
        <v>119234651</v>
      </c>
      <c r="B1649" s="72">
        <v>11923465</v>
      </c>
      <c r="C1649" s="72">
        <v>1</v>
      </c>
      <c r="D1649" s="72" t="s">
        <v>1588</v>
      </c>
      <c r="E1649" s="72" t="s">
        <v>1589</v>
      </c>
      <c r="F1649" s="72" t="s">
        <v>201</v>
      </c>
      <c r="G1649" s="72">
        <v>31993</v>
      </c>
      <c r="H1649" s="72" t="s">
        <v>1407</v>
      </c>
      <c r="I1649" s="72">
        <v>203</v>
      </c>
      <c r="J1649" s="72" t="s">
        <v>1408</v>
      </c>
      <c r="K1649" t="s">
        <v>199</v>
      </c>
      <c r="L1649" t="s">
        <v>202</v>
      </c>
    </row>
    <row r="1650" spans="1:12" ht="15" customHeight="1" x14ac:dyDescent="0.25">
      <c r="A1650" s="69" t="str">
        <f>CONCATENATE(B1650,C1650)</f>
        <v>110858853</v>
      </c>
      <c r="B1650" s="72">
        <v>11085885</v>
      </c>
      <c r="C1650" s="72">
        <v>3</v>
      </c>
      <c r="D1650" s="72" t="s">
        <v>1532</v>
      </c>
      <c r="E1650" s="72" t="s">
        <v>1533</v>
      </c>
      <c r="F1650" s="72" t="s">
        <v>201</v>
      </c>
      <c r="G1650" s="72">
        <v>31993</v>
      </c>
      <c r="H1650" s="72" t="s">
        <v>1407</v>
      </c>
      <c r="I1650" s="72">
        <v>203</v>
      </c>
      <c r="J1650" s="72" t="s">
        <v>1408</v>
      </c>
      <c r="K1650" t="s">
        <v>198</v>
      </c>
      <c r="L1650" t="s">
        <v>199</v>
      </c>
    </row>
    <row r="1651" spans="1:12" ht="15" customHeight="1" x14ac:dyDescent="0.25">
      <c r="A1651" s="69" t="str">
        <f>CONCATENATE(B1651,C1651)</f>
        <v>85554612</v>
      </c>
      <c r="B1651" s="72">
        <v>8555461</v>
      </c>
      <c r="C1651" s="72">
        <v>2</v>
      </c>
      <c r="D1651" s="72" t="s">
        <v>2761</v>
      </c>
      <c r="E1651" s="72">
        <v>19398302</v>
      </c>
      <c r="F1651" s="72" t="s">
        <v>201</v>
      </c>
      <c r="G1651" s="72">
        <v>31993</v>
      </c>
      <c r="H1651" s="72" t="s">
        <v>1407</v>
      </c>
      <c r="I1651" s="72">
        <v>203</v>
      </c>
      <c r="J1651" s="72" t="s">
        <v>1408</v>
      </c>
      <c r="K1651" t="s">
        <v>202</v>
      </c>
      <c r="L1651" t="s">
        <v>205</v>
      </c>
    </row>
    <row r="1652" spans="1:12" ht="15" customHeight="1" x14ac:dyDescent="0.25">
      <c r="A1652" s="69" t="str">
        <f>CONCATENATE(B1652,C1652)</f>
        <v>69389661</v>
      </c>
      <c r="B1652" s="72">
        <v>6938966</v>
      </c>
      <c r="C1652" s="72">
        <v>1</v>
      </c>
      <c r="D1652" s="72" t="s">
        <v>1558</v>
      </c>
      <c r="E1652" s="72">
        <v>14615336</v>
      </c>
      <c r="F1652" s="72" t="s">
        <v>201</v>
      </c>
      <c r="G1652" s="72">
        <v>31993</v>
      </c>
      <c r="H1652" s="72" t="s">
        <v>1407</v>
      </c>
      <c r="I1652" s="72">
        <v>203</v>
      </c>
      <c r="J1652" s="72" t="s">
        <v>1408</v>
      </c>
      <c r="K1652" t="s">
        <v>199</v>
      </c>
      <c r="L1652" t="s">
        <v>202</v>
      </c>
    </row>
    <row r="1653" spans="1:12" ht="15" customHeight="1" x14ac:dyDescent="0.25">
      <c r="A1653" s="69" t="str">
        <f>CONCATENATE(B1653,C1653)</f>
        <v>123882212</v>
      </c>
      <c r="B1653" s="72">
        <v>12388221</v>
      </c>
      <c r="C1653" s="72">
        <v>2</v>
      </c>
      <c r="D1653" s="72" t="s">
        <v>2036</v>
      </c>
      <c r="E1653" s="72" t="s">
        <v>2037</v>
      </c>
      <c r="F1653" s="72" t="s">
        <v>201</v>
      </c>
      <c r="G1653" s="72">
        <v>31993</v>
      </c>
      <c r="H1653" s="72" t="s">
        <v>1407</v>
      </c>
      <c r="I1653" s="72">
        <v>203</v>
      </c>
      <c r="J1653" s="72" t="s">
        <v>1408</v>
      </c>
      <c r="K1653" t="s">
        <v>203</v>
      </c>
      <c r="L1653" t="s">
        <v>198</v>
      </c>
    </row>
    <row r="1654" spans="1:12" ht="15" customHeight="1" x14ac:dyDescent="0.25">
      <c r="A1654" s="69" t="str">
        <f>CONCATENATE(B1654,C1654)</f>
        <v>81902402</v>
      </c>
      <c r="B1654" s="72">
        <v>8190240</v>
      </c>
      <c r="C1654" s="72">
        <v>2</v>
      </c>
      <c r="D1654" s="72" t="s">
        <v>1544</v>
      </c>
      <c r="E1654" s="72" t="s">
        <v>1545</v>
      </c>
      <c r="F1654" s="72" t="s">
        <v>201</v>
      </c>
      <c r="G1654" s="72">
        <v>31993</v>
      </c>
      <c r="H1654" s="72" t="s">
        <v>1407</v>
      </c>
      <c r="I1654" s="72">
        <v>203</v>
      </c>
      <c r="J1654" s="72" t="s">
        <v>1408</v>
      </c>
      <c r="K1654" t="s">
        <v>202</v>
      </c>
      <c r="L1654" t="s">
        <v>205</v>
      </c>
    </row>
    <row r="1655" spans="1:12" ht="15" customHeight="1" x14ac:dyDescent="0.25">
      <c r="A1655" s="69" t="str">
        <f>CONCATENATE(B1655,C1655)</f>
        <v>131542291</v>
      </c>
      <c r="B1655" s="72">
        <v>13154229</v>
      </c>
      <c r="C1655" s="72">
        <v>1</v>
      </c>
      <c r="D1655" s="72" t="s">
        <v>1586</v>
      </c>
      <c r="E1655" s="72" t="s">
        <v>1587</v>
      </c>
      <c r="F1655" s="72" t="s">
        <v>201</v>
      </c>
      <c r="G1655" s="72">
        <v>31993</v>
      </c>
      <c r="H1655" s="72" t="s">
        <v>1407</v>
      </c>
      <c r="I1655" s="72">
        <v>203</v>
      </c>
      <c r="J1655" s="72" t="s">
        <v>1408</v>
      </c>
      <c r="K1655" t="s">
        <v>202</v>
      </c>
      <c r="L1655" t="s">
        <v>205</v>
      </c>
    </row>
    <row r="1656" spans="1:12" ht="15" customHeight="1" x14ac:dyDescent="0.25">
      <c r="A1656" s="69" t="str">
        <f>CONCATENATE(B1656,C1656)</f>
        <v>124547582</v>
      </c>
      <c r="B1656" s="72">
        <v>12454758</v>
      </c>
      <c r="C1656" s="72">
        <v>2</v>
      </c>
      <c r="D1656" s="72" t="s">
        <v>1578</v>
      </c>
      <c r="E1656" s="72" t="s">
        <v>1579</v>
      </c>
      <c r="F1656" s="72" t="s">
        <v>201</v>
      </c>
      <c r="G1656" s="72">
        <v>31993</v>
      </c>
      <c r="H1656" s="72" t="s">
        <v>1407</v>
      </c>
      <c r="I1656" s="72">
        <v>203</v>
      </c>
      <c r="J1656" s="72" t="s">
        <v>1408</v>
      </c>
      <c r="K1656" t="s">
        <v>198</v>
      </c>
      <c r="L1656" t="s">
        <v>199</v>
      </c>
    </row>
    <row r="1657" spans="1:12" ht="15" customHeight="1" x14ac:dyDescent="0.25">
      <c r="A1657" s="69" t="str">
        <f>CONCATENATE(B1657,C1657)</f>
        <v>125277623</v>
      </c>
      <c r="B1657" s="72">
        <v>12527762</v>
      </c>
      <c r="C1657" s="72">
        <v>3</v>
      </c>
      <c r="D1657" s="72" t="s">
        <v>1476</v>
      </c>
      <c r="E1657" s="72" t="s">
        <v>1477</v>
      </c>
      <c r="F1657" s="72" t="s">
        <v>201</v>
      </c>
      <c r="G1657" s="72">
        <v>31993</v>
      </c>
      <c r="H1657" s="72" t="s">
        <v>1407</v>
      </c>
      <c r="I1657" s="72">
        <v>203</v>
      </c>
      <c r="J1657" s="72" t="s">
        <v>1408</v>
      </c>
      <c r="K1657" t="s">
        <v>203</v>
      </c>
      <c r="L1657" t="s">
        <v>198</v>
      </c>
    </row>
    <row r="1658" spans="1:12" ht="15" customHeight="1" x14ac:dyDescent="0.25">
      <c r="A1658" s="69" t="str">
        <f>CONCATENATE(B1658,C1658)</f>
        <v>90190425</v>
      </c>
      <c r="B1658" s="72">
        <v>9019042</v>
      </c>
      <c r="C1658" s="72">
        <v>5</v>
      </c>
      <c r="D1658" s="72" t="s">
        <v>1573</v>
      </c>
      <c r="E1658" s="72" t="s">
        <v>1574</v>
      </c>
      <c r="F1658" s="72" t="s">
        <v>201</v>
      </c>
      <c r="G1658" s="72">
        <v>31993</v>
      </c>
      <c r="H1658" s="72" t="s">
        <v>1407</v>
      </c>
      <c r="I1658" s="72">
        <v>203</v>
      </c>
      <c r="J1658" s="72" t="s">
        <v>1408</v>
      </c>
      <c r="K1658" t="s">
        <v>199</v>
      </c>
      <c r="L1658" t="s">
        <v>202</v>
      </c>
    </row>
    <row r="1659" spans="1:12" ht="15" customHeight="1" x14ac:dyDescent="0.25">
      <c r="A1659" s="69" t="str">
        <f>CONCATENATE(B1659,C1659)</f>
        <v>72438192</v>
      </c>
      <c r="B1659" s="72">
        <v>7243819</v>
      </c>
      <c r="C1659" s="72">
        <v>2</v>
      </c>
      <c r="D1659" s="72" t="s">
        <v>5065</v>
      </c>
      <c r="E1659" s="72" t="s">
        <v>5066</v>
      </c>
      <c r="F1659" s="72" t="s">
        <v>200</v>
      </c>
      <c r="G1659" s="72">
        <v>31993</v>
      </c>
      <c r="H1659" s="72" t="s">
        <v>1407</v>
      </c>
      <c r="I1659" s="72">
        <v>203</v>
      </c>
      <c r="J1659" s="72" t="s">
        <v>1408</v>
      </c>
      <c r="K1659" t="s">
        <v>202</v>
      </c>
      <c r="L1659" t="s">
        <v>205</v>
      </c>
    </row>
    <row r="1660" spans="1:12" ht="15" customHeight="1" x14ac:dyDescent="0.25">
      <c r="A1660" s="69" t="str">
        <f>CONCATENATE(B1660,C1660)</f>
        <v>85944302</v>
      </c>
      <c r="B1660" s="72">
        <v>8594430</v>
      </c>
      <c r="C1660" s="72">
        <v>2</v>
      </c>
      <c r="D1660" s="72" t="s">
        <v>3186</v>
      </c>
      <c r="E1660" s="72">
        <v>26159241</v>
      </c>
      <c r="F1660" s="72" t="s">
        <v>201</v>
      </c>
      <c r="G1660" s="72">
        <v>31993</v>
      </c>
      <c r="H1660" s="72" t="s">
        <v>1407</v>
      </c>
      <c r="I1660" s="72">
        <v>203</v>
      </c>
      <c r="J1660" s="72" t="s">
        <v>1408</v>
      </c>
      <c r="K1660" t="s">
        <v>198</v>
      </c>
      <c r="L1660" t="s">
        <v>199</v>
      </c>
    </row>
    <row r="1661" spans="1:12" ht="15" customHeight="1" x14ac:dyDescent="0.25">
      <c r="A1661" s="69" t="str">
        <f>CONCATENATE(B1661,C1661)</f>
        <v>126090792</v>
      </c>
      <c r="B1661" s="72">
        <v>12609079</v>
      </c>
      <c r="C1661" s="72">
        <v>2</v>
      </c>
      <c r="D1661" s="72" t="s">
        <v>1552</v>
      </c>
      <c r="E1661" s="72" t="s">
        <v>1553</v>
      </c>
      <c r="F1661" s="72" t="s">
        <v>201</v>
      </c>
      <c r="G1661" s="72">
        <v>31993</v>
      </c>
      <c r="H1661" s="72" t="s">
        <v>1407</v>
      </c>
      <c r="I1661" s="72">
        <v>203</v>
      </c>
      <c r="J1661" s="72" t="s">
        <v>1408</v>
      </c>
      <c r="K1661" t="s">
        <v>202</v>
      </c>
      <c r="L1661" t="s">
        <v>205</v>
      </c>
    </row>
    <row r="1662" spans="1:12" ht="15" customHeight="1" x14ac:dyDescent="0.25">
      <c r="A1662" s="69" t="str">
        <f>CONCATENATE(B1662,C1662)</f>
        <v>134900721</v>
      </c>
      <c r="B1662" s="72">
        <v>13490072</v>
      </c>
      <c r="C1662" s="72">
        <v>1</v>
      </c>
      <c r="D1662" s="72" t="s">
        <v>1528</v>
      </c>
      <c r="E1662" s="72" t="s">
        <v>1529</v>
      </c>
      <c r="F1662" s="72" t="s">
        <v>201</v>
      </c>
      <c r="G1662" s="72">
        <v>31993</v>
      </c>
      <c r="H1662" s="72" t="s">
        <v>1407</v>
      </c>
      <c r="I1662" s="72">
        <v>203</v>
      </c>
      <c r="J1662" s="72" t="s">
        <v>1408</v>
      </c>
      <c r="K1662" t="s">
        <v>203</v>
      </c>
      <c r="L1662" t="s">
        <v>198</v>
      </c>
    </row>
    <row r="1663" spans="1:12" ht="15" customHeight="1" x14ac:dyDescent="0.25">
      <c r="A1663" s="69" t="str">
        <f>CONCATENATE(B1663,C1663)</f>
        <v>118566221</v>
      </c>
      <c r="B1663" s="72">
        <v>11856622</v>
      </c>
      <c r="C1663" s="72">
        <v>1</v>
      </c>
      <c r="D1663" s="72" t="s">
        <v>2647</v>
      </c>
      <c r="E1663" s="72" t="s">
        <v>2648</v>
      </c>
      <c r="F1663" s="72" t="s">
        <v>201</v>
      </c>
      <c r="G1663" s="72">
        <v>31993</v>
      </c>
      <c r="H1663" s="72" t="s">
        <v>1407</v>
      </c>
      <c r="I1663" s="72">
        <v>203</v>
      </c>
      <c r="J1663" s="72" t="s">
        <v>1408</v>
      </c>
      <c r="K1663" t="s">
        <v>199</v>
      </c>
      <c r="L1663" t="s">
        <v>202</v>
      </c>
    </row>
    <row r="1664" spans="1:12" ht="15" customHeight="1" x14ac:dyDescent="0.25">
      <c r="A1664" s="69" t="str">
        <f>CONCATENATE(B1664,C1664)</f>
        <v>130976962</v>
      </c>
      <c r="B1664" s="72">
        <v>13097696</v>
      </c>
      <c r="C1664" s="72">
        <v>2</v>
      </c>
      <c r="D1664" s="72" t="s">
        <v>5146</v>
      </c>
      <c r="E1664" s="72" t="s">
        <v>5147</v>
      </c>
      <c r="F1664" s="72" t="s">
        <v>200</v>
      </c>
      <c r="G1664" s="72">
        <v>83975</v>
      </c>
      <c r="H1664" s="72" t="s">
        <v>1353</v>
      </c>
      <c r="I1664" s="72">
        <v>18</v>
      </c>
      <c r="J1664" s="72" t="s">
        <v>1353</v>
      </c>
      <c r="K1664" t="s">
        <v>202</v>
      </c>
      <c r="L1664" t="s">
        <v>205</v>
      </c>
    </row>
    <row r="1665" spans="1:12" ht="15" customHeight="1" x14ac:dyDescent="0.25">
      <c r="A1665" s="69" t="str">
        <f>CONCATENATE(B1665,C1665)</f>
        <v>114221421</v>
      </c>
      <c r="B1665" s="72">
        <v>11422142</v>
      </c>
      <c r="C1665" s="72">
        <v>1</v>
      </c>
      <c r="D1665" s="72" t="s">
        <v>3139</v>
      </c>
      <c r="E1665" s="72" t="s">
        <v>3140</v>
      </c>
      <c r="F1665" s="72" t="s">
        <v>201</v>
      </c>
      <c r="G1665" s="72">
        <v>83975</v>
      </c>
      <c r="H1665" s="72" t="s">
        <v>1353</v>
      </c>
      <c r="I1665" s="72">
        <v>18</v>
      </c>
      <c r="J1665" s="72" t="s">
        <v>1353</v>
      </c>
      <c r="K1665" t="s">
        <v>202</v>
      </c>
      <c r="L1665" t="s">
        <v>205</v>
      </c>
    </row>
    <row r="1666" spans="1:12" ht="15" customHeight="1" x14ac:dyDescent="0.25">
      <c r="A1666" s="69" t="str">
        <f>CONCATENATE(B1666,C1666)</f>
        <v>115856751</v>
      </c>
      <c r="B1666" s="72">
        <v>11585675</v>
      </c>
      <c r="C1666" s="72">
        <v>1</v>
      </c>
      <c r="D1666" s="72" t="s">
        <v>2232</v>
      </c>
      <c r="E1666" s="72">
        <v>20179257</v>
      </c>
      <c r="F1666" s="72" t="s">
        <v>201</v>
      </c>
      <c r="G1666" s="72">
        <v>83975</v>
      </c>
      <c r="H1666" s="72" t="s">
        <v>1353</v>
      </c>
      <c r="I1666" s="72">
        <v>18</v>
      </c>
      <c r="J1666" s="72" t="s">
        <v>1353</v>
      </c>
      <c r="K1666" t="s">
        <v>199</v>
      </c>
      <c r="L1666" t="s">
        <v>202</v>
      </c>
    </row>
    <row r="1667" spans="1:12" ht="15" customHeight="1" x14ac:dyDescent="0.25">
      <c r="A1667" s="69" t="str">
        <f>CONCATENATE(B1667,C1667)</f>
        <v>79307201</v>
      </c>
      <c r="B1667" s="72">
        <v>7930720</v>
      </c>
      <c r="C1667" s="72">
        <v>1</v>
      </c>
      <c r="D1667" s="72" t="s">
        <v>2157</v>
      </c>
      <c r="E1667" s="72" t="s">
        <v>2158</v>
      </c>
      <c r="F1667" s="72" t="s">
        <v>201</v>
      </c>
      <c r="G1667" s="72">
        <v>83975</v>
      </c>
      <c r="H1667" s="72" t="s">
        <v>1353</v>
      </c>
      <c r="I1667" s="72">
        <v>18</v>
      </c>
      <c r="J1667" s="72" t="s">
        <v>1353</v>
      </c>
      <c r="K1667" t="s">
        <v>199</v>
      </c>
      <c r="L1667" t="s">
        <v>202</v>
      </c>
    </row>
    <row r="1668" spans="1:12" ht="15" customHeight="1" x14ac:dyDescent="0.25">
      <c r="A1668" s="69" t="str">
        <f>CONCATENATE(B1668,C1668)</f>
        <v>91497761</v>
      </c>
      <c r="B1668" s="72">
        <v>9149776</v>
      </c>
      <c r="C1668" s="72">
        <v>1</v>
      </c>
      <c r="D1668" s="72" t="s">
        <v>4082</v>
      </c>
      <c r="E1668" s="72" t="s">
        <v>4083</v>
      </c>
      <c r="F1668" s="72" t="s">
        <v>197</v>
      </c>
      <c r="G1668" s="72">
        <v>83975</v>
      </c>
      <c r="H1668" s="72" t="s">
        <v>1353</v>
      </c>
      <c r="I1668" s="72">
        <v>18</v>
      </c>
      <c r="J1668" s="72" t="s">
        <v>1353</v>
      </c>
      <c r="K1668" t="s">
        <v>199</v>
      </c>
      <c r="L1668" t="s">
        <v>202</v>
      </c>
    </row>
    <row r="1669" spans="1:12" ht="15" customHeight="1" x14ac:dyDescent="0.25">
      <c r="A1669" s="69" t="str">
        <f>CONCATENATE(B1669,C1669)</f>
        <v>86964081</v>
      </c>
      <c r="B1669" s="72">
        <v>8696408</v>
      </c>
      <c r="C1669" s="72">
        <v>1</v>
      </c>
      <c r="D1669" s="72" t="s">
        <v>3201</v>
      </c>
      <c r="E1669" s="72">
        <v>18613927</v>
      </c>
      <c r="F1669" s="72" t="s">
        <v>197</v>
      </c>
      <c r="G1669" s="72">
        <v>83975</v>
      </c>
      <c r="H1669" s="72" t="s">
        <v>1353</v>
      </c>
      <c r="I1669" s="72">
        <v>18</v>
      </c>
      <c r="J1669" s="72" t="s">
        <v>1353</v>
      </c>
      <c r="K1669" t="s">
        <v>210</v>
      </c>
      <c r="L1669" t="s">
        <v>206</v>
      </c>
    </row>
    <row r="1670" spans="1:12" ht="15" customHeight="1" x14ac:dyDescent="0.25">
      <c r="A1670" s="69" t="str">
        <f>CONCATENATE(B1670,C1670)</f>
        <v>71806031</v>
      </c>
      <c r="B1670" s="72">
        <v>7180603</v>
      </c>
      <c r="C1670" s="72">
        <v>1</v>
      </c>
      <c r="D1670" s="72" t="s">
        <v>2610</v>
      </c>
      <c r="E1670" s="72" t="s">
        <v>2611</v>
      </c>
      <c r="F1670" s="72" t="s">
        <v>201</v>
      </c>
      <c r="G1670" s="72">
        <v>83975</v>
      </c>
      <c r="H1670" s="72" t="s">
        <v>1353</v>
      </c>
      <c r="I1670" s="72">
        <v>18</v>
      </c>
      <c r="J1670" s="72" t="s">
        <v>1353</v>
      </c>
      <c r="K1670" t="s">
        <v>199</v>
      </c>
      <c r="L1670" t="s">
        <v>202</v>
      </c>
    </row>
    <row r="1671" spans="1:12" ht="15" customHeight="1" x14ac:dyDescent="0.25">
      <c r="A1671" s="69" t="str">
        <f>CONCATENATE(B1671,C1671)</f>
        <v>70455804</v>
      </c>
      <c r="B1671" s="72">
        <v>7045580</v>
      </c>
      <c r="C1671" s="72">
        <v>4</v>
      </c>
      <c r="D1671" s="72" t="s">
        <v>4758</v>
      </c>
      <c r="E1671" s="72" t="s">
        <v>4759</v>
      </c>
      <c r="F1671" s="72" t="s">
        <v>197</v>
      </c>
      <c r="G1671" s="72">
        <v>83975</v>
      </c>
      <c r="H1671" s="72" t="s">
        <v>1353</v>
      </c>
      <c r="I1671" s="72">
        <v>18</v>
      </c>
      <c r="J1671" s="72" t="s">
        <v>1353</v>
      </c>
      <c r="K1671" t="s">
        <v>202</v>
      </c>
      <c r="L1671" t="s">
        <v>205</v>
      </c>
    </row>
    <row r="1672" spans="1:12" ht="15" customHeight="1" x14ac:dyDescent="0.25">
      <c r="A1672" s="69" t="str">
        <f>CONCATENATE(B1672,C1672)</f>
        <v>80392272</v>
      </c>
      <c r="B1672" s="72">
        <v>8039227</v>
      </c>
      <c r="C1672" s="72">
        <v>2</v>
      </c>
      <c r="D1672" s="72" t="s">
        <v>4653</v>
      </c>
      <c r="E1672" s="72">
        <v>14262652</v>
      </c>
      <c r="F1672" s="72" t="s">
        <v>197</v>
      </c>
      <c r="G1672" s="72">
        <v>83975</v>
      </c>
      <c r="H1672" s="72" t="s">
        <v>1353</v>
      </c>
      <c r="I1672" s="72">
        <v>18</v>
      </c>
      <c r="J1672" s="72" t="s">
        <v>1353</v>
      </c>
      <c r="K1672" t="s">
        <v>203</v>
      </c>
      <c r="L1672" t="s">
        <v>198</v>
      </c>
    </row>
    <row r="1673" spans="1:12" ht="15" customHeight="1" x14ac:dyDescent="0.25">
      <c r="A1673" s="69" t="str">
        <f>CONCATENATE(B1673,C1673)</f>
        <v>120464622</v>
      </c>
      <c r="B1673" s="72">
        <v>12046462</v>
      </c>
      <c r="C1673" s="72">
        <v>2</v>
      </c>
      <c r="D1673" s="72" t="s">
        <v>1996</v>
      </c>
      <c r="E1673" s="72" t="s">
        <v>1997</v>
      </c>
      <c r="F1673" s="72" t="s">
        <v>201</v>
      </c>
      <c r="G1673" s="72">
        <v>83975</v>
      </c>
      <c r="H1673" s="72" t="s">
        <v>1353</v>
      </c>
      <c r="I1673" s="72">
        <v>18</v>
      </c>
      <c r="J1673" s="72" t="s">
        <v>1353</v>
      </c>
      <c r="K1673" t="s">
        <v>198</v>
      </c>
      <c r="L1673" t="s">
        <v>199</v>
      </c>
    </row>
    <row r="1674" spans="1:12" ht="15" customHeight="1" x14ac:dyDescent="0.25">
      <c r="A1674" s="69" t="str">
        <f>CONCATENATE(B1674,C1674)</f>
        <v>139243702</v>
      </c>
      <c r="B1674" s="72">
        <v>13924370</v>
      </c>
      <c r="C1674" s="72">
        <v>2</v>
      </c>
      <c r="D1674" s="72" t="s">
        <v>4122</v>
      </c>
      <c r="E1674" s="72" t="s">
        <v>4123</v>
      </c>
      <c r="F1674" s="72" t="s">
        <v>197</v>
      </c>
      <c r="G1674" s="72">
        <v>83975</v>
      </c>
      <c r="H1674" s="72" t="s">
        <v>1353</v>
      </c>
      <c r="I1674" s="72">
        <v>18</v>
      </c>
      <c r="J1674" s="72" t="s">
        <v>1353</v>
      </c>
      <c r="K1674" t="s">
        <v>198</v>
      </c>
      <c r="L1674" t="s">
        <v>199</v>
      </c>
    </row>
    <row r="1675" spans="1:12" ht="15" customHeight="1" x14ac:dyDescent="0.25">
      <c r="A1675" s="69" t="str">
        <f>CONCATENATE(B1675,C1675)</f>
        <v>118096563</v>
      </c>
      <c r="B1675" s="72">
        <v>11809656</v>
      </c>
      <c r="C1675" s="72">
        <v>3</v>
      </c>
      <c r="D1675" s="72" t="s">
        <v>2925</v>
      </c>
      <c r="E1675" s="72">
        <v>17874591</v>
      </c>
      <c r="F1675" s="72" t="s">
        <v>201</v>
      </c>
      <c r="G1675" s="72">
        <v>83975</v>
      </c>
      <c r="H1675" s="72" t="s">
        <v>1353</v>
      </c>
      <c r="I1675" s="72">
        <v>18</v>
      </c>
      <c r="J1675" s="72" t="s">
        <v>1353</v>
      </c>
      <c r="K1675" t="s">
        <v>202</v>
      </c>
      <c r="L1675" t="s">
        <v>205</v>
      </c>
    </row>
    <row r="1676" spans="1:12" ht="15" customHeight="1" x14ac:dyDescent="0.25">
      <c r="A1676" s="69" t="str">
        <f>CONCATENATE(B1676,C1676)</f>
        <v>68963151</v>
      </c>
      <c r="B1676" s="72">
        <v>6896315</v>
      </c>
      <c r="C1676" s="72">
        <v>1</v>
      </c>
      <c r="D1676" s="72" t="s">
        <v>5078</v>
      </c>
      <c r="E1676" s="72" t="s">
        <v>5079</v>
      </c>
      <c r="F1676" s="72" t="s">
        <v>200</v>
      </c>
      <c r="G1676" s="72">
        <v>83975</v>
      </c>
      <c r="H1676" s="72" t="s">
        <v>1353</v>
      </c>
      <c r="I1676" s="72">
        <v>18</v>
      </c>
      <c r="J1676" s="72" t="s">
        <v>1353</v>
      </c>
      <c r="K1676" t="s">
        <v>202</v>
      </c>
      <c r="L1676" t="s">
        <v>205</v>
      </c>
    </row>
    <row r="1677" spans="1:12" ht="15" customHeight="1" x14ac:dyDescent="0.25">
      <c r="A1677" s="69" t="str">
        <f>CONCATENATE(B1677,C1677)</f>
        <v>116824861</v>
      </c>
      <c r="B1677" s="72">
        <v>11682486</v>
      </c>
      <c r="C1677" s="72">
        <v>1</v>
      </c>
      <c r="D1677" s="72" t="s">
        <v>2570</v>
      </c>
      <c r="E1677" s="72">
        <v>13964420</v>
      </c>
      <c r="F1677" s="72" t="s">
        <v>201</v>
      </c>
      <c r="G1677" s="72">
        <v>83975</v>
      </c>
      <c r="H1677" s="72" t="s">
        <v>1353</v>
      </c>
      <c r="I1677" s="72">
        <v>18</v>
      </c>
      <c r="J1677" s="72" t="s">
        <v>1353</v>
      </c>
      <c r="K1677" t="s">
        <v>202</v>
      </c>
      <c r="L1677" t="s">
        <v>205</v>
      </c>
    </row>
    <row r="1678" spans="1:12" ht="15" customHeight="1" x14ac:dyDescent="0.25">
      <c r="A1678" s="69" t="str">
        <f>CONCATENATE(B1678,C1678)</f>
        <v>79307441</v>
      </c>
      <c r="B1678" s="72">
        <v>7930744</v>
      </c>
      <c r="C1678" s="72">
        <v>1</v>
      </c>
      <c r="D1678" s="72" t="s">
        <v>3253</v>
      </c>
      <c r="E1678" s="72" t="s">
        <v>3254</v>
      </c>
      <c r="F1678" s="72" t="s">
        <v>197</v>
      </c>
      <c r="G1678" s="72">
        <v>83975</v>
      </c>
      <c r="H1678" s="72" t="s">
        <v>1353</v>
      </c>
      <c r="I1678" s="72">
        <v>18</v>
      </c>
      <c r="J1678" s="72" t="s">
        <v>1353</v>
      </c>
      <c r="K1678" t="s">
        <v>5289</v>
      </c>
      <c r="L1678" t="s">
        <v>5290</v>
      </c>
    </row>
    <row r="1679" spans="1:12" ht="15" customHeight="1" x14ac:dyDescent="0.25">
      <c r="A1679" s="69" t="str">
        <f>CONCATENATE(B1679,C1679)</f>
        <v>77400252</v>
      </c>
      <c r="B1679" s="72">
        <v>7740025</v>
      </c>
      <c r="C1679" s="72">
        <v>2</v>
      </c>
      <c r="D1679" s="72" t="s">
        <v>4834</v>
      </c>
      <c r="E1679" s="72" t="s">
        <v>4835</v>
      </c>
      <c r="F1679" s="72" t="s">
        <v>197</v>
      </c>
      <c r="G1679" s="72">
        <v>83975</v>
      </c>
      <c r="H1679" s="72" t="s">
        <v>1353</v>
      </c>
      <c r="I1679" s="72">
        <v>18</v>
      </c>
      <c r="J1679" s="72" t="s">
        <v>1353</v>
      </c>
      <c r="K1679" t="s">
        <v>199</v>
      </c>
      <c r="L1679" t="s">
        <v>202</v>
      </c>
    </row>
    <row r="1680" spans="1:12" ht="15" customHeight="1" x14ac:dyDescent="0.25">
      <c r="A1680" s="69" t="str">
        <f>CONCATENATE(B1680,C1680)</f>
        <v>118416923</v>
      </c>
      <c r="B1680" s="72">
        <v>11841692</v>
      </c>
      <c r="C1680" s="72">
        <v>3</v>
      </c>
      <c r="D1680" s="72" t="s">
        <v>4373</v>
      </c>
      <c r="E1680" s="72" t="s">
        <v>4374</v>
      </c>
      <c r="F1680" s="72" t="s">
        <v>197</v>
      </c>
      <c r="G1680" s="72">
        <v>83975</v>
      </c>
      <c r="H1680" s="72" t="s">
        <v>1353</v>
      </c>
      <c r="I1680" s="72">
        <v>18</v>
      </c>
      <c r="J1680" s="72" t="s">
        <v>1353</v>
      </c>
      <c r="K1680" t="s">
        <v>207</v>
      </c>
      <c r="L1680" t="s">
        <v>211</v>
      </c>
    </row>
    <row r="1681" spans="1:12" ht="15" customHeight="1" x14ac:dyDescent="0.25">
      <c r="A1681" s="69" t="str">
        <f>CONCATENATE(B1681,C1681)</f>
        <v>86758921</v>
      </c>
      <c r="B1681" s="72">
        <v>8675892</v>
      </c>
      <c r="C1681" s="72">
        <v>1</v>
      </c>
      <c r="D1681" s="72" t="s">
        <v>3108</v>
      </c>
      <c r="E1681" s="72">
        <v>17378069</v>
      </c>
      <c r="F1681" s="72" t="s">
        <v>201</v>
      </c>
      <c r="G1681" s="72">
        <v>83975</v>
      </c>
      <c r="H1681" s="72" t="s">
        <v>1353</v>
      </c>
      <c r="I1681" s="72">
        <v>18</v>
      </c>
      <c r="J1681" s="72" t="s">
        <v>1353</v>
      </c>
      <c r="K1681" t="s">
        <v>202</v>
      </c>
      <c r="L1681" t="s">
        <v>205</v>
      </c>
    </row>
    <row r="1682" spans="1:12" ht="15" customHeight="1" x14ac:dyDescent="0.25">
      <c r="A1682" s="69" t="str">
        <f>CONCATENATE(B1682,C1682)</f>
        <v>80179183</v>
      </c>
      <c r="B1682" s="72">
        <v>8017918</v>
      </c>
      <c r="C1682" s="72">
        <v>3</v>
      </c>
      <c r="D1682" s="72" t="s">
        <v>5229</v>
      </c>
      <c r="E1682" s="72" t="s">
        <v>5230</v>
      </c>
      <c r="F1682" s="72" t="s">
        <v>218</v>
      </c>
      <c r="G1682" s="72">
        <v>83975</v>
      </c>
      <c r="H1682" s="72" t="s">
        <v>1353</v>
      </c>
      <c r="I1682" s="72">
        <v>18</v>
      </c>
      <c r="J1682" s="72" t="s">
        <v>1353</v>
      </c>
      <c r="K1682" t="s">
        <v>207</v>
      </c>
      <c r="L1682" t="s">
        <v>211</v>
      </c>
    </row>
    <row r="1683" spans="1:12" ht="15" customHeight="1" x14ac:dyDescent="0.25">
      <c r="A1683" s="69" t="str">
        <f>CONCATENATE(B1683,C1683)</f>
        <v>114267431</v>
      </c>
      <c r="B1683" s="72">
        <v>11426743</v>
      </c>
      <c r="C1683" s="72">
        <v>1</v>
      </c>
      <c r="D1683" s="72" t="s">
        <v>2086</v>
      </c>
      <c r="E1683" s="72" t="s">
        <v>2087</v>
      </c>
      <c r="F1683" s="72" t="s">
        <v>201</v>
      </c>
      <c r="G1683" s="72">
        <v>83975</v>
      </c>
      <c r="H1683" s="72" t="s">
        <v>1353</v>
      </c>
      <c r="I1683" s="72">
        <v>18</v>
      </c>
      <c r="J1683" s="72" t="s">
        <v>1353</v>
      </c>
      <c r="K1683" t="s">
        <v>199</v>
      </c>
      <c r="L1683" t="s">
        <v>202</v>
      </c>
    </row>
    <row r="1684" spans="1:12" ht="15" customHeight="1" x14ac:dyDescent="0.25">
      <c r="A1684" s="69" t="str">
        <f>CONCATENATE(B1684,C1684)</f>
        <v>47803711</v>
      </c>
      <c r="B1684" s="72">
        <v>4780371</v>
      </c>
      <c r="C1684" s="72">
        <v>1</v>
      </c>
      <c r="D1684" s="72" t="s">
        <v>5056</v>
      </c>
      <c r="E1684" s="72">
        <v>9922507</v>
      </c>
      <c r="F1684" s="72" t="s">
        <v>200</v>
      </c>
      <c r="G1684" s="72">
        <v>83975</v>
      </c>
      <c r="H1684" s="72" t="s">
        <v>1353</v>
      </c>
      <c r="I1684" s="72">
        <v>18</v>
      </c>
      <c r="J1684" s="72" t="s">
        <v>1353</v>
      </c>
      <c r="K1684" t="s">
        <v>202</v>
      </c>
      <c r="L1684" t="s">
        <v>205</v>
      </c>
    </row>
    <row r="1685" spans="1:12" ht="15" customHeight="1" x14ac:dyDescent="0.25">
      <c r="A1685" s="69" t="str">
        <f>CONCATENATE(B1685,C1685)</f>
        <v>79014341</v>
      </c>
      <c r="B1685" s="72">
        <v>7901434</v>
      </c>
      <c r="C1685" s="72">
        <v>1</v>
      </c>
      <c r="D1685" s="72" t="s">
        <v>4568</v>
      </c>
      <c r="E1685" s="72">
        <v>137022736</v>
      </c>
      <c r="F1685" s="72" t="s">
        <v>197</v>
      </c>
      <c r="G1685" s="72">
        <v>83975</v>
      </c>
      <c r="H1685" s="72" t="s">
        <v>1353</v>
      </c>
      <c r="I1685" s="72">
        <v>18</v>
      </c>
      <c r="J1685" s="72" t="s">
        <v>1353</v>
      </c>
      <c r="K1685" t="s">
        <v>203</v>
      </c>
      <c r="L1685" t="s">
        <v>198</v>
      </c>
    </row>
    <row r="1686" spans="1:12" ht="15" customHeight="1" x14ac:dyDescent="0.25">
      <c r="A1686" s="69" t="str">
        <f>CONCATENATE(B1686,C1686)</f>
        <v>72806581</v>
      </c>
      <c r="B1686" s="72">
        <v>7280658</v>
      </c>
      <c r="C1686" s="72">
        <v>1</v>
      </c>
      <c r="D1686" s="72" t="s">
        <v>2665</v>
      </c>
      <c r="E1686" s="72" t="s">
        <v>2666</v>
      </c>
      <c r="F1686" s="72" t="s">
        <v>201</v>
      </c>
      <c r="G1686" s="72">
        <v>83975</v>
      </c>
      <c r="H1686" s="72" t="s">
        <v>1353</v>
      </c>
      <c r="I1686" s="72">
        <v>18</v>
      </c>
      <c r="J1686" s="72" t="s">
        <v>1353</v>
      </c>
      <c r="K1686" t="s">
        <v>202</v>
      </c>
      <c r="L1686" t="s">
        <v>205</v>
      </c>
    </row>
    <row r="1687" spans="1:12" ht="15" customHeight="1" x14ac:dyDescent="0.25">
      <c r="A1687" s="69" t="str">
        <f>CONCATENATE(B1687,C1687)</f>
        <v>78772621</v>
      </c>
      <c r="B1687" s="72">
        <v>7877262</v>
      </c>
      <c r="C1687" s="72">
        <v>1</v>
      </c>
      <c r="D1687" s="72" t="s">
        <v>2799</v>
      </c>
      <c r="E1687" s="72" t="s">
        <v>2800</v>
      </c>
      <c r="F1687" s="72" t="s">
        <v>201</v>
      </c>
      <c r="G1687" s="72">
        <v>83975</v>
      </c>
      <c r="H1687" s="72" t="s">
        <v>1353</v>
      </c>
      <c r="I1687" s="72">
        <v>18</v>
      </c>
      <c r="J1687" s="72" t="s">
        <v>1353</v>
      </c>
      <c r="K1687" t="s">
        <v>199</v>
      </c>
      <c r="L1687" t="s">
        <v>202</v>
      </c>
    </row>
    <row r="1688" spans="1:12" ht="15" customHeight="1" x14ac:dyDescent="0.25">
      <c r="A1688" s="69" t="str">
        <f>CONCATENATE(B1688,C1688)</f>
        <v>78344701</v>
      </c>
      <c r="B1688" s="72">
        <v>7834470</v>
      </c>
      <c r="C1688" s="72">
        <v>1</v>
      </c>
      <c r="D1688" s="72" t="s">
        <v>4925</v>
      </c>
      <c r="E1688" s="72" t="s">
        <v>4926</v>
      </c>
      <c r="F1688" s="72" t="s">
        <v>197</v>
      </c>
      <c r="G1688" s="72">
        <v>83975</v>
      </c>
      <c r="H1688" s="72" t="s">
        <v>1353</v>
      </c>
      <c r="I1688" s="72">
        <v>18</v>
      </c>
      <c r="J1688" s="72" t="s">
        <v>1353</v>
      </c>
      <c r="K1688" t="s">
        <v>205</v>
      </c>
      <c r="L1688" t="s">
        <v>216</v>
      </c>
    </row>
    <row r="1689" spans="1:12" ht="15" customHeight="1" x14ac:dyDescent="0.25">
      <c r="A1689" s="69" t="str">
        <f>CONCATENATE(B1689,C1689)</f>
        <v>45226805</v>
      </c>
      <c r="B1689" s="72">
        <v>4522680</v>
      </c>
      <c r="C1689" s="72">
        <v>5</v>
      </c>
      <c r="D1689" s="72" t="s">
        <v>2457</v>
      </c>
      <c r="E1689" s="72">
        <v>10739003</v>
      </c>
      <c r="F1689" s="72" t="s">
        <v>201</v>
      </c>
      <c r="G1689" s="72">
        <v>83975</v>
      </c>
      <c r="H1689" s="72" t="s">
        <v>1353</v>
      </c>
      <c r="I1689" s="72">
        <v>18</v>
      </c>
      <c r="J1689" s="72" t="s">
        <v>1353</v>
      </c>
      <c r="K1689" t="s">
        <v>199</v>
      </c>
      <c r="L1689" t="s">
        <v>202</v>
      </c>
    </row>
    <row r="1690" spans="1:12" ht="15" customHeight="1" x14ac:dyDescent="0.25">
      <c r="A1690" s="69" t="str">
        <f>CONCATENATE(B1690,C1690)</f>
        <v>113251241</v>
      </c>
      <c r="B1690" s="72">
        <v>11325124</v>
      </c>
      <c r="C1690" s="72">
        <v>1</v>
      </c>
      <c r="D1690" s="72" t="s">
        <v>3770</v>
      </c>
      <c r="E1690" s="72" t="s">
        <v>3771</v>
      </c>
      <c r="F1690" s="72" t="s">
        <v>197</v>
      </c>
      <c r="G1690" s="72">
        <v>83975</v>
      </c>
      <c r="H1690" s="72" t="s">
        <v>1353</v>
      </c>
      <c r="I1690" s="72">
        <v>18</v>
      </c>
      <c r="J1690" s="72" t="s">
        <v>1353</v>
      </c>
      <c r="K1690" t="s">
        <v>210</v>
      </c>
      <c r="L1690" t="s">
        <v>206</v>
      </c>
    </row>
    <row r="1691" spans="1:12" ht="15" customHeight="1" x14ac:dyDescent="0.25">
      <c r="A1691" s="69" t="str">
        <f>CONCATENATE(B1691,C1691)</f>
        <v>76651313</v>
      </c>
      <c r="B1691" s="72">
        <v>7665131</v>
      </c>
      <c r="C1691" s="72">
        <v>3</v>
      </c>
      <c r="D1691" s="72" t="s">
        <v>4918</v>
      </c>
      <c r="E1691" s="72">
        <v>19560057</v>
      </c>
      <c r="F1691" s="72" t="s">
        <v>197</v>
      </c>
      <c r="G1691" s="72">
        <v>83975</v>
      </c>
      <c r="H1691" s="72" t="s">
        <v>1353</v>
      </c>
      <c r="I1691" s="72">
        <v>18</v>
      </c>
      <c r="J1691" s="72" t="s">
        <v>1353</v>
      </c>
      <c r="K1691" t="s">
        <v>202</v>
      </c>
      <c r="L1691" t="s">
        <v>205</v>
      </c>
    </row>
    <row r="1692" spans="1:12" ht="15" customHeight="1" x14ac:dyDescent="0.25">
      <c r="A1692" s="69" t="str">
        <f>CONCATENATE(B1692,C1692)</f>
        <v>77399901</v>
      </c>
      <c r="B1692" s="72">
        <v>7739990</v>
      </c>
      <c r="C1692" s="72">
        <v>1</v>
      </c>
      <c r="D1692" s="72" t="s">
        <v>4343</v>
      </c>
      <c r="E1692" s="72" t="s">
        <v>4344</v>
      </c>
      <c r="F1692" s="72" t="s">
        <v>197</v>
      </c>
      <c r="G1692" s="72">
        <v>83975</v>
      </c>
      <c r="H1692" s="72" t="s">
        <v>1353</v>
      </c>
      <c r="I1692" s="72">
        <v>18</v>
      </c>
      <c r="J1692" s="72" t="s">
        <v>1353</v>
      </c>
      <c r="K1692" t="s">
        <v>199</v>
      </c>
      <c r="L1692" t="s">
        <v>202</v>
      </c>
    </row>
    <row r="1693" spans="1:12" ht="15" customHeight="1" x14ac:dyDescent="0.25">
      <c r="A1693" s="69" t="str">
        <f>CONCATENATE(B1693,C1693)</f>
        <v>76650152</v>
      </c>
      <c r="B1693" s="72">
        <v>7665015</v>
      </c>
      <c r="C1693" s="72">
        <v>2</v>
      </c>
      <c r="D1693" s="72" t="s">
        <v>3618</v>
      </c>
      <c r="E1693" s="72" t="s">
        <v>3619</v>
      </c>
      <c r="F1693" s="72" t="s">
        <v>197</v>
      </c>
      <c r="G1693" s="72">
        <v>83975</v>
      </c>
      <c r="H1693" s="72" t="s">
        <v>1353</v>
      </c>
      <c r="I1693" s="72">
        <v>18</v>
      </c>
      <c r="J1693" s="72" t="s">
        <v>1353</v>
      </c>
      <c r="K1693" t="s">
        <v>199</v>
      </c>
      <c r="L1693" t="s">
        <v>202</v>
      </c>
    </row>
    <row r="1694" spans="1:12" ht="15" customHeight="1" x14ac:dyDescent="0.25">
      <c r="A1694" s="69" t="str">
        <f>CONCATENATE(B1694,C1694)</f>
        <v>72964351</v>
      </c>
      <c r="B1694" s="72">
        <v>7296435</v>
      </c>
      <c r="C1694" s="72">
        <v>1</v>
      </c>
      <c r="D1694" s="72" t="s">
        <v>3024</v>
      </c>
      <c r="E1694" s="72" t="s">
        <v>3025</v>
      </c>
      <c r="F1694" s="72" t="s">
        <v>201</v>
      </c>
      <c r="G1694" s="72">
        <v>83975</v>
      </c>
      <c r="H1694" s="72" t="s">
        <v>1353</v>
      </c>
      <c r="I1694" s="72">
        <v>18</v>
      </c>
      <c r="J1694" s="72" t="s">
        <v>1353</v>
      </c>
      <c r="K1694" t="s">
        <v>199</v>
      </c>
      <c r="L1694" t="s">
        <v>202</v>
      </c>
    </row>
    <row r="1695" spans="1:12" ht="15" customHeight="1" x14ac:dyDescent="0.25">
      <c r="A1695" s="69" t="str">
        <f>CONCATENATE(B1695,C1695)</f>
        <v>76649532</v>
      </c>
      <c r="B1695" s="72">
        <v>7664953</v>
      </c>
      <c r="C1695" s="72">
        <v>2</v>
      </c>
      <c r="D1695" s="72" t="s">
        <v>2292</v>
      </c>
      <c r="E1695" s="72" t="s">
        <v>2293</v>
      </c>
      <c r="F1695" s="72" t="s">
        <v>201</v>
      </c>
      <c r="G1695" s="72">
        <v>83975</v>
      </c>
      <c r="H1695" s="72" t="s">
        <v>1353</v>
      </c>
      <c r="I1695" s="72">
        <v>18</v>
      </c>
      <c r="J1695" s="72" t="s">
        <v>1353</v>
      </c>
      <c r="K1695" t="s">
        <v>202</v>
      </c>
      <c r="L1695" t="s">
        <v>205</v>
      </c>
    </row>
    <row r="1696" spans="1:12" ht="15" customHeight="1" x14ac:dyDescent="0.25">
      <c r="A1696" s="69" t="str">
        <f>CONCATENATE(B1696,C1696)</f>
        <v>85236052</v>
      </c>
      <c r="B1696" s="72">
        <v>8523605</v>
      </c>
      <c r="C1696" s="72">
        <v>2</v>
      </c>
      <c r="D1696" s="72" t="s">
        <v>4387</v>
      </c>
      <c r="E1696" s="72" t="s">
        <v>4388</v>
      </c>
      <c r="F1696" s="72" t="s">
        <v>197</v>
      </c>
      <c r="G1696" s="72">
        <v>83975</v>
      </c>
      <c r="H1696" s="72" t="s">
        <v>1353</v>
      </c>
      <c r="I1696" s="72">
        <v>18</v>
      </c>
      <c r="J1696" s="72" t="s">
        <v>1353</v>
      </c>
      <c r="K1696" t="s">
        <v>202</v>
      </c>
      <c r="L1696" t="s">
        <v>205</v>
      </c>
    </row>
    <row r="1697" spans="1:12" ht="15" customHeight="1" x14ac:dyDescent="0.25">
      <c r="A1697" s="69" t="str">
        <f>CONCATENATE(B1697,C1697)</f>
        <v>78773041</v>
      </c>
      <c r="B1697" s="72">
        <v>7877304</v>
      </c>
      <c r="C1697" s="72">
        <v>1</v>
      </c>
      <c r="D1697" s="72" t="s">
        <v>3075</v>
      </c>
      <c r="E1697" s="72">
        <v>16476836</v>
      </c>
      <c r="F1697" s="72" t="s">
        <v>201</v>
      </c>
      <c r="G1697" s="72">
        <v>83975</v>
      </c>
      <c r="H1697" s="72" t="s">
        <v>1353</v>
      </c>
      <c r="I1697" s="72">
        <v>18</v>
      </c>
      <c r="J1697" s="72" t="s">
        <v>1353</v>
      </c>
      <c r="K1697" t="s">
        <v>202</v>
      </c>
      <c r="L1697" t="s">
        <v>205</v>
      </c>
    </row>
    <row r="1698" spans="1:12" ht="15" customHeight="1" x14ac:dyDescent="0.25">
      <c r="A1698" s="69" t="str">
        <f>CONCATENATE(B1698,C1698)</f>
        <v>118261743</v>
      </c>
      <c r="B1698" s="72">
        <v>11826174</v>
      </c>
      <c r="C1698" s="72">
        <v>3</v>
      </c>
      <c r="D1698" s="72" t="s">
        <v>4773</v>
      </c>
      <c r="E1698" s="72" t="s">
        <v>4774</v>
      </c>
      <c r="F1698" s="72" t="s">
        <v>197</v>
      </c>
      <c r="G1698" s="72">
        <v>83975</v>
      </c>
      <c r="H1698" s="72" t="s">
        <v>1353</v>
      </c>
      <c r="I1698" s="72">
        <v>18</v>
      </c>
      <c r="J1698" s="72" t="s">
        <v>1353</v>
      </c>
      <c r="K1698" t="s">
        <v>207</v>
      </c>
      <c r="L1698" t="s">
        <v>211</v>
      </c>
    </row>
    <row r="1699" spans="1:12" ht="15" customHeight="1" x14ac:dyDescent="0.25">
      <c r="A1699" s="69" t="str">
        <f>CONCATENATE(B1699,C1699)</f>
        <v>69902892</v>
      </c>
      <c r="B1699" s="72">
        <v>6990289</v>
      </c>
      <c r="C1699" s="72">
        <v>2</v>
      </c>
      <c r="D1699" s="72" t="s">
        <v>2383</v>
      </c>
      <c r="E1699" s="72" t="s">
        <v>2384</v>
      </c>
      <c r="F1699" s="72" t="s">
        <v>201</v>
      </c>
      <c r="G1699" s="72">
        <v>83975</v>
      </c>
      <c r="H1699" s="72" t="s">
        <v>1353</v>
      </c>
      <c r="I1699" s="72">
        <v>18</v>
      </c>
      <c r="J1699" s="72" t="s">
        <v>1353</v>
      </c>
      <c r="K1699" t="s">
        <v>202</v>
      </c>
      <c r="L1699" t="s">
        <v>205</v>
      </c>
    </row>
    <row r="1700" spans="1:12" ht="15" customHeight="1" x14ac:dyDescent="0.25">
      <c r="A1700" s="69" t="str">
        <f>CONCATENATE(B1700,C1700)</f>
        <v>31408804</v>
      </c>
      <c r="B1700" s="72">
        <v>3140880</v>
      </c>
      <c r="C1700" s="72">
        <v>4</v>
      </c>
      <c r="D1700" s="72" t="s">
        <v>4468</v>
      </c>
      <c r="E1700" s="72">
        <v>8507404</v>
      </c>
      <c r="F1700" s="72" t="s">
        <v>197</v>
      </c>
      <c r="G1700" s="72">
        <v>83975</v>
      </c>
      <c r="H1700" s="72" t="s">
        <v>1353</v>
      </c>
      <c r="I1700" s="72">
        <v>18</v>
      </c>
      <c r="J1700" s="72" t="s">
        <v>1353</v>
      </c>
      <c r="K1700" t="s">
        <v>202</v>
      </c>
      <c r="L1700" t="s">
        <v>205</v>
      </c>
    </row>
    <row r="1701" spans="1:12" ht="15" customHeight="1" x14ac:dyDescent="0.25">
      <c r="A1701" s="69" t="str">
        <f>CONCATENATE(B1701,C1701)</f>
        <v>129375022</v>
      </c>
      <c r="B1701" s="72">
        <v>12937502</v>
      </c>
      <c r="C1701" s="72">
        <v>2</v>
      </c>
      <c r="D1701" s="72" t="s">
        <v>4301</v>
      </c>
      <c r="E1701" s="72" t="s">
        <v>4302</v>
      </c>
      <c r="F1701" s="72" t="s">
        <v>197</v>
      </c>
      <c r="G1701" s="72">
        <v>83975</v>
      </c>
      <c r="H1701" s="72" t="s">
        <v>1353</v>
      </c>
      <c r="I1701" s="72">
        <v>18</v>
      </c>
      <c r="J1701" s="72" t="s">
        <v>1353</v>
      </c>
      <c r="K1701" t="s">
        <v>5292</v>
      </c>
      <c r="L1701" t="s">
        <v>5289</v>
      </c>
    </row>
    <row r="1702" spans="1:12" ht="15" customHeight="1" x14ac:dyDescent="0.25">
      <c r="A1702" s="69" t="str">
        <f>CONCATENATE(B1702,C1702)</f>
        <v>91295601</v>
      </c>
      <c r="B1702" s="72">
        <v>9129560</v>
      </c>
      <c r="C1702" s="72">
        <v>1</v>
      </c>
      <c r="D1702" s="72" t="s">
        <v>2564</v>
      </c>
      <c r="E1702" s="72">
        <v>27049488</v>
      </c>
      <c r="F1702" s="72" t="s">
        <v>201</v>
      </c>
      <c r="G1702" s="72">
        <v>83975</v>
      </c>
      <c r="H1702" s="72" t="s">
        <v>1353</v>
      </c>
      <c r="I1702" s="72">
        <v>18</v>
      </c>
      <c r="J1702" s="72" t="s">
        <v>1353</v>
      </c>
      <c r="K1702" t="s">
        <v>198</v>
      </c>
      <c r="L1702" t="s">
        <v>199</v>
      </c>
    </row>
    <row r="1703" spans="1:12" ht="15" customHeight="1" x14ac:dyDescent="0.25">
      <c r="A1703" s="69" t="str">
        <f>CONCATENATE(B1703,C1703)</f>
        <v>129557232</v>
      </c>
      <c r="B1703" s="72">
        <v>12955723</v>
      </c>
      <c r="C1703" s="72">
        <v>2</v>
      </c>
      <c r="D1703" s="72" t="s">
        <v>1448</v>
      </c>
      <c r="E1703" s="72" t="s">
        <v>1449</v>
      </c>
      <c r="F1703" s="72" t="s">
        <v>201</v>
      </c>
      <c r="G1703" s="72">
        <v>84212</v>
      </c>
      <c r="H1703" s="72" t="s">
        <v>1365</v>
      </c>
      <c r="I1703" s="72">
        <v>20</v>
      </c>
      <c r="J1703" s="72" t="s">
        <v>1365</v>
      </c>
      <c r="K1703" t="s">
        <v>198</v>
      </c>
      <c r="L1703" t="s">
        <v>199</v>
      </c>
    </row>
    <row r="1704" spans="1:12" ht="15" customHeight="1" x14ac:dyDescent="0.25">
      <c r="A1704" s="69" t="str">
        <f>CONCATENATE(B1704,C1704)</f>
        <v>85839122</v>
      </c>
      <c r="B1704" s="72">
        <v>8583912</v>
      </c>
      <c r="C1704" s="72">
        <v>2</v>
      </c>
      <c r="D1704" s="72" t="s">
        <v>3657</v>
      </c>
      <c r="E1704" s="72" t="s">
        <v>3658</v>
      </c>
      <c r="F1704" s="72" t="s">
        <v>197</v>
      </c>
      <c r="G1704" s="72">
        <v>84212</v>
      </c>
      <c r="H1704" s="72" t="s">
        <v>1365</v>
      </c>
      <c r="I1704" s="72">
        <v>20</v>
      </c>
      <c r="J1704" s="72" t="s">
        <v>1365</v>
      </c>
      <c r="K1704" t="s">
        <v>204</v>
      </c>
      <c r="L1704" t="s">
        <v>203</v>
      </c>
    </row>
    <row r="1705" spans="1:12" ht="15" customHeight="1" x14ac:dyDescent="0.25">
      <c r="A1705" s="69" t="str">
        <f>CONCATENATE(B1705,C1705)</f>
        <v>116826191</v>
      </c>
      <c r="B1705" s="72">
        <v>11682619</v>
      </c>
      <c r="C1705" s="72">
        <v>1</v>
      </c>
      <c r="D1705" s="72" t="s">
        <v>4118</v>
      </c>
      <c r="E1705" s="72" t="s">
        <v>4119</v>
      </c>
      <c r="F1705" s="72" t="s">
        <v>197</v>
      </c>
      <c r="G1705" s="72">
        <v>84212</v>
      </c>
      <c r="H1705" s="72" t="s">
        <v>1365</v>
      </c>
      <c r="I1705" s="72">
        <v>20</v>
      </c>
      <c r="J1705" s="72" t="s">
        <v>1365</v>
      </c>
      <c r="K1705" t="s">
        <v>206</v>
      </c>
      <c r="L1705" t="s">
        <v>207</v>
      </c>
    </row>
    <row r="1706" spans="1:12" ht="15" customHeight="1" x14ac:dyDescent="0.25">
      <c r="A1706" s="69" t="str">
        <f>CONCATENATE(B1706,C1706)</f>
        <v>91768091</v>
      </c>
      <c r="B1706" s="72">
        <v>9176809</v>
      </c>
      <c r="C1706" s="72">
        <v>1</v>
      </c>
      <c r="D1706" s="72" t="s">
        <v>2850</v>
      </c>
      <c r="E1706" s="72" t="s">
        <v>2851</v>
      </c>
      <c r="F1706" s="72" t="s">
        <v>201</v>
      </c>
      <c r="G1706" s="72">
        <v>84212</v>
      </c>
      <c r="H1706" s="72" t="s">
        <v>1365</v>
      </c>
      <c r="I1706" s="72">
        <v>20</v>
      </c>
      <c r="J1706" s="72" t="s">
        <v>1365</v>
      </c>
      <c r="K1706" t="s">
        <v>202</v>
      </c>
      <c r="L1706" t="s">
        <v>205</v>
      </c>
    </row>
    <row r="1707" spans="1:12" ht="15" customHeight="1" x14ac:dyDescent="0.25">
      <c r="A1707" s="69" t="str">
        <f>CONCATENATE(B1707,C1707)</f>
        <v>89525891</v>
      </c>
      <c r="B1707" s="72">
        <v>8952589</v>
      </c>
      <c r="C1707" s="72">
        <v>1</v>
      </c>
      <c r="D1707" s="72" t="s">
        <v>4079</v>
      </c>
      <c r="E1707" s="72">
        <v>17398433</v>
      </c>
      <c r="F1707" s="72" t="s">
        <v>197</v>
      </c>
      <c r="G1707" s="72">
        <v>84212</v>
      </c>
      <c r="H1707" s="72" t="s">
        <v>1365</v>
      </c>
      <c r="I1707" s="72">
        <v>20</v>
      </c>
      <c r="J1707" s="72" t="s">
        <v>1365</v>
      </c>
      <c r="K1707" t="s">
        <v>199</v>
      </c>
      <c r="L1707" t="s">
        <v>202</v>
      </c>
    </row>
    <row r="1708" spans="1:12" ht="15" customHeight="1" x14ac:dyDescent="0.25">
      <c r="A1708" s="69" t="str">
        <f>CONCATENATE(B1708,C1708)</f>
        <v>78195111</v>
      </c>
      <c r="B1708" s="72">
        <v>7819511</v>
      </c>
      <c r="C1708" s="72">
        <v>1</v>
      </c>
      <c r="D1708" s="72" t="s">
        <v>1841</v>
      </c>
      <c r="E1708" s="72" t="s">
        <v>1842</v>
      </c>
      <c r="F1708" s="72" t="s">
        <v>201</v>
      </c>
      <c r="G1708" s="72">
        <v>84212</v>
      </c>
      <c r="H1708" s="72" t="s">
        <v>1365</v>
      </c>
      <c r="I1708" s="72">
        <v>20</v>
      </c>
      <c r="J1708" s="72" t="s">
        <v>1365</v>
      </c>
      <c r="K1708" t="s">
        <v>199</v>
      </c>
      <c r="L1708" t="s">
        <v>202</v>
      </c>
    </row>
    <row r="1709" spans="1:12" ht="15" customHeight="1" x14ac:dyDescent="0.25">
      <c r="A1709" s="69" t="str">
        <f>CONCATENATE(B1709,C1709)</f>
        <v>114356771</v>
      </c>
      <c r="B1709" s="72">
        <v>11435677</v>
      </c>
      <c r="C1709" s="72">
        <v>1</v>
      </c>
      <c r="D1709" s="72" t="s">
        <v>3392</v>
      </c>
      <c r="E1709" s="72" t="s">
        <v>3393</v>
      </c>
      <c r="F1709" s="72" t="s">
        <v>197</v>
      </c>
      <c r="G1709" s="72">
        <v>84212</v>
      </c>
      <c r="H1709" s="72" t="s">
        <v>1365</v>
      </c>
      <c r="I1709" s="72">
        <v>20</v>
      </c>
      <c r="J1709" s="72" t="s">
        <v>1365</v>
      </c>
      <c r="K1709" t="s">
        <v>211</v>
      </c>
      <c r="L1709" t="s">
        <v>219</v>
      </c>
    </row>
    <row r="1710" spans="1:12" ht="15" customHeight="1" x14ac:dyDescent="0.25">
      <c r="A1710" s="69" t="str">
        <f>CONCATENATE(B1710,C1710)</f>
        <v>95136812</v>
      </c>
      <c r="B1710" s="72">
        <v>9513681</v>
      </c>
      <c r="C1710" s="72">
        <v>2</v>
      </c>
      <c r="D1710" s="72" t="s">
        <v>1444</v>
      </c>
      <c r="E1710" s="72">
        <v>18374507</v>
      </c>
      <c r="F1710" s="72" t="s">
        <v>201</v>
      </c>
      <c r="G1710" s="72">
        <v>84212</v>
      </c>
      <c r="H1710" s="72" t="s">
        <v>1365</v>
      </c>
      <c r="I1710" s="72">
        <v>20</v>
      </c>
      <c r="J1710" s="72" t="s">
        <v>1365</v>
      </c>
      <c r="K1710" t="s">
        <v>199</v>
      </c>
      <c r="L1710" t="s">
        <v>202</v>
      </c>
    </row>
    <row r="1711" spans="1:12" ht="15" customHeight="1" x14ac:dyDescent="0.25">
      <c r="A1711" s="69" t="str">
        <f>CONCATENATE(B1711,C1711)</f>
        <v>88897521</v>
      </c>
      <c r="B1711" s="72">
        <v>8889752</v>
      </c>
      <c r="C1711" s="72">
        <v>1</v>
      </c>
      <c r="D1711" s="72" t="s">
        <v>3475</v>
      </c>
      <c r="E1711" s="72">
        <v>22397539</v>
      </c>
      <c r="F1711" s="72" t="s">
        <v>197</v>
      </c>
      <c r="G1711" s="72">
        <v>84212</v>
      </c>
      <c r="H1711" s="72" t="s">
        <v>1365</v>
      </c>
      <c r="I1711" s="72">
        <v>20</v>
      </c>
      <c r="J1711" s="72" t="s">
        <v>1365</v>
      </c>
      <c r="K1711" t="s">
        <v>199</v>
      </c>
      <c r="L1711" t="s">
        <v>202</v>
      </c>
    </row>
    <row r="1712" spans="1:12" ht="15" customHeight="1" x14ac:dyDescent="0.25">
      <c r="A1712" s="69" t="str">
        <f>CONCATENATE(B1712,C1712)</f>
        <v>128980282</v>
      </c>
      <c r="B1712" s="72">
        <v>12898028</v>
      </c>
      <c r="C1712" s="72">
        <v>2</v>
      </c>
      <c r="D1712" s="72" t="s">
        <v>1719</v>
      </c>
      <c r="E1712" s="72" t="s">
        <v>1720</v>
      </c>
      <c r="F1712" s="72" t="s">
        <v>201</v>
      </c>
      <c r="G1712" s="72">
        <v>84212</v>
      </c>
      <c r="H1712" s="72" t="s">
        <v>1365</v>
      </c>
      <c r="I1712" s="72">
        <v>20</v>
      </c>
      <c r="J1712" s="72" t="s">
        <v>1365</v>
      </c>
      <c r="K1712" t="s">
        <v>203</v>
      </c>
      <c r="L1712" t="s">
        <v>198</v>
      </c>
    </row>
    <row r="1713" spans="1:12" ht="15" customHeight="1" x14ac:dyDescent="0.25">
      <c r="A1713" s="69" t="str">
        <f>CONCATENATE(B1713,C1713)</f>
        <v>102357602</v>
      </c>
      <c r="B1713" s="72">
        <v>10235760</v>
      </c>
      <c r="C1713" s="72">
        <v>2</v>
      </c>
      <c r="D1713" s="72" t="s">
        <v>4662</v>
      </c>
      <c r="E1713" s="72" t="s">
        <v>4663</v>
      </c>
      <c r="F1713" s="72" t="s">
        <v>197</v>
      </c>
      <c r="G1713" s="72">
        <v>84212</v>
      </c>
      <c r="H1713" s="72" t="s">
        <v>1365</v>
      </c>
      <c r="I1713" s="72">
        <v>20</v>
      </c>
      <c r="J1713" s="72" t="s">
        <v>1365</v>
      </c>
      <c r="K1713" t="s">
        <v>198</v>
      </c>
      <c r="L1713" t="s">
        <v>199</v>
      </c>
    </row>
    <row r="1714" spans="1:12" ht="15" customHeight="1" x14ac:dyDescent="0.25">
      <c r="A1714" s="69" t="str">
        <f>CONCATENATE(B1714,C1714)</f>
        <v>69949332</v>
      </c>
      <c r="B1714" s="72">
        <v>6994933</v>
      </c>
      <c r="C1714" s="72">
        <v>2</v>
      </c>
      <c r="D1714" s="72" t="s">
        <v>1615</v>
      </c>
      <c r="E1714" s="72" t="s">
        <v>1616</v>
      </c>
      <c r="F1714" s="72" t="s">
        <v>201</v>
      </c>
      <c r="G1714" s="72">
        <v>84212</v>
      </c>
      <c r="H1714" s="72" t="s">
        <v>1365</v>
      </c>
      <c r="I1714" s="72">
        <v>20</v>
      </c>
      <c r="J1714" s="72" t="s">
        <v>1365</v>
      </c>
      <c r="K1714" t="s">
        <v>203</v>
      </c>
      <c r="L1714" t="s">
        <v>198</v>
      </c>
    </row>
    <row r="1715" spans="1:12" ht="15" customHeight="1" x14ac:dyDescent="0.25">
      <c r="A1715" s="69" t="str">
        <f>CONCATENATE(B1715,C1715)</f>
        <v>114356281</v>
      </c>
      <c r="B1715" s="72">
        <v>11435628</v>
      </c>
      <c r="C1715" s="72">
        <v>1</v>
      </c>
      <c r="D1715" s="72" t="s">
        <v>4139</v>
      </c>
      <c r="E1715" s="72" t="s">
        <v>4140</v>
      </c>
      <c r="F1715" s="72" t="s">
        <v>197</v>
      </c>
      <c r="G1715" s="72">
        <v>84212</v>
      </c>
      <c r="H1715" s="72" t="s">
        <v>1365</v>
      </c>
      <c r="I1715" s="72">
        <v>20</v>
      </c>
      <c r="J1715" s="72" t="s">
        <v>1365</v>
      </c>
      <c r="K1715" t="s">
        <v>198</v>
      </c>
      <c r="L1715" t="s">
        <v>199</v>
      </c>
    </row>
    <row r="1716" spans="1:12" ht="15" customHeight="1" x14ac:dyDescent="0.25">
      <c r="A1716" s="69" t="str">
        <f>CONCATENATE(B1716,C1716)</f>
        <v>79282701</v>
      </c>
      <c r="B1716" s="72">
        <v>7928270</v>
      </c>
      <c r="C1716" s="72">
        <v>1</v>
      </c>
      <c r="D1716" s="72" t="s">
        <v>1621</v>
      </c>
      <c r="E1716" s="72" t="s">
        <v>1622</v>
      </c>
      <c r="F1716" s="72" t="s">
        <v>201</v>
      </c>
      <c r="G1716" s="72">
        <v>84212</v>
      </c>
      <c r="H1716" s="72" t="s">
        <v>1365</v>
      </c>
      <c r="I1716" s="72">
        <v>20</v>
      </c>
      <c r="J1716" s="72" t="s">
        <v>1365</v>
      </c>
      <c r="K1716" t="s">
        <v>204</v>
      </c>
      <c r="L1716" t="s">
        <v>203</v>
      </c>
    </row>
    <row r="1717" spans="1:12" ht="15" customHeight="1" x14ac:dyDescent="0.25">
      <c r="A1717" s="69" t="str">
        <f>CONCATENATE(B1717,C1717)</f>
        <v>80560202</v>
      </c>
      <c r="B1717" s="72">
        <v>8056020</v>
      </c>
      <c r="C1717" s="72">
        <v>2</v>
      </c>
      <c r="D1717" s="72" t="s">
        <v>3518</v>
      </c>
      <c r="E1717" s="72" t="s">
        <v>3519</v>
      </c>
      <c r="F1717" s="72" t="s">
        <v>197</v>
      </c>
      <c r="G1717" s="72">
        <v>84212</v>
      </c>
      <c r="H1717" s="72" t="s">
        <v>1365</v>
      </c>
      <c r="I1717" s="72">
        <v>20</v>
      </c>
      <c r="J1717" s="72" t="s">
        <v>1365</v>
      </c>
      <c r="K1717" t="s">
        <v>206</v>
      </c>
      <c r="L1717" t="s">
        <v>207</v>
      </c>
    </row>
    <row r="1718" spans="1:12" ht="15" customHeight="1" x14ac:dyDescent="0.25">
      <c r="A1718" s="69" t="str">
        <f>CONCATENATE(B1718,C1718)</f>
        <v>78193281</v>
      </c>
      <c r="B1718" s="72">
        <v>7819328</v>
      </c>
      <c r="C1718" s="72">
        <v>1</v>
      </c>
      <c r="D1718" s="72" t="s">
        <v>4634</v>
      </c>
      <c r="E1718" s="72" t="s">
        <v>4635</v>
      </c>
      <c r="F1718" s="72" t="s">
        <v>197</v>
      </c>
      <c r="G1718" s="72">
        <v>84212</v>
      </c>
      <c r="H1718" s="72" t="s">
        <v>1365</v>
      </c>
      <c r="I1718" s="72">
        <v>20</v>
      </c>
      <c r="J1718" s="72" t="s">
        <v>1365</v>
      </c>
      <c r="K1718" t="s">
        <v>205</v>
      </c>
      <c r="L1718" t="s">
        <v>216</v>
      </c>
    </row>
    <row r="1719" spans="1:12" ht="15" customHeight="1" x14ac:dyDescent="0.25">
      <c r="A1719" s="69" t="str">
        <f>CONCATENATE(B1719,C1719)</f>
        <v>78111351</v>
      </c>
      <c r="B1719" s="72">
        <v>7811135</v>
      </c>
      <c r="C1719" s="72">
        <v>1</v>
      </c>
      <c r="D1719" s="72" t="s">
        <v>1601</v>
      </c>
      <c r="E1719" s="72" t="s">
        <v>1602</v>
      </c>
      <c r="F1719" s="72" t="s">
        <v>201</v>
      </c>
      <c r="G1719" s="72">
        <v>84212</v>
      </c>
      <c r="H1719" s="72" t="s">
        <v>1365</v>
      </c>
      <c r="I1719" s="72">
        <v>20</v>
      </c>
      <c r="J1719" s="72" t="s">
        <v>1365</v>
      </c>
      <c r="K1719" t="s">
        <v>204</v>
      </c>
      <c r="L1719" t="s">
        <v>203</v>
      </c>
    </row>
    <row r="1720" spans="1:12" ht="15" customHeight="1" x14ac:dyDescent="0.25">
      <c r="A1720" s="69" t="str">
        <f>CONCATENATE(B1720,C1720)</f>
        <v>78059491</v>
      </c>
      <c r="B1720" s="72">
        <v>7805949</v>
      </c>
      <c r="C1720" s="72">
        <v>1</v>
      </c>
      <c r="D1720" s="72" t="s">
        <v>1715</v>
      </c>
      <c r="E1720" s="72">
        <v>22397599</v>
      </c>
      <c r="F1720" s="72" t="s">
        <v>201</v>
      </c>
      <c r="G1720" s="72">
        <v>84212</v>
      </c>
      <c r="H1720" s="72" t="s">
        <v>1365</v>
      </c>
      <c r="I1720" s="72">
        <v>20</v>
      </c>
      <c r="J1720" s="72" t="s">
        <v>1365</v>
      </c>
      <c r="K1720" t="s">
        <v>198</v>
      </c>
      <c r="L1720" t="s">
        <v>199</v>
      </c>
    </row>
    <row r="1721" spans="1:12" ht="15" customHeight="1" x14ac:dyDescent="0.25">
      <c r="A1721" s="69" t="str">
        <f>CONCATENATE(B1721,C1721)</f>
        <v>80192531</v>
      </c>
      <c r="B1721" s="72">
        <v>8019253</v>
      </c>
      <c r="C1721" s="72">
        <v>1</v>
      </c>
      <c r="D1721" s="72" t="s">
        <v>5161</v>
      </c>
      <c r="E1721" s="72">
        <v>14851799</v>
      </c>
      <c r="F1721" s="72" t="s">
        <v>200</v>
      </c>
      <c r="G1721" s="72">
        <v>84212</v>
      </c>
      <c r="H1721" s="72" t="s">
        <v>1365</v>
      </c>
      <c r="I1721" s="72">
        <v>20</v>
      </c>
      <c r="J1721" s="72" t="s">
        <v>1365</v>
      </c>
      <c r="K1721" t="s">
        <v>203</v>
      </c>
      <c r="L1721" t="s">
        <v>198</v>
      </c>
    </row>
    <row r="1722" spans="1:12" ht="15" customHeight="1" x14ac:dyDescent="0.25">
      <c r="A1722" s="69" t="str">
        <f>CONCATENATE(B1722,C1722)</f>
        <v>79306041</v>
      </c>
      <c r="B1722" s="72">
        <v>7930604</v>
      </c>
      <c r="C1722" s="72">
        <v>1</v>
      </c>
      <c r="D1722" s="72" t="s">
        <v>2909</v>
      </c>
      <c r="E1722" s="72" t="s">
        <v>2910</v>
      </c>
      <c r="F1722" s="72" t="s">
        <v>201</v>
      </c>
      <c r="G1722" s="72">
        <v>84212</v>
      </c>
      <c r="H1722" s="72" t="s">
        <v>1365</v>
      </c>
      <c r="I1722" s="72">
        <v>20</v>
      </c>
      <c r="J1722" s="72" t="s">
        <v>1365</v>
      </c>
      <c r="K1722" t="s">
        <v>199</v>
      </c>
      <c r="L1722" t="s">
        <v>202</v>
      </c>
    </row>
    <row r="1723" spans="1:12" ht="15" customHeight="1" x14ac:dyDescent="0.25">
      <c r="A1723" s="69" t="str">
        <f>CONCATENATE(B1723,C1723)</f>
        <v>91457951</v>
      </c>
      <c r="B1723" s="72">
        <v>9145795</v>
      </c>
      <c r="C1723" s="72">
        <v>1</v>
      </c>
      <c r="D1723" s="72" t="s">
        <v>1636</v>
      </c>
      <c r="E1723" s="72">
        <v>20740148</v>
      </c>
      <c r="F1723" s="72" t="s">
        <v>201</v>
      </c>
      <c r="G1723" s="72">
        <v>84212</v>
      </c>
      <c r="H1723" s="72" t="s">
        <v>1365</v>
      </c>
      <c r="I1723" s="72">
        <v>20</v>
      </c>
      <c r="J1723" s="72" t="s">
        <v>1365</v>
      </c>
      <c r="K1723" t="s">
        <v>204</v>
      </c>
      <c r="L1723" t="s">
        <v>203</v>
      </c>
    </row>
    <row r="1724" spans="1:12" ht="15" customHeight="1" x14ac:dyDescent="0.25">
      <c r="A1724" s="69" t="str">
        <f>CONCATENATE(B1724,C1724)</f>
        <v>119089191</v>
      </c>
      <c r="B1724" s="72">
        <v>11908919</v>
      </c>
      <c r="C1724" s="72">
        <v>1</v>
      </c>
      <c r="D1724" s="72" t="s">
        <v>3533</v>
      </c>
      <c r="E1724" s="72" t="s">
        <v>3534</v>
      </c>
      <c r="F1724" s="72" t="s">
        <v>197</v>
      </c>
      <c r="G1724" s="72">
        <v>84212</v>
      </c>
      <c r="H1724" s="72" t="s">
        <v>1365</v>
      </c>
      <c r="I1724" s="72">
        <v>20</v>
      </c>
      <c r="J1724" s="72" t="s">
        <v>1365</v>
      </c>
      <c r="K1724" t="s">
        <v>5292</v>
      </c>
      <c r="L1724" t="s">
        <v>5289</v>
      </c>
    </row>
    <row r="1725" spans="1:12" ht="15" customHeight="1" x14ac:dyDescent="0.25">
      <c r="A1725" s="69" t="str">
        <f>CONCATENATE(B1725,C1725)</f>
        <v>80174632</v>
      </c>
      <c r="B1725" s="72">
        <v>8017463</v>
      </c>
      <c r="C1725" s="72">
        <v>2</v>
      </c>
      <c r="D1725" s="72" t="s">
        <v>3584</v>
      </c>
      <c r="E1725" s="72">
        <v>19648072</v>
      </c>
      <c r="F1725" s="72" t="s">
        <v>197</v>
      </c>
      <c r="G1725" s="72">
        <v>84212</v>
      </c>
      <c r="H1725" s="72" t="s">
        <v>1365</v>
      </c>
      <c r="I1725" s="72">
        <v>20</v>
      </c>
      <c r="J1725" s="72" t="s">
        <v>1365</v>
      </c>
      <c r="K1725" t="s">
        <v>199</v>
      </c>
      <c r="L1725" t="s">
        <v>202</v>
      </c>
    </row>
    <row r="1726" spans="1:12" ht="15" customHeight="1" x14ac:dyDescent="0.25">
      <c r="A1726" s="69" t="str">
        <f>CONCATENATE(B1726,C1726)</f>
        <v>95859161</v>
      </c>
      <c r="B1726" s="72">
        <v>9585916</v>
      </c>
      <c r="C1726" s="72">
        <v>1</v>
      </c>
      <c r="D1726" s="72" t="s">
        <v>1744</v>
      </c>
      <c r="E1726" s="72" t="s">
        <v>1745</v>
      </c>
      <c r="F1726" s="72" t="s">
        <v>201</v>
      </c>
      <c r="G1726" s="72">
        <v>84212</v>
      </c>
      <c r="H1726" s="72" t="s">
        <v>1365</v>
      </c>
      <c r="I1726" s="72">
        <v>20</v>
      </c>
      <c r="J1726" s="72" t="s">
        <v>1365</v>
      </c>
      <c r="K1726" t="s">
        <v>203</v>
      </c>
      <c r="L1726" t="s">
        <v>198</v>
      </c>
    </row>
    <row r="1727" spans="1:12" ht="15" customHeight="1" x14ac:dyDescent="0.25">
      <c r="A1727" s="69" t="str">
        <f>CONCATENATE(B1727,C1727)</f>
        <v>82421121</v>
      </c>
      <c r="B1727" s="72">
        <v>8242112</v>
      </c>
      <c r="C1727" s="72">
        <v>1</v>
      </c>
      <c r="D1727" s="72" t="s">
        <v>3493</v>
      </c>
      <c r="E1727" s="72" t="s">
        <v>3494</v>
      </c>
      <c r="F1727" s="72" t="s">
        <v>197</v>
      </c>
      <c r="G1727" s="72">
        <v>84212</v>
      </c>
      <c r="H1727" s="72" t="s">
        <v>1365</v>
      </c>
      <c r="I1727" s="72">
        <v>20</v>
      </c>
      <c r="J1727" s="72" t="s">
        <v>1365</v>
      </c>
      <c r="K1727" t="s">
        <v>204</v>
      </c>
      <c r="L1727" t="s">
        <v>203</v>
      </c>
    </row>
    <row r="1728" spans="1:12" ht="15" customHeight="1" x14ac:dyDescent="0.25">
      <c r="A1728" s="69" t="str">
        <f>CONCATENATE(B1728,C1728)</f>
        <v>113663081</v>
      </c>
      <c r="B1728" s="72">
        <v>11366308</v>
      </c>
      <c r="C1728" s="72">
        <v>1</v>
      </c>
      <c r="D1728" s="72" t="s">
        <v>3367</v>
      </c>
      <c r="E1728" s="72" t="s">
        <v>3368</v>
      </c>
      <c r="F1728" s="72" t="s">
        <v>197</v>
      </c>
      <c r="G1728" s="72">
        <v>84212</v>
      </c>
      <c r="H1728" s="72" t="s">
        <v>1365</v>
      </c>
      <c r="I1728" s="72">
        <v>20</v>
      </c>
      <c r="J1728" s="72" t="s">
        <v>1365</v>
      </c>
      <c r="K1728" t="s">
        <v>203</v>
      </c>
      <c r="L1728" t="s">
        <v>198</v>
      </c>
    </row>
    <row r="1729" spans="1:12" ht="15" customHeight="1" x14ac:dyDescent="0.25">
      <c r="A1729" s="69" t="str">
        <f>CONCATENATE(B1729,C1729)</f>
        <v>82432561</v>
      </c>
      <c r="B1729" s="72">
        <v>8243256</v>
      </c>
      <c r="C1729" s="72">
        <v>1</v>
      </c>
      <c r="D1729" s="72" t="s">
        <v>4858</v>
      </c>
      <c r="E1729" s="72">
        <v>16344553</v>
      </c>
      <c r="F1729" s="72" t="s">
        <v>197</v>
      </c>
      <c r="G1729" s="72">
        <v>84212</v>
      </c>
      <c r="H1729" s="72" t="s">
        <v>1365</v>
      </c>
      <c r="I1729" s="72">
        <v>20</v>
      </c>
      <c r="J1729" s="72" t="s">
        <v>1365</v>
      </c>
      <c r="K1729" t="s">
        <v>199</v>
      </c>
      <c r="L1729" t="s">
        <v>202</v>
      </c>
    </row>
    <row r="1730" spans="1:12" ht="15" customHeight="1" x14ac:dyDescent="0.25">
      <c r="A1730" s="69" t="str">
        <f>CONCATENATE(B1730,C1730)</f>
        <v>80564681</v>
      </c>
      <c r="B1730" s="72">
        <v>8056468</v>
      </c>
      <c r="C1730" s="72">
        <v>1</v>
      </c>
      <c r="D1730" s="72" t="s">
        <v>2423</v>
      </c>
      <c r="E1730" s="72" t="s">
        <v>2424</v>
      </c>
      <c r="F1730" s="72" t="s">
        <v>201</v>
      </c>
      <c r="G1730" s="72">
        <v>84212</v>
      </c>
      <c r="H1730" s="72" t="s">
        <v>1365</v>
      </c>
      <c r="I1730" s="72">
        <v>20</v>
      </c>
      <c r="J1730" s="72" t="s">
        <v>1365</v>
      </c>
      <c r="K1730" t="s">
        <v>205</v>
      </c>
      <c r="L1730" t="s">
        <v>216</v>
      </c>
    </row>
    <row r="1731" spans="1:12" ht="15" customHeight="1" x14ac:dyDescent="0.25">
      <c r="A1731" s="69" t="str">
        <f>CONCATENATE(B1731,C1731)</f>
        <v>96116051</v>
      </c>
      <c r="B1731" s="72">
        <v>9611605</v>
      </c>
      <c r="C1731" s="72">
        <v>1</v>
      </c>
      <c r="D1731" s="72" t="s">
        <v>3136</v>
      </c>
      <c r="E1731" s="72" t="s">
        <v>3137</v>
      </c>
      <c r="F1731" s="72" t="s">
        <v>201</v>
      </c>
      <c r="G1731" s="72">
        <v>84212</v>
      </c>
      <c r="H1731" s="72" t="s">
        <v>1365</v>
      </c>
      <c r="I1731" s="72">
        <v>20</v>
      </c>
      <c r="J1731" s="72" t="s">
        <v>1365</v>
      </c>
      <c r="K1731" t="s">
        <v>199</v>
      </c>
      <c r="L1731" t="s">
        <v>202</v>
      </c>
    </row>
    <row r="1732" spans="1:12" ht="15" customHeight="1" x14ac:dyDescent="0.25">
      <c r="A1732" s="69" t="str">
        <f>CONCATENATE(B1732,C1732)</f>
        <v>78193771</v>
      </c>
      <c r="B1732" s="72">
        <v>7819377</v>
      </c>
      <c r="C1732" s="72">
        <v>1</v>
      </c>
      <c r="D1732" s="72" t="s">
        <v>4420</v>
      </c>
      <c r="E1732" s="72">
        <v>6285643</v>
      </c>
      <c r="F1732" s="72" t="s">
        <v>197</v>
      </c>
      <c r="G1732" s="72">
        <v>84212</v>
      </c>
      <c r="H1732" s="72" t="s">
        <v>1365</v>
      </c>
      <c r="I1732" s="72">
        <v>20</v>
      </c>
      <c r="J1732" s="72" t="s">
        <v>1365</v>
      </c>
      <c r="K1732" t="s">
        <v>199</v>
      </c>
      <c r="L1732" t="s">
        <v>202</v>
      </c>
    </row>
    <row r="1733" spans="1:12" ht="15" customHeight="1" x14ac:dyDescent="0.25">
      <c r="A1733" s="69" t="str">
        <f>CONCATENATE(B1733,C1733)</f>
        <v>72588721</v>
      </c>
      <c r="B1733" s="72">
        <v>7258872</v>
      </c>
      <c r="C1733" s="72">
        <v>1</v>
      </c>
      <c r="D1733" s="72" t="s">
        <v>2217</v>
      </c>
      <c r="E1733" s="72" t="s">
        <v>2218</v>
      </c>
      <c r="F1733" s="72" t="s">
        <v>201</v>
      </c>
      <c r="G1733" s="72">
        <v>84606</v>
      </c>
      <c r="H1733" s="72" t="s">
        <v>1355</v>
      </c>
      <c r="I1733" s="72">
        <v>23</v>
      </c>
      <c r="J1733" s="72" t="s">
        <v>1355</v>
      </c>
      <c r="K1733" t="s">
        <v>202</v>
      </c>
      <c r="L1733" t="s">
        <v>205</v>
      </c>
    </row>
    <row r="1734" spans="1:12" ht="15" customHeight="1" x14ac:dyDescent="0.25">
      <c r="A1734" s="69" t="str">
        <f>CONCATENATE(B1734,C1734)</f>
        <v>93345311</v>
      </c>
      <c r="B1734" s="72">
        <v>9334531</v>
      </c>
      <c r="C1734" s="72">
        <v>1</v>
      </c>
      <c r="D1734" s="72" t="s">
        <v>3187</v>
      </c>
      <c r="E1734" s="72" t="s">
        <v>3188</v>
      </c>
      <c r="F1734" s="72" t="s">
        <v>201</v>
      </c>
      <c r="G1734" s="72">
        <v>84606</v>
      </c>
      <c r="H1734" s="72" t="s">
        <v>1355</v>
      </c>
      <c r="I1734" s="72">
        <v>23</v>
      </c>
      <c r="J1734" s="72" t="s">
        <v>1355</v>
      </c>
      <c r="K1734" t="s">
        <v>202</v>
      </c>
      <c r="L1734" t="s">
        <v>205</v>
      </c>
    </row>
    <row r="1735" spans="1:12" ht="15" customHeight="1" x14ac:dyDescent="0.25">
      <c r="A1735" s="69" t="str">
        <f>CONCATENATE(B1735,C1735)</f>
        <v>113743661</v>
      </c>
      <c r="B1735" s="72">
        <v>11374366</v>
      </c>
      <c r="C1735" s="72">
        <v>1</v>
      </c>
      <c r="D1735" s="72" t="s">
        <v>3814</v>
      </c>
      <c r="E1735" s="72" t="s">
        <v>3815</v>
      </c>
      <c r="F1735" s="72" t="s">
        <v>197</v>
      </c>
      <c r="G1735" s="72">
        <v>84606</v>
      </c>
      <c r="H1735" s="72" t="s">
        <v>1355</v>
      </c>
      <c r="I1735" s="72">
        <v>23</v>
      </c>
      <c r="J1735" s="72" t="s">
        <v>1355</v>
      </c>
      <c r="K1735" t="s">
        <v>206</v>
      </c>
      <c r="L1735" t="s">
        <v>207</v>
      </c>
    </row>
    <row r="1736" spans="1:12" ht="15" customHeight="1" x14ac:dyDescent="0.25">
      <c r="A1736" s="69" t="str">
        <f>CONCATENATE(B1736,C1736)</f>
        <v>81534501</v>
      </c>
      <c r="B1736" s="72">
        <v>8153450</v>
      </c>
      <c r="C1736" s="72">
        <v>1</v>
      </c>
      <c r="D1736" s="72" t="s">
        <v>4047</v>
      </c>
      <c r="E1736" s="72" t="s">
        <v>4048</v>
      </c>
      <c r="F1736" s="72" t="s">
        <v>197</v>
      </c>
      <c r="G1736" s="72">
        <v>84606</v>
      </c>
      <c r="H1736" s="72" t="s">
        <v>1355</v>
      </c>
      <c r="I1736" s="72">
        <v>23</v>
      </c>
      <c r="J1736" s="72" t="s">
        <v>1355</v>
      </c>
      <c r="K1736" t="s">
        <v>199</v>
      </c>
      <c r="L1736" t="s">
        <v>202</v>
      </c>
    </row>
    <row r="1737" spans="1:12" ht="15" customHeight="1" x14ac:dyDescent="0.25">
      <c r="A1737" s="69" t="str">
        <f>CONCATENATE(B1737,C1737)</f>
        <v>85549501</v>
      </c>
      <c r="B1737" s="72">
        <v>8554950</v>
      </c>
      <c r="C1737" s="72">
        <v>1</v>
      </c>
      <c r="D1737" s="72" t="s">
        <v>4981</v>
      </c>
      <c r="E1737" s="72">
        <v>19259112</v>
      </c>
      <c r="F1737" s="72" t="s">
        <v>200</v>
      </c>
      <c r="G1737" s="72">
        <v>84606</v>
      </c>
      <c r="H1737" s="72" t="s">
        <v>1355</v>
      </c>
      <c r="I1737" s="72">
        <v>23</v>
      </c>
      <c r="J1737" s="72" t="s">
        <v>1355</v>
      </c>
      <c r="K1737" t="s">
        <v>204</v>
      </c>
      <c r="L1737" t="s">
        <v>203</v>
      </c>
    </row>
    <row r="1738" spans="1:12" ht="15" customHeight="1" x14ac:dyDescent="0.25">
      <c r="A1738" s="69" t="str">
        <f>CONCATENATE(B1738,C1738)</f>
        <v>72489571</v>
      </c>
      <c r="B1738" s="72">
        <v>7248957</v>
      </c>
      <c r="C1738" s="72">
        <v>1</v>
      </c>
      <c r="D1738" s="72" t="s">
        <v>3723</v>
      </c>
      <c r="E1738" s="72" t="s">
        <v>3724</v>
      </c>
      <c r="F1738" s="72" t="s">
        <v>197</v>
      </c>
      <c r="G1738" s="72">
        <v>84606</v>
      </c>
      <c r="H1738" s="72" t="s">
        <v>1355</v>
      </c>
      <c r="I1738" s="72">
        <v>23</v>
      </c>
      <c r="J1738" s="72" t="s">
        <v>1355</v>
      </c>
      <c r="K1738" t="s">
        <v>203</v>
      </c>
      <c r="L1738" t="s">
        <v>198</v>
      </c>
    </row>
    <row r="1739" spans="1:12" ht="15" customHeight="1" x14ac:dyDescent="0.25">
      <c r="A1739" s="69" t="str">
        <f>CONCATENATE(B1739,C1739)</f>
        <v>73739581</v>
      </c>
      <c r="B1739" s="72">
        <v>7373958</v>
      </c>
      <c r="C1739" s="72">
        <v>1</v>
      </c>
      <c r="D1739" s="72" t="s">
        <v>3645</v>
      </c>
      <c r="E1739" s="72" t="s">
        <v>3646</v>
      </c>
      <c r="F1739" s="72" t="s">
        <v>197</v>
      </c>
      <c r="G1739" s="72">
        <v>84606</v>
      </c>
      <c r="H1739" s="72" t="s">
        <v>1355</v>
      </c>
      <c r="I1739" s="72">
        <v>23</v>
      </c>
      <c r="J1739" s="72" t="s">
        <v>1355</v>
      </c>
      <c r="K1739" t="s">
        <v>204</v>
      </c>
      <c r="L1739" t="s">
        <v>203</v>
      </c>
    </row>
    <row r="1740" spans="1:12" ht="15" customHeight="1" x14ac:dyDescent="0.25">
      <c r="A1740" s="69" t="str">
        <f>CONCATENATE(B1740,C1740)</f>
        <v>92517651</v>
      </c>
      <c r="B1740" s="72">
        <v>9251765</v>
      </c>
      <c r="C1740" s="72">
        <v>1</v>
      </c>
      <c r="D1740" s="72" t="s">
        <v>2984</v>
      </c>
      <c r="E1740" s="72" t="s">
        <v>2985</v>
      </c>
      <c r="F1740" s="72" t="s">
        <v>201</v>
      </c>
      <c r="G1740" s="72">
        <v>84606</v>
      </c>
      <c r="H1740" s="72" t="s">
        <v>1355</v>
      </c>
      <c r="I1740" s="72">
        <v>23</v>
      </c>
      <c r="J1740" s="72" t="s">
        <v>1355</v>
      </c>
      <c r="K1740" t="s">
        <v>199</v>
      </c>
      <c r="L1740" t="s">
        <v>202</v>
      </c>
    </row>
    <row r="1741" spans="1:12" ht="15" customHeight="1" x14ac:dyDescent="0.25">
      <c r="A1741" s="69" t="str">
        <f>CONCATENATE(B1741,C1741)</f>
        <v>91135381</v>
      </c>
      <c r="B1741" s="72">
        <v>9113538</v>
      </c>
      <c r="C1741" s="72">
        <v>1</v>
      </c>
      <c r="D1741" s="72" t="s">
        <v>3748</v>
      </c>
      <c r="E1741" s="72" t="s">
        <v>3749</v>
      </c>
      <c r="F1741" s="72" t="s">
        <v>197</v>
      </c>
      <c r="G1741" s="72">
        <v>84606</v>
      </c>
      <c r="H1741" s="72" t="s">
        <v>1355</v>
      </c>
      <c r="I1741" s="72">
        <v>23</v>
      </c>
      <c r="J1741" s="72" t="s">
        <v>1355</v>
      </c>
      <c r="K1741" t="s">
        <v>203</v>
      </c>
      <c r="L1741" t="s">
        <v>198</v>
      </c>
    </row>
    <row r="1742" spans="1:12" ht="15" customHeight="1" x14ac:dyDescent="0.25">
      <c r="A1742" s="69" t="str">
        <f>CONCATENATE(B1742,C1742)</f>
        <v>128929702</v>
      </c>
      <c r="B1742" s="72">
        <v>12892970</v>
      </c>
      <c r="C1742" s="72">
        <v>2</v>
      </c>
      <c r="D1742" s="72" t="s">
        <v>5019</v>
      </c>
      <c r="E1742" s="72" t="s">
        <v>5020</v>
      </c>
      <c r="F1742" s="72" t="s">
        <v>200</v>
      </c>
      <c r="G1742" s="72">
        <v>84606</v>
      </c>
      <c r="H1742" s="72" t="s">
        <v>1355</v>
      </c>
      <c r="I1742" s="72">
        <v>23</v>
      </c>
      <c r="J1742" s="72" t="s">
        <v>1355</v>
      </c>
      <c r="K1742" t="s">
        <v>5291</v>
      </c>
      <c r="L1742" t="s">
        <v>5292</v>
      </c>
    </row>
    <row r="1743" spans="1:12" ht="15" customHeight="1" x14ac:dyDescent="0.25">
      <c r="A1743" s="69" t="str">
        <f>CONCATENATE(B1743,C1743)</f>
        <v>81594881</v>
      </c>
      <c r="B1743" s="72">
        <v>8159488</v>
      </c>
      <c r="C1743" s="72">
        <v>1</v>
      </c>
      <c r="D1743" s="72" t="s">
        <v>4100</v>
      </c>
      <c r="E1743" s="72" t="s">
        <v>4101</v>
      </c>
      <c r="F1743" s="72" t="s">
        <v>197</v>
      </c>
      <c r="G1743" s="72">
        <v>84606</v>
      </c>
      <c r="H1743" s="72" t="s">
        <v>1355</v>
      </c>
      <c r="I1743" s="72">
        <v>23</v>
      </c>
      <c r="J1743" s="72" t="s">
        <v>1355</v>
      </c>
      <c r="K1743" t="s">
        <v>198</v>
      </c>
      <c r="L1743" t="s">
        <v>199</v>
      </c>
    </row>
    <row r="1744" spans="1:12" ht="15" customHeight="1" x14ac:dyDescent="0.25">
      <c r="A1744" s="69" t="str">
        <f>CONCATENATE(B1744,C1744)</f>
        <v>59972882</v>
      </c>
      <c r="B1744" s="72">
        <v>5997288</v>
      </c>
      <c r="C1744" s="72">
        <v>2</v>
      </c>
      <c r="D1744" s="72" t="s">
        <v>3587</v>
      </c>
      <c r="E1744" s="72">
        <v>17649991</v>
      </c>
      <c r="F1744" s="72" t="s">
        <v>197</v>
      </c>
      <c r="G1744" s="72">
        <v>84606</v>
      </c>
      <c r="H1744" s="72" t="s">
        <v>1355</v>
      </c>
      <c r="I1744" s="72">
        <v>23</v>
      </c>
      <c r="J1744" s="72" t="s">
        <v>1355</v>
      </c>
      <c r="K1744" t="s">
        <v>203</v>
      </c>
      <c r="L1744" t="s">
        <v>198</v>
      </c>
    </row>
    <row r="1745" spans="1:12" ht="15" customHeight="1" x14ac:dyDescent="0.25">
      <c r="A1745" s="69" t="str">
        <f>CONCATENATE(B1745,C1745)</f>
        <v>93714501</v>
      </c>
      <c r="B1745" s="72">
        <v>9371450</v>
      </c>
      <c r="C1745" s="72">
        <v>1</v>
      </c>
      <c r="D1745" s="72" t="s">
        <v>3042</v>
      </c>
      <c r="E1745" s="72" t="s">
        <v>3043</v>
      </c>
      <c r="F1745" s="72" t="s">
        <v>201</v>
      </c>
      <c r="G1745" s="72">
        <v>84606</v>
      </c>
      <c r="H1745" s="72" t="s">
        <v>1355</v>
      </c>
      <c r="I1745" s="72">
        <v>23</v>
      </c>
      <c r="J1745" s="72" t="s">
        <v>1355</v>
      </c>
      <c r="K1745" t="s">
        <v>199</v>
      </c>
      <c r="L1745" t="s">
        <v>202</v>
      </c>
    </row>
    <row r="1746" spans="1:12" ht="15" customHeight="1" x14ac:dyDescent="0.25">
      <c r="A1746" s="69" t="str">
        <f>CONCATENATE(B1746,C1746)</f>
        <v>72998981</v>
      </c>
      <c r="B1746" s="72">
        <v>7299898</v>
      </c>
      <c r="C1746" s="72">
        <v>1</v>
      </c>
      <c r="D1746" s="72" t="s">
        <v>3376</v>
      </c>
      <c r="E1746" s="72">
        <v>19152221</v>
      </c>
      <c r="F1746" s="72" t="s">
        <v>197</v>
      </c>
      <c r="G1746" s="72">
        <v>84606</v>
      </c>
      <c r="H1746" s="72" t="s">
        <v>1355</v>
      </c>
      <c r="I1746" s="72">
        <v>23</v>
      </c>
      <c r="J1746" s="72" t="s">
        <v>1355</v>
      </c>
      <c r="K1746" t="s">
        <v>203</v>
      </c>
      <c r="L1746" t="s">
        <v>198</v>
      </c>
    </row>
    <row r="1747" spans="1:12" ht="15" customHeight="1" x14ac:dyDescent="0.25">
      <c r="A1747" s="69" t="str">
        <f>CONCATENATE(B1747,C1747)</f>
        <v>96614511</v>
      </c>
      <c r="B1747" s="72">
        <v>9661451</v>
      </c>
      <c r="C1747" s="72">
        <v>1</v>
      </c>
      <c r="D1747" s="72" t="s">
        <v>2126</v>
      </c>
      <c r="E1747" s="72" t="s">
        <v>2127</v>
      </c>
      <c r="F1747" s="72" t="s">
        <v>201</v>
      </c>
      <c r="G1747" s="72">
        <v>84606</v>
      </c>
      <c r="H1747" s="72" t="s">
        <v>1355</v>
      </c>
      <c r="I1747" s="72">
        <v>23</v>
      </c>
      <c r="J1747" s="72" t="s">
        <v>1355</v>
      </c>
      <c r="K1747" t="s">
        <v>203</v>
      </c>
      <c r="L1747" t="s">
        <v>198</v>
      </c>
    </row>
    <row r="1748" spans="1:12" ht="15" customHeight="1" x14ac:dyDescent="0.25">
      <c r="A1748" s="69" t="str">
        <f>CONCATENATE(B1748,C1748)</f>
        <v>51481702</v>
      </c>
      <c r="B1748" s="72">
        <v>5148170</v>
      </c>
      <c r="C1748" s="72">
        <v>2</v>
      </c>
      <c r="D1748" s="72" t="s">
        <v>3456</v>
      </c>
      <c r="E1748" s="72">
        <v>16350037</v>
      </c>
      <c r="F1748" s="72" t="s">
        <v>197</v>
      </c>
      <c r="G1748" s="72">
        <v>84606</v>
      </c>
      <c r="H1748" s="72" t="s">
        <v>1355</v>
      </c>
      <c r="I1748" s="72">
        <v>23</v>
      </c>
      <c r="J1748" s="72" t="s">
        <v>1355</v>
      </c>
      <c r="K1748" t="s">
        <v>207</v>
      </c>
      <c r="L1748" t="s">
        <v>211</v>
      </c>
    </row>
    <row r="1749" spans="1:12" ht="15" customHeight="1" x14ac:dyDescent="0.25">
      <c r="A1749" s="69" t="str">
        <f>CONCATENATE(B1749,C1749)</f>
        <v>85431501</v>
      </c>
      <c r="B1749" s="72">
        <v>8543150</v>
      </c>
      <c r="C1749" s="72">
        <v>1</v>
      </c>
      <c r="D1749" s="72" t="s">
        <v>4216</v>
      </c>
      <c r="E1749" s="72">
        <v>14242737</v>
      </c>
      <c r="F1749" s="72" t="s">
        <v>197</v>
      </c>
      <c r="G1749" s="72">
        <v>84606</v>
      </c>
      <c r="H1749" s="72" t="s">
        <v>1355</v>
      </c>
      <c r="I1749" s="72">
        <v>23</v>
      </c>
      <c r="J1749" s="72" t="s">
        <v>1355</v>
      </c>
      <c r="K1749" t="s">
        <v>199</v>
      </c>
      <c r="L1749" t="s">
        <v>202</v>
      </c>
    </row>
    <row r="1750" spans="1:12" ht="15" customHeight="1" x14ac:dyDescent="0.25">
      <c r="A1750" s="69" t="str">
        <f>CONCATENATE(B1750,C1750)</f>
        <v>84559952</v>
      </c>
      <c r="B1750" s="72">
        <v>8455995</v>
      </c>
      <c r="C1750" s="72">
        <v>2</v>
      </c>
      <c r="D1750" s="72" t="s">
        <v>3092</v>
      </c>
      <c r="E1750" s="72" t="s">
        <v>3093</v>
      </c>
      <c r="F1750" s="72" t="s">
        <v>201</v>
      </c>
      <c r="G1750" s="72">
        <v>84606</v>
      </c>
      <c r="H1750" s="72" t="s">
        <v>1355</v>
      </c>
      <c r="I1750" s="72">
        <v>23</v>
      </c>
      <c r="J1750" s="72" t="s">
        <v>1355</v>
      </c>
      <c r="K1750" t="s">
        <v>202</v>
      </c>
      <c r="L1750" t="s">
        <v>205</v>
      </c>
    </row>
    <row r="1751" spans="1:12" ht="15" customHeight="1" x14ac:dyDescent="0.25">
      <c r="A1751" s="69" t="str">
        <f>CONCATENATE(B1751,C1751)</f>
        <v>77547472</v>
      </c>
      <c r="B1751" s="72">
        <v>7754747</v>
      </c>
      <c r="C1751" s="72">
        <v>2</v>
      </c>
      <c r="D1751" s="72" t="s">
        <v>3578</v>
      </c>
      <c r="E1751" s="72" t="s">
        <v>3579</v>
      </c>
      <c r="F1751" s="72" t="s">
        <v>197</v>
      </c>
      <c r="G1751" s="72">
        <v>84606</v>
      </c>
      <c r="H1751" s="72" t="s">
        <v>1355</v>
      </c>
      <c r="I1751" s="72">
        <v>23</v>
      </c>
      <c r="J1751" s="72" t="s">
        <v>1355</v>
      </c>
      <c r="K1751" t="s">
        <v>203</v>
      </c>
      <c r="L1751" t="s">
        <v>198</v>
      </c>
    </row>
    <row r="1752" spans="1:12" ht="15" customHeight="1" x14ac:dyDescent="0.25">
      <c r="A1752" s="69" t="str">
        <f>CONCATENATE(B1752,C1752)</f>
        <v>91777721</v>
      </c>
      <c r="B1752" s="72">
        <v>9177772</v>
      </c>
      <c r="C1752" s="72">
        <v>1</v>
      </c>
      <c r="D1752" s="72" t="s">
        <v>5204</v>
      </c>
      <c r="E1752" s="72" t="s">
        <v>5205</v>
      </c>
      <c r="F1752" s="72" t="s">
        <v>212</v>
      </c>
      <c r="G1752" s="72">
        <v>84606</v>
      </c>
      <c r="H1752" s="72" t="s">
        <v>1355</v>
      </c>
      <c r="I1752" s="72">
        <v>23</v>
      </c>
      <c r="J1752" s="72" t="s">
        <v>1355</v>
      </c>
      <c r="K1752" t="s">
        <v>199</v>
      </c>
      <c r="L1752" t="s">
        <v>202</v>
      </c>
    </row>
    <row r="1753" spans="1:12" ht="15" customHeight="1" x14ac:dyDescent="0.25">
      <c r="A1753" s="69" t="str">
        <f>CONCATENATE(B1753,C1753)</f>
        <v>73000981</v>
      </c>
      <c r="B1753" s="72">
        <v>7300098</v>
      </c>
      <c r="C1753" s="72">
        <v>1</v>
      </c>
      <c r="D1753" s="72" t="s">
        <v>4294</v>
      </c>
      <c r="E1753" s="72" t="s">
        <v>4295</v>
      </c>
      <c r="F1753" s="72" t="s">
        <v>197</v>
      </c>
      <c r="G1753" s="72">
        <v>84606</v>
      </c>
      <c r="H1753" s="72" t="s">
        <v>1355</v>
      </c>
      <c r="I1753" s="72">
        <v>23</v>
      </c>
      <c r="J1753" s="72" t="s">
        <v>1355</v>
      </c>
      <c r="K1753" t="s">
        <v>5289</v>
      </c>
      <c r="L1753" t="s">
        <v>5290</v>
      </c>
    </row>
    <row r="1754" spans="1:12" ht="15" customHeight="1" x14ac:dyDescent="0.25">
      <c r="A1754" s="69" t="str">
        <f>CONCATENATE(B1754,C1754)</f>
        <v>81343151</v>
      </c>
      <c r="B1754" s="72">
        <v>8134315</v>
      </c>
      <c r="C1754" s="72">
        <v>1</v>
      </c>
      <c r="D1754" s="72" t="s">
        <v>4867</v>
      </c>
      <c r="E1754" s="72">
        <v>18465725</v>
      </c>
      <c r="F1754" s="72" t="s">
        <v>197</v>
      </c>
      <c r="G1754" s="72">
        <v>84606</v>
      </c>
      <c r="H1754" s="72" t="s">
        <v>1355</v>
      </c>
      <c r="I1754" s="72">
        <v>23</v>
      </c>
      <c r="J1754" s="72" t="s">
        <v>1355</v>
      </c>
      <c r="K1754" t="s">
        <v>198</v>
      </c>
      <c r="L1754" t="s">
        <v>199</v>
      </c>
    </row>
    <row r="1755" spans="1:12" ht="15" customHeight="1" x14ac:dyDescent="0.25">
      <c r="A1755" s="69" t="str">
        <f>CONCATENATE(B1755,C1755)</f>
        <v>81249172</v>
      </c>
      <c r="B1755" s="72">
        <v>8124917</v>
      </c>
      <c r="C1755" s="72">
        <v>2</v>
      </c>
      <c r="D1755" s="72" t="s">
        <v>1833</v>
      </c>
      <c r="E1755" s="72">
        <v>22192071</v>
      </c>
      <c r="F1755" s="72" t="s">
        <v>201</v>
      </c>
      <c r="G1755" s="72">
        <v>84606</v>
      </c>
      <c r="H1755" s="72" t="s">
        <v>1355</v>
      </c>
      <c r="I1755" s="72">
        <v>23</v>
      </c>
      <c r="J1755" s="72" t="s">
        <v>1355</v>
      </c>
      <c r="K1755" t="s">
        <v>198</v>
      </c>
      <c r="L1755" t="s">
        <v>199</v>
      </c>
    </row>
    <row r="1756" spans="1:12" ht="15" customHeight="1" x14ac:dyDescent="0.25">
      <c r="A1756" s="69" t="str">
        <f>CONCATENATE(B1756,C1756)</f>
        <v>82474191</v>
      </c>
      <c r="B1756" s="72">
        <v>8247419</v>
      </c>
      <c r="C1756" s="72">
        <v>1</v>
      </c>
      <c r="D1756" s="72" t="s">
        <v>1682</v>
      </c>
      <c r="E1756" s="72" t="s">
        <v>1683</v>
      </c>
      <c r="F1756" s="72" t="s">
        <v>201</v>
      </c>
      <c r="G1756" s="72">
        <v>84606</v>
      </c>
      <c r="H1756" s="72" t="s">
        <v>1355</v>
      </c>
      <c r="I1756" s="72">
        <v>23</v>
      </c>
      <c r="J1756" s="72" t="s">
        <v>1355</v>
      </c>
      <c r="K1756" t="s">
        <v>203</v>
      </c>
      <c r="L1756" t="s">
        <v>198</v>
      </c>
    </row>
    <row r="1757" spans="1:12" ht="15" customHeight="1" x14ac:dyDescent="0.25">
      <c r="A1757" s="69" t="str">
        <f>CONCATENATE(B1757,C1757)</f>
        <v>113747181</v>
      </c>
      <c r="B1757" s="72">
        <v>11374718</v>
      </c>
      <c r="C1757" s="72">
        <v>1</v>
      </c>
      <c r="D1757" s="72" t="s">
        <v>3824</v>
      </c>
      <c r="E1757" s="72" t="s">
        <v>3825</v>
      </c>
      <c r="F1757" s="72" t="s">
        <v>197</v>
      </c>
      <c r="G1757" s="72">
        <v>84606</v>
      </c>
      <c r="H1757" s="72" t="s">
        <v>1355</v>
      </c>
      <c r="I1757" s="72">
        <v>23</v>
      </c>
      <c r="J1757" s="72" t="s">
        <v>1355</v>
      </c>
      <c r="K1757" t="s">
        <v>198</v>
      </c>
      <c r="L1757" t="s">
        <v>199</v>
      </c>
    </row>
    <row r="1758" spans="1:12" ht="15" customHeight="1" x14ac:dyDescent="0.25">
      <c r="A1758" s="69" t="str">
        <f>CONCATENATE(B1758,C1758)</f>
        <v>70113502</v>
      </c>
      <c r="B1758" s="72">
        <v>7011350</v>
      </c>
      <c r="C1758" s="72">
        <v>2</v>
      </c>
      <c r="D1758" s="72" t="s">
        <v>3160</v>
      </c>
      <c r="E1758" s="72" t="s">
        <v>3161</v>
      </c>
      <c r="F1758" s="72" t="s">
        <v>201</v>
      </c>
      <c r="G1758" s="72">
        <v>84606</v>
      </c>
      <c r="H1758" s="72" t="s">
        <v>1355</v>
      </c>
      <c r="I1758" s="72">
        <v>23</v>
      </c>
      <c r="J1758" s="72" t="s">
        <v>1355</v>
      </c>
      <c r="K1758" t="s">
        <v>199</v>
      </c>
      <c r="L1758" t="s">
        <v>202</v>
      </c>
    </row>
    <row r="1759" spans="1:12" ht="15" customHeight="1" x14ac:dyDescent="0.25">
      <c r="A1759" s="69" t="str">
        <f>CONCATENATE(B1759,C1759)</f>
        <v>90083782</v>
      </c>
      <c r="B1759" s="72">
        <v>9008378</v>
      </c>
      <c r="C1759" s="72">
        <v>2</v>
      </c>
      <c r="D1759" s="72" t="s">
        <v>3413</v>
      </c>
      <c r="E1759" s="72" t="s">
        <v>3414</v>
      </c>
      <c r="F1759" s="72" t="s">
        <v>197</v>
      </c>
      <c r="G1759" s="72">
        <v>84606</v>
      </c>
      <c r="H1759" s="72" t="s">
        <v>1355</v>
      </c>
      <c r="I1759" s="72">
        <v>23</v>
      </c>
      <c r="J1759" s="72" t="s">
        <v>1355</v>
      </c>
      <c r="K1759" t="s">
        <v>198</v>
      </c>
      <c r="L1759" t="s">
        <v>199</v>
      </c>
    </row>
    <row r="1760" spans="1:12" ht="15" customHeight="1" x14ac:dyDescent="0.25">
      <c r="A1760" s="69" t="str">
        <f>CONCATENATE(B1760,C1760)</f>
        <v>81097103</v>
      </c>
      <c r="B1760" s="72">
        <v>8109710</v>
      </c>
      <c r="C1760" s="72">
        <v>3</v>
      </c>
      <c r="D1760" s="72" t="s">
        <v>3697</v>
      </c>
      <c r="E1760" s="72">
        <v>17468449</v>
      </c>
      <c r="F1760" s="72" t="s">
        <v>197</v>
      </c>
      <c r="G1760" s="72">
        <v>84606</v>
      </c>
      <c r="H1760" s="72" t="s">
        <v>1355</v>
      </c>
      <c r="I1760" s="72">
        <v>23</v>
      </c>
      <c r="J1760" s="72" t="s">
        <v>1355</v>
      </c>
      <c r="K1760" t="s">
        <v>209</v>
      </c>
      <c r="L1760" t="s">
        <v>210</v>
      </c>
    </row>
    <row r="1761" spans="1:12" ht="15" customHeight="1" x14ac:dyDescent="0.25">
      <c r="A1761" s="69" t="str">
        <f>CONCATENATE(B1761,C1761)</f>
        <v>116826681</v>
      </c>
      <c r="B1761" s="72">
        <v>11682668</v>
      </c>
      <c r="C1761" s="72">
        <v>1</v>
      </c>
      <c r="D1761" s="72" t="s">
        <v>3932</v>
      </c>
      <c r="E1761" s="72" t="s">
        <v>3933</v>
      </c>
      <c r="F1761" s="72" t="s">
        <v>197</v>
      </c>
      <c r="G1761" s="72">
        <v>84606</v>
      </c>
      <c r="H1761" s="72" t="s">
        <v>1355</v>
      </c>
      <c r="I1761" s="72">
        <v>23</v>
      </c>
      <c r="J1761" s="72" t="s">
        <v>1355</v>
      </c>
      <c r="K1761" t="s">
        <v>206</v>
      </c>
      <c r="L1761" t="s">
        <v>207</v>
      </c>
    </row>
    <row r="1762" spans="1:12" ht="15" customHeight="1" x14ac:dyDescent="0.25">
      <c r="A1762" s="69" t="str">
        <f>CONCATENATE(B1762,C1762)</f>
        <v>114146251</v>
      </c>
      <c r="B1762" s="72">
        <v>11414625</v>
      </c>
      <c r="C1762" s="72">
        <v>1</v>
      </c>
      <c r="D1762" s="72" t="s">
        <v>3345</v>
      </c>
      <c r="E1762" s="72" t="s">
        <v>3346</v>
      </c>
      <c r="F1762" s="72" t="s">
        <v>197</v>
      </c>
      <c r="G1762" s="72">
        <v>84606</v>
      </c>
      <c r="H1762" s="72" t="s">
        <v>1355</v>
      </c>
      <c r="I1762" s="72">
        <v>23</v>
      </c>
      <c r="J1762" s="72" t="s">
        <v>1355</v>
      </c>
      <c r="K1762" t="s">
        <v>210</v>
      </c>
      <c r="L1762" t="s">
        <v>206</v>
      </c>
    </row>
    <row r="1763" spans="1:12" ht="15" customHeight="1" x14ac:dyDescent="0.25">
      <c r="A1763" s="69" t="str">
        <f>CONCATENATE(B1763,C1763)</f>
        <v>74137251</v>
      </c>
      <c r="B1763" s="72">
        <v>7413725</v>
      </c>
      <c r="C1763" s="72">
        <v>1</v>
      </c>
      <c r="D1763" s="72" t="s">
        <v>2316</v>
      </c>
      <c r="E1763" s="72">
        <v>4208383</v>
      </c>
      <c r="F1763" s="72" t="s">
        <v>201</v>
      </c>
      <c r="G1763" s="72">
        <v>84606</v>
      </c>
      <c r="H1763" s="72" t="s">
        <v>1355</v>
      </c>
      <c r="I1763" s="72">
        <v>23</v>
      </c>
      <c r="J1763" s="72" t="s">
        <v>1355</v>
      </c>
      <c r="K1763" t="s">
        <v>202</v>
      </c>
      <c r="L1763" t="s">
        <v>205</v>
      </c>
    </row>
    <row r="1764" spans="1:12" ht="15" customHeight="1" x14ac:dyDescent="0.25">
      <c r="A1764" s="69" t="str">
        <f>CONCATENATE(B1764,C1764)</f>
        <v>93123301</v>
      </c>
      <c r="B1764" s="72">
        <v>9312330</v>
      </c>
      <c r="C1764" s="72">
        <v>1</v>
      </c>
      <c r="D1764" s="72" t="s">
        <v>2638</v>
      </c>
      <c r="E1764" s="72" t="s">
        <v>2639</v>
      </c>
      <c r="F1764" s="72" t="s">
        <v>201</v>
      </c>
      <c r="G1764" s="72">
        <v>84606</v>
      </c>
      <c r="H1764" s="72" t="s">
        <v>1355</v>
      </c>
      <c r="I1764" s="72">
        <v>23</v>
      </c>
      <c r="J1764" s="72" t="s">
        <v>1355</v>
      </c>
      <c r="K1764" t="s">
        <v>198</v>
      </c>
      <c r="L1764" t="s">
        <v>199</v>
      </c>
    </row>
    <row r="1765" spans="1:12" ht="15" customHeight="1" x14ac:dyDescent="0.25">
      <c r="A1765" s="69" t="str">
        <f>CONCATENATE(B1765,C1765)</f>
        <v>70179231</v>
      </c>
      <c r="B1765" s="72">
        <v>7017923</v>
      </c>
      <c r="C1765" s="72">
        <v>1</v>
      </c>
      <c r="D1765" s="72" t="s">
        <v>2571</v>
      </c>
      <c r="E1765" s="72" t="s">
        <v>2572</v>
      </c>
      <c r="F1765" s="72" t="s">
        <v>201</v>
      </c>
      <c r="G1765" s="72">
        <v>84606</v>
      </c>
      <c r="H1765" s="72" t="s">
        <v>1355</v>
      </c>
      <c r="I1765" s="72">
        <v>23</v>
      </c>
      <c r="J1765" s="72" t="s">
        <v>1355</v>
      </c>
      <c r="K1765" t="s">
        <v>199</v>
      </c>
      <c r="L1765" t="s">
        <v>202</v>
      </c>
    </row>
    <row r="1766" spans="1:12" ht="15" customHeight="1" x14ac:dyDescent="0.25">
      <c r="A1766" s="69" t="str">
        <f>CONCATENATE(B1766,C1766)</f>
        <v>114268341</v>
      </c>
      <c r="B1766" s="72">
        <v>11426834</v>
      </c>
      <c r="C1766" s="72">
        <v>1</v>
      </c>
      <c r="D1766" s="72" t="s">
        <v>4155</v>
      </c>
      <c r="E1766" s="72" t="s">
        <v>4156</v>
      </c>
      <c r="F1766" s="72" t="s">
        <v>197</v>
      </c>
      <c r="G1766" s="72">
        <v>84464</v>
      </c>
      <c r="H1766" s="72" t="s">
        <v>1354</v>
      </c>
      <c r="I1766" s="72">
        <v>22</v>
      </c>
      <c r="J1766" s="72" t="s">
        <v>1354</v>
      </c>
      <c r="K1766" t="s">
        <v>207</v>
      </c>
      <c r="L1766" t="s">
        <v>211</v>
      </c>
    </row>
    <row r="1767" spans="1:12" ht="15" customHeight="1" x14ac:dyDescent="0.25">
      <c r="A1767" s="69" t="str">
        <f>CONCATENATE(B1767,C1767)</f>
        <v>114325481</v>
      </c>
      <c r="B1767" s="72">
        <v>11432548</v>
      </c>
      <c r="C1767" s="72">
        <v>1</v>
      </c>
      <c r="D1767" s="72" t="s">
        <v>3680</v>
      </c>
      <c r="E1767" s="72" t="s">
        <v>3681</v>
      </c>
      <c r="F1767" s="72" t="s">
        <v>197</v>
      </c>
      <c r="G1767" s="72">
        <v>84464</v>
      </c>
      <c r="H1767" s="72" t="s">
        <v>1354</v>
      </c>
      <c r="I1767" s="72">
        <v>22</v>
      </c>
      <c r="J1767" s="72" t="s">
        <v>1354</v>
      </c>
      <c r="K1767" t="s">
        <v>204</v>
      </c>
      <c r="L1767" t="s">
        <v>203</v>
      </c>
    </row>
    <row r="1768" spans="1:12" ht="15" customHeight="1" x14ac:dyDescent="0.25">
      <c r="A1768" s="69" t="str">
        <f>CONCATENATE(B1768,C1768)</f>
        <v>72865452</v>
      </c>
      <c r="B1768" s="72">
        <v>7286545</v>
      </c>
      <c r="C1768" s="72">
        <v>2</v>
      </c>
      <c r="D1768" s="72" t="s">
        <v>3741</v>
      </c>
      <c r="E1768" s="72">
        <v>234689146</v>
      </c>
      <c r="F1768" s="72" t="s">
        <v>197</v>
      </c>
      <c r="G1768" s="72">
        <v>84464</v>
      </c>
      <c r="H1768" s="72" t="s">
        <v>1354</v>
      </c>
      <c r="I1768" s="72">
        <v>22</v>
      </c>
      <c r="J1768" s="72" t="s">
        <v>1354</v>
      </c>
      <c r="K1768" t="s">
        <v>203</v>
      </c>
      <c r="L1768" t="s">
        <v>198</v>
      </c>
    </row>
    <row r="1769" spans="1:12" ht="15" customHeight="1" x14ac:dyDescent="0.25">
      <c r="A1769" s="69" t="str">
        <f>CONCATENATE(B1769,C1769)</f>
        <v>94819041</v>
      </c>
      <c r="B1769" s="72">
        <v>9481904</v>
      </c>
      <c r="C1769" s="72">
        <v>1</v>
      </c>
      <c r="D1769" s="72" t="s">
        <v>1505</v>
      </c>
      <c r="E1769" s="72" t="s">
        <v>1506</v>
      </c>
      <c r="F1769" s="72" t="s">
        <v>201</v>
      </c>
      <c r="G1769" s="72">
        <v>84464</v>
      </c>
      <c r="H1769" s="72" t="s">
        <v>1354</v>
      </c>
      <c r="I1769" s="72">
        <v>22</v>
      </c>
      <c r="J1769" s="72" t="s">
        <v>1354</v>
      </c>
      <c r="K1769" t="s">
        <v>199</v>
      </c>
      <c r="L1769" t="s">
        <v>202</v>
      </c>
    </row>
    <row r="1770" spans="1:12" ht="15" customHeight="1" x14ac:dyDescent="0.25">
      <c r="A1770" s="69" t="str">
        <f>CONCATENATE(B1770,C1770)</f>
        <v>81096791</v>
      </c>
      <c r="B1770" s="72">
        <v>8109679</v>
      </c>
      <c r="C1770" s="72">
        <v>1</v>
      </c>
      <c r="D1770" s="72" t="s">
        <v>4075</v>
      </c>
      <c r="E1770" s="72" t="s">
        <v>4076</v>
      </c>
      <c r="F1770" s="72" t="s">
        <v>197</v>
      </c>
      <c r="G1770" s="72">
        <v>84464</v>
      </c>
      <c r="H1770" s="72" t="s">
        <v>1354</v>
      </c>
      <c r="I1770" s="72">
        <v>22</v>
      </c>
      <c r="J1770" s="72" t="s">
        <v>1354</v>
      </c>
      <c r="K1770" t="s">
        <v>199</v>
      </c>
      <c r="L1770" t="s">
        <v>202</v>
      </c>
    </row>
    <row r="1771" spans="1:12" ht="15" customHeight="1" x14ac:dyDescent="0.25">
      <c r="A1771" s="69" t="str">
        <f>CONCATENATE(B1771,C1771)</f>
        <v>83666272</v>
      </c>
      <c r="B1771" s="72">
        <v>8366627</v>
      </c>
      <c r="C1771" s="72">
        <v>2</v>
      </c>
      <c r="D1771" s="72" t="s">
        <v>3668</v>
      </c>
      <c r="E1771" s="72" t="s">
        <v>3669</v>
      </c>
      <c r="F1771" s="72" t="s">
        <v>197</v>
      </c>
      <c r="G1771" s="72">
        <v>84464</v>
      </c>
      <c r="H1771" s="72" t="s">
        <v>1354</v>
      </c>
      <c r="I1771" s="72">
        <v>22</v>
      </c>
      <c r="J1771" s="72" t="s">
        <v>1354</v>
      </c>
      <c r="K1771" t="s">
        <v>204</v>
      </c>
      <c r="L1771" t="s">
        <v>203</v>
      </c>
    </row>
    <row r="1772" spans="1:12" ht="15" customHeight="1" x14ac:dyDescent="0.25">
      <c r="A1772" s="69" t="str">
        <f>CONCATENATE(B1772,C1772)</f>
        <v>115635031</v>
      </c>
      <c r="B1772" s="72">
        <v>11563503</v>
      </c>
      <c r="C1772" s="72">
        <v>1</v>
      </c>
      <c r="D1772" s="72" t="s">
        <v>3214</v>
      </c>
      <c r="E1772" s="72" t="s">
        <v>3215</v>
      </c>
      <c r="F1772" s="72" t="s">
        <v>197</v>
      </c>
      <c r="G1772" s="72">
        <v>84464</v>
      </c>
      <c r="H1772" s="72" t="s">
        <v>1354</v>
      </c>
      <c r="I1772" s="72">
        <v>22</v>
      </c>
      <c r="J1772" s="72" t="s">
        <v>1354</v>
      </c>
      <c r="K1772" t="s">
        <v>198</v>
      </c>
      <c r="L1772" t="s">
        <v>199</v>
      </c>
    </row>
    <row r="1773" spans="1:12" ht="15" customHeight="1" x14ac:dyDescent="0.25">
      <c r="A1773" s="69" t="str">
        <f>CONCATENATE(B1773,C1773)</f>
        <v>113801841</v>
      </c>
      <c r="B1773" s="72">
        <v>11380184</v>
      </c>
      <c r="C1773" s="72">
        <v>1</v>
      </c>
      <c r="D1773" s="72" t="s">
        <v>3989</v>
      </c>
      <c r="E1773" s="72" t="s">
        <v>3990</v>
      </c>
      <c r="F1773" s="72" t="s">
        <v>197</v>
      </c>
      <c r="G1773" s="72">
        <v>84464</v>
      </c>
      <c r="H1773" s="72" t="s">
        <v>1354</v>
      </c>
      <c r="I1773" s="72">
        <v>22</v>
      </c>
      <c r="J1773" s="72" t="s">
        <v>1354</v>
      </c>
      <c r="K1773" t="s">
        <v>206</v>
      </c>
      <c r="L1773" t="s">
        <v>207</v>
      </c>
    </row>
    <row r="1774" spans="1:12" ht="15" customHeight="1" x14ac:dyDescent="0.25">
      <c r="A1774" s="69" t="str">
        <f>CONCATENATE(B1774,C1774)</f>
        <v>81649642</v>
      </c>
      <c r="B1774" s="72">
        <v>8164964</v>
      </c>
      <c r="C1774" s="72">
        <v>2</v>
      </c>
      <c r="D1774" s="72" t="s">
        <v>2250</v>
      </c>
      <c r="E1774" s="72" t="s">
        <v>2251</v>
      </c>
      <c r="F1774" s="72" t="s">
        <v>201</v>
      </c>
      <c r="G1774" s="72">
        <v>84464</v>
      </c>
      <c r="H1774" s="72" t="s">
        <v>1354</v>
      </c>
      <c r="I1774" s="72">
        <v>22</v>
      </c>
      <c r="J1774" s="72" t="s">
        <v>1354</v>
      </c>
      <c r="K1774" t="s">
        <v>198</v>
      </c>
      <c r="L1774" t="s">
        <v>199</v>
      </c>
    </row>
    <row r="1775" spans="1:12" ht="15" customHeight="1" x14ac:dyDescent="0.25">
      <c r="A1775" s="69" t="str">
        <f>CONCATENATE(B1775,C1775)</f>
        <v>72945051</v>
      </c>
      <c r="B1775" s="72">
        <v>7294505</v>
      </c>
      <c r="C1775" s="72">
        <v>1</v>
      </c>
      <c r="D1775" s="72" t="s">
        <v>3396</v>
      </c>
      <c r="E1775" s="72" t="s">
        <v>3397</v>
      </c>
      <c r="F1775" s="72" t="s">
        <v>197</v>
      </c>
      <c r="G1775" s="72">
        <v>84464</v>
      </c>
      <c r="H1775" s="72" t="s">
        <v>1354</v>
      </c>
      <c r="I1775" s="72">
        <v>22</v>
      </c>
      <c r="J1775" s="72" t="s">
        <v>1354</v>
      </c>
      <c r="K1775" t="s">
        <v>207</v>
      </c>
      <c r="L1775" t="s">
        <v>211</v>
      </c>
    </row>
    <row r="1776" spans="1:12" ht="15" customHeight="1" x14ac:dyDescent="0.25">
      <c r="A1776" s="69" t="str">
        <f>CONCATENATE(B1776,C1776)</f>
        <v>114222941</v>
      </c>
      <c r="B1776" s="72">
        <v>11422294</v>
      </c>
      <c r="C1776" s="72">
        <v>1</v>
      </c>
      <c r="D1776" s="72" t="s">
        <v>3222</v>
      </c>
      <c r="E1776" s="72" t="s">
        <v>3223</v>
      </c>
      <c r="F1776" s="72" t="s">
        <v>197</v>
      </c>
      <c r="G1776" s="72">
        <v>84464</v>
      </c>
      <c r="H1776" s="72" t="s">
        <v>1354</v>
      </c>
      <c r="I1776" s="72">
        <v>22</v>
      </c>
      <c r="J1776" s="72" t="s">
        <v>1354</v>
      </c>
      <c r="K1776" t="s">
        <v>203</v>
      </c>
      <c r="L1776" t="s">
        <v>198</v>
      </c>
    </row>
    <row r="1777" spans="1:12" ht="15" customHeight="1" x14ac:dyDescent="0.25">
      <c r="A1777" s="69" t="str">
        <f>CONCATENATE(B1777,C1777)</f>
        <v>83457031</v>
      </c>
      <c r="B1777" s="72">
        <v>8345703</v>
      </c>
      <c r="C1777" s="72">
        <v>1</v>
      </c>
      <c r="D1777" s="72" t="s">
        <v>3028</v>
      </c>
      <c r="E1777" s="72">
        <v>19435517</v>
      </c>
      <c r="F1777" s="72" t="s">
        <v>201</v>
      </c>
      <c r="G1777" s="72">
        <v>84464</v>
      </c>
      <c r="H1777" s="72" t="s">
        <v>1354</v>
      </c>
      <c r="I1777" s="72">
        <v>22</v>
      </c>
      <c r="J1777" s="72" t="s">
        <v>1354</v>
      </c>
      <c r="K1777" t="s">
        <v>202</v>
      </c>
      <c r="L1777" t="s">
        <v>205</v>
      </c>
    </row>
    <row r="1778" spans="1:12" ht="15" customHeight="1" x14ac:dyDescent="0.25">
      <c r="A1778" s="69" t="str">
        <f>CONCATENATE(B1778,C1778)</f>
        <v>96614021</v>
      </c>
      <c r="B1778" s="72">
        <v>9661402</v>
      </c>
      <c r="C1778" s="72">
        <v>1</v>
      </c>
      <c r="D1778" s="72" t="s">
        <v>2385</v>
      </c>
      <c r="E1778" s="72" t="s">
        <v>2386</v>
      </c>
      <c r="F1778" s="72" t="s">
        <v>201</v>
      </c>
      <c r="G1778" s="72">
        <v>84464</v>
      </c>
      <c r="H1778" s="72" t="s">
        <v>1354</v>
      </c>
      <c r="I1778" s="72">
        <v>22</v>
      </c>
      <c r="J1778" s="72" t="s">
        <v>1354</v>
      </c>
      <c r="K1778" t="s">
        <v>202</v>
      </c>
      <c r="L1778" t="s">
        <v>205</v>
      </c>
    </row>
    <row r="1779" spans="1:12" ht="15" customHeight="1" x14ac:dyDescent="0.25">
      <c r="A1779" s="69" t="str">
        <f>CONCATENATE(B1779,C1779)</f>
        <v>96416601</v>
      </c>
      <c r="B1779" s="72">
        <v>9641660</v>
      </c>
      <c r="C1779" s="72">
        <v>1</v>
      </c>
      <c r="D1779" s="72" t="s">
        <v>1623</v>
      </c>
      <c r="E1779" s="72" t="s">
        <v>1624</v>
      </c>
      <c r="F1779" s="72" t="s">
        <v>201</v>
      </c>
      <c r="G1779" s="72">
        <v>84464</v>
      </c>
      <c r="H1779" s="72" t="s">
        <v>1354</v>
      </c>
      <c r="I1779" s="72">
        <v>22</v>
      </c>
      <c r="J1779" s="72" t="s">
        <v>1354</v>
      </c>
      <c r="K1779" t="s">
        <v>204</v>
      </c>
      <c r="L1779" t="s">
        <v>203</v>
      </c>
    </row>
    <row r="1780" spans="1:12" ht="15" customHeight="1" x14ac:dyDescent="0.25">
      <c r="A1780" s="69" t="str">
        <f>CONCATENATE(B1780,C1780)</f>
        <v>84819081</v>
      </c>
      <c r="B1780" s="72">
        <v>8481908</v>
      </c>
      <c r="C1780" s="72">
        <v>1</v>
      </c>
      <c r="D1780" s="72" t="s">
        <v>1827</v>
      </c>
      <c r="E1780" s="72" t="s">
        <v>1828</v>
      </c>
      <c r="F1780" s="72" t="s">
        <v>201</v>
      </c>
      <c r="G1780" s="72">
        <v>84464</v>
      </c>
      <c r="H1780" s="72" t="s">
        <v>1354</v>
      </c>
      <c r="I1780" s="72">
        <v>22</v>
      </c>
      <c r="J1780" s="72" t="s">
        <v>1354</v>
      </c>
      <c r="K1780" t="s">
        <v>198</v>
      </c>
      <c r="L1780" t="s">
        <v>199</v>
      </c>
    </row>
    <row r="1781" spans="1:12" ht="15" customHeight="1" x14ac:dyDescent="0.25">
      <c r="A1781" s="69" t="str">
        <f>CONCATENATE(B1781,C1781)</f>
        <v>91351211</v>
      </c>
      <c r="B1781" s="72">
        <v>9135121</v>
      </c>
      <c r="C1781" s="72">
        <v>1</v>
      </c>
      <c r="D1781" s="72" t="s">
        <v>3206</v>
      </c>
      <c r="E1781" s="72" t="s">
        <v>3207</v>
      </c>
      <c r="F1781" s="72" t="s">
        <v>197</v>
      </c>
      <c r="G1781" s="72">
        <v>84464</v>
      </c>
      <c r="H1781" s="72" t="s">
        <v>1354</v>
      </c>
      <c r="I1781" s="72">
        <v>22</v>
      </c>
      <c r="J1781" s="72" t="s">
        <v>1354</v>
      </c>
      <c r="K1781" t="s">
        <v>198</v>
      </c>
      <c r="L1781" t="s">
        <v>199</v>
      </c>
    </row>
    <row r="1782" spans="1:12" ht="15" customHeight="1" x14ac:dyDescent="0.25">
      <c r="A1782" s="69" t="str">
        <f>CONCATENATE(B1782,C1782)</f>
        <v>71275104</v>
      </c>
      <c r="B1782" s="72">
        <v>7127510</v>
      </c>
      <c r="C1782" s="72">
        <v>4</v>
      </c>
      <c r="D1782" s="72" t="s">
        <v>3834</v>
      </c>
      <c r="E1782" s="72" t="s">
        <v>3835</v>
      </c>
      <c r="F1782" s="72" t="s">
        <v>197</v>
      </c>
      <c r="G1782" s="72">
        <v>84464</v>
      </c>
      <c r="H1782" s="72" t="s">
        <v>1354</v>
      </c>
      <c r="I1782" s="72">
        <v>22</v>
      </c>
      <c r="J1782" s="72" t="s">
        <v>1354</v>
      </c>
      <c r="K1782" t="s">
        <v>210</v>
      </c>
      <c r="L1782" t="s">
        <v>206</v>
      </c>
    </row>
    <row r="1783" spans="1:12" ht="15" customHeight="1" x14ac:dyDescent="0.25">
      <c r="A1783" s="69" t="str">
        <f>CONCATENATE(B1783,C1783)</f>
        <v>78468614</v>
      </c>
      <c r="B1783" s="72">
        <v>7846861</v>
      </c>
      <c r="C1783" s="72">
        <v>4</v>
      </c>
      <c r="D1783" s="72" t="s">
        <v>4356</v>
      </c>
      <c r="E1783" s="72" t="s">
        <v>1420</v>
      </c>
      <c r="F1783" s="72" t="s">
        <v>197</v>
      </c>
      <c r="G1783" s="72">
        <v>84464</v>
      </c>
      <c r="H1783" s="72" t="s">
        <v>1354</v>
      </c>
      <c r="I1783" s="72">
        <v>22</v>
      </c>
      <c r="J1783" s="72" t="s">
        <v>1354</v>
      </c>
      <c r="K1783" t="s">
        <v>198</v>
      </c>
      <c r="L1783" t="s">
        <v>199</v>
      </c>
    </row>
    <row r="1784" spans="1:12" ht="15" customHeight="1" x14ac:dyDescent="0.25">
      <c r="A1784" s="69" t="str">
        <f>CONCATENATE(B1784,C1784)</f>
        <v>113900011</v>
      </c>
      <c r="B1784" s="72">
        <v>11390001</v>
      </c>
      <c r="C1784" s="72">
        <v>1</v>
      </c>
      <c r="D1784" s="72" t="s">
        <v>4315</v>
      </c>
      <c r="E1784" s="72" t="s">
        <v>4316</v>
      </c>
      <c r="F1784" s="72" t="s">
        <v>197</v>
      </c>
      <c r="G1784" s="72">
        <v>84464</v>
      </c>
      <c r="H1784" s="72" t="s">
        <v>1354</v>
      </c>
      <c r="I1784" s="72">
        <v>22</v>
      </c>
      <c r="J1784" s="72" t="s">
        <v>1354</v>
      </c>
      <c r="K1784" t="s">
        <v>5291</v>
      </c>
      <c r="L1784" t="s">
        <v>5292</v>
      </c>
    </row>
    <row r="1785" spans="1:12" ht="15" customHeight="1" x14ac:dyDescent="0.25">
      <c r="A1785" s="69" t="str">
        <f>CONCATENATE(B1785,C1785)</f>
        <v>91462341</v>
      </c>
      <c r="B1785" s="72">
        <v>9146234</v>
      </c>
      <c r="C1785" s="72">
        <v>1</v>
      </c>
      <c r="D1785" s="72" t="s">
        <v>1734</v>
      </c>
      <c r="E1785" s="72" t="s">
        <v>1735</v>
      </c>
      <c r="F1785" s="72" t="s">
        <v>201</v>
      </c>
      <c r="G1785" s="72">
        <v>84464</v>
      </c>
      <c r="H1785" s="72" t="s">
        <v>1354</v>
      </c>
      <c r="I1785" s="72">
        <v>22</v>
      </c>
      <c r="J1785" s="72" t="s">
        <v>1354</v>
      </c>
      <c r="K1785" t="s">
        <v>203</v>
      </c>
      <c r="L1785" t="s">
        <v>198</v>
      </c>
    </row>
    <row r="1786" spans="1:12" ht="15" customHeight="1" x14ac:dyDescent="0.25">
      <c r="A1786" s="69" t="str">
        <f>CONCATENATE(B1786,C1786)</f>
        <v>94819301</v>
      </c>
      <c r="B1786" s="72">
        <v>9481930</v>
      </c>
      <c r="C1786" s="72">
        <v>1</v>
      </c>
      <c r="D1786" s="72" t="s">
        <v>1736</v>
      </c>
      <c r="E1786" s="72" t="s">
        <v>1737</v>
      </c>
      <c r="F1786" s="72" t="s">
        <v>201</v>
      </c>
      <c r="G1786" s="72">
        <v>84464</v>
      </c>
      <c r="H1786" s="72" t="s">
        <v>1354</v>
      </c>
      <c r="I1786" s="72">
        <v>22</v>
      </c>
      <c r="J1786" s="72" t="s">
        <v>1354</v>
      </c>
      <c r="K1786" t="s">
        <v>203</v>
      </c>
      <c r="L1786" t="s">
        <v>198</v>
      </c>
    </row>
    <row r="1787" spans="1:12" ht="15" customHeight="1" x14ac:dyDescent="0.25">
      <c r="A1787" s="69" t="str">
        <f>CONCATENATE(B1787,C1787)</f>
        <v>114225433</v>
      </c>
      <c r="B1787" s="72">
        <v>11422543</v>
      </c>
      <c r="C1787" s="72">
        <v>3</v>
      </c>
      <c r="D1787" s="72" t="s">
        <v>3893</v>
      </c>
      <c r="E1787" s="72" t="s">
        <v>3894</v>
      </c>
      <c r="F1787" s="72" t="s">
        <v>197</v>
      </c>
      <c r="G1787" s="72">
        <v>84464</v>
      </c>
      <c r="H1787" s="72" t="s">
        <v>1354</v>
      </c>
      <c r="I1787" s="72">
        <v>22</v>
      </c>
      <c r="J1787" s="72" t="s">
        <v>1354</v>
      </c>
      <c r="K1787" t="s">
        <v>204</v>
      </c>
      <c r="L1787" t="s">
        <v>203</v>
      </c>
    </row>
    <row r="1788" spans="1:12" ht="15" customHeight="1" x14ac:dyDescent="0.25">
      <c r="A1788" s="69" t="str">
        <f>CONCATENATE(B1788,C1788)</f>
        <v>70201811</v>
      </c>
      <c r="B1788" s="72">
        <v>7020181</v>
      </c>
      <c r="C1788" s="72">
        <v>1</v>
      </c>
      <c r="D1788" s="72" t="s">
        <v>2350</v>
      </c>
      <c r="E1788" s="72" t="s">
        <v>2351</v>
      </c>
      <c r="F1788" s="72" t="s">
        <v>201</v>
      </c>
      <c r="G1788" s="72">
        <v>6019</v>
      </c>
      <c r="H1788" s="72" t="s">
        <v>1364</v>
      </c>
      <c r="I1788" s="72">
        <v>118</v>
      </c>
      <c r="J1788" s="72" t="s">
        <v>1364</v>
      </c>
      <c r="K1788" t="s">
        <v>202</v>
      </c>
      <c r="L1788" t="s">
        <v>205</v>
      </c>
    </row>
    <row r="1789" spans="1:12" ht="15" customHeight="1" x14ac:dyDescent="0.25">
      <c r="A1789" s="69" t="str">
        <f>CONCATENATE(B1789,C1789)</f>
        <v>131214791</v>
      </c>
      <c r="B1789" s="72">
        <v>13121479</v>
      </c>
      <c r="C1789" s="72">
        <v>1</v>
      </c>
      <c r="D1789" s="72" t="s">
        <v>1845</v>
      </c>
      <c r="E1789" s="72" t="s">
        <v>1846</v>
      </c>
      <c r="F1789" s="72" t="s">
        <v>201</v>
      </c>
      <c r="G1789" s="72">
        <v>6019</v>
      </c>
      <c r="H1789" s="72" t="s">
        <v>1364</v>
      </c>
      <c r="I1789" s="72">
        <v>118</v>
      </c>
      <c r="J1789" s="72" t="s">
        <v>1364</v>
      </c>
      <c r="K1789" t="s">
        <v>198</v>
      </c>
      <c r="L1789" t="s">
        <v>199</v>
      </c>
    </row>
    <row r="1790" spans="1:12" ht="15" customHeight="1" x14ac:dyDescent="0.25">
      <c r="A1790" s="69" t="str">
        <f>CONCATENATE(B1790,C1790)</f>
        <v>82731102</v>
      </c>
      <c r="B1790" s="72">
        <v>8273110</v>
      </c>
      <c r="C1790" s="72">
        <v>2</v>
      </c>
      <c r="D1790" s="72" t="s">
        <v>2236</v>
      </c>
      <c r="E1790" s="72" t="s">
        <v>2237</v>
      </c>
      <c r="F1790" s="72" t="s">
        <v>201</v>
      </c>
      <c r="G1790" s="72">
        <v>6019</v>
      </c>
      <c r="H1790" s="72" t="s">
        <v>1364</v>
      </c>
      <c r="I1790" s="72">
        <v>118</v>
      </c>
      <c r="J1790" s="72" t="s">
        <v>1364</v>
      </c>
      <c r="K1790" t="s">
        <v>199</v>
      </c>
      <c r="L1790" t="s">
        <v>202</v>
      </c>
    </row>
    <row r="1791" spans="1:12" ht="15" customHeight="1" x14ac:dyDescent="0.25">
      <c r="A1791" s="69" t="str">
        <f>CONCATENATE(B1791,C1791)</f>
        <v>94896422</v>
      </c>
      <c r="B1791" s="72">
        <v>9489642</v>
      </c>
      <c r="C1791" s="72">
        <v>2</v>
      </c>
      <c r="D1791" s="72" t="s">
        <v>5143</v>
      </c>
      <c r="E1791" s="72">
        <v>21685981</v>
      </c>
      <c r="F1791" s="72" t="s">
        <v>200</v>
      </c>
      <c r="G1791" s="72">
        <v>6019</v>
      </c>
      <c r="H1791" s="72" t="s">
        <v>1364</v>
      </c>
      <c r="I1791" s="72">
        <v>118</v>
      </c>
      <c r="J1791" s="72" t="s">
        <v>1364</v>
      </c>
      <c r="K1791" t="s">
        <v>207</v>
      </c>
      <c r="L1791" t="s">
        <v>211</v>
      </c>
    </row>
    <row r="1792" spans="1:12" ht="15" customHeight="1" x14ac:dyDescent="0.25">
      <c r="A1792" s="69" t="str">
        <f>CONCATENATE(B1792,C1792)</f>
        <v>80510102</v>
      </c>
      <c r="B1792" s="72">
        <v>8051010</v>
      </c>
      <c r="C1792" s="72">
        <v>2</v>
      </c>
      <c r="D1792" s="72" t="s">
        <v>2753</v>
      </c>
      <c r="E1792" s="72">
        <v>12568518</v>
      </c>
      <c r="F1792" s="72" t="s">
        <v>201</v>
      </c>
      <c r="G1792" s="72">
        <v>6019</v>
      </c>
      <c r="H1792" s="72" t="s">
        <v>1364</v>
      </c>
      <c r="I1792" s="72">
        <v>118</v>
      </c>
      <c r="J1792" s="72" t="s">
        <v>1364</v>
      </c>
      <c r="K1792" t="s">
        <v>202</v>
      </c>
      <c r="L1792" t="s">
        <v>205</v>
      </c>
    </row>
    <row r="1793" spans="1:12" ht="15" customHeight="1" x14ac:dyDescent="0.25">
      <c r="A1793" s="69" t="str">
        <f>CONCATENATE(B1793,C1793)</f>
        <v>84918721</v>
      </c>
      <c r="B1793" s="72">
        <v>8491872</v>
      </c>
      <c r="C1793" s="72">
        <v>1</v>
      </c>
      <c r="D1793" s="72" t="s">
        <v>5100</v>
      </c>
      <c r="E1793" s="72" t="s">
        <v>5101</v>
      </c>
      <c r="F1793" s="72" t="s">
        <v>200</v>
      </c>
      <c r="G1793" s="72">
        <v>6019</v>
      </c>
      <c r="H1793" s="72" t="s">
        <v>1364</v>
      </c>
      <c r="I1793" s="72">
        <v>118</v>
      </c>
      <c r="J1793" s="72" t="s">
        <v>1364</v>
      </c>
      <c r="K1793" t="s">
        <v>202</v>
      </c>
      <c r="L1793" t="s">
        <v>205</v>
      </c>
    </row>
    <row r="1794" spans="1:12" ht="15" customHeight="1" x14ac:dyDescent="0.25">
      <c r="A1794" s="69" t="str">
        <f>CONCATENATE(B1794,C1794)</f>
        <v>41503873</v>
      </c>
      <c r="B1794" s="72">
        <v>4150387</v>
      </c>
      <c r="C1794" s="72">
        <v>3</v>
      </c>
      <c r="D1794" s="72" t="s">
        <v>4865</v>
      </c>
      <c r="E1794" s="72" t="s">
        <v>4866</v>
      </c>
      <c r="F1794" s="72" t="s">
        <v>197</v>
      </c>
      <c r="G1794" s="72">
        <v>6019</v>
      </c>
      <c r="H1794" s="72" t="s">
        <v>1364</v>
      </c>
      <c r="I1794" s="72">
        <v>118</v>
      </c>
      <c r="J1794" s="72" t="s">
        <v>1364</v>
      </c>
      <c r="K1794" t="s">
        <v>211</v>
      </c>
      <c r="L1794" t="s">
        <v>219</v>
      </c>
    </row>
    <row r="1795" spans="1:12" ht="15" customHeight="1" x14ac:dyDescent="0.25">
      <c r="A1795" s="69" t="str">
        <f>CONCATENATE(B1795,C1795)</f>
        <v>80864481</v>
      </c>
      <c r="B1795" s="72">
        <v>8086448</v>
      </c>
      <c r="C1795" s="72">
        <v>1</v>
      </c>
      <c r="D1795" s="72" t="s">
        <v>5129</v>
      </c>
      <c r="E1795" s="72">
        <v>16984084</v>
      </c>
      <c r="F1795" s="72" t="s">
        <v>200</v>
      </c>
      <c r="G1795" s="72">
        <v>6019</v>
      </c>
      <c r="H1795" s="72" t="s">
        <v>1364</v>
      </c>
      <c r="I1795" s="72">
        <v>118</v>
      </c>
      <c r="J1795" s="72" t="s">
        <v>1364</v>
      </c>
      <c r="K1795" t="s">
        <v>202</v>
      </c>
      <c r="L1795" t="s">
        <v>205</v>
      </c>
    </row>
    <row r="1796" spans="1:12" ht="15" customHeight="1" x14ac:dyDescent="0.25">
      <c r="A1796" s="69" t="str">
        <f>CONCATENATE(B1796,C1796)</f>
        <v>117852143</v>
      </c>
      <c r="B1796" s="72">
        <v>11785214</v>
      </c>
      <c r="C1796" s="72">
        <v>3</v>
      </c>
      <c r="D1796" s="72" t="s">
        <v>2256</v>
      </c>
      <c r="E1796" s="72">
        <v>8262793</v>
      </c>
      <c r="F1796" s="72" t="s">
        <v>201</v>
      </c>
      <c r="G1796" s="72">
        <v>6019</v>
      </c>
      <c r="H1796" s="72" t="s">
        <v>1364</v>
      </c>
      <c r="I1796" s="72">
        <v>118</v>
      </c>
      <c r="J1796" s="72" t="s">
        <v>1364</v>
      </c>
      <c r="K1796" t="s">
        <v>203</v>
      </c>
      <c r="L1796" t="s">
        <v>198</v>
      </c>
    </row>
    <row r="1797" spans="1:12" ht="15" customHeight="1" x14ac:dyDescent="0.25">
      <c r="A1797" s="69" t="str">
        <f>CONCATENATE(B1797,C1797)</f>
        <v>48441295</v>
      </c>
      <c r="B1797" s="72">
        <v>4844129</v>
      </c>
      <c r="C1797" s="72">
        <v>5</v>
      </c>
      <c r="D1797" s="72" t="s">
        <v>4884</v>
      </c>
      <c r="E1797" s="72" t="s">
        <v>4885</v>
      </c>
      <c r="F1797" s="72" t="s">
        <v>197</v>
      </c>
      <c r="G1797" s="72">
        <v>6019</v>
      </c>
      <c r="H1797" s="72" t="s">
        <v>1364</v>
      </c>
      <c r="I1797" s="72">
        <v>118</v>
      </c>
      <c r="J1797" s="72" t="s">
        <v>1364</v>
      </c>
      <c r="K1797" t="s">
        <v>211</v>
      </c>
      <c r="L1797" t="s">
        <v>219</v>
      </c>
    </row>
    <row r="1798" spans="1:12" ht="15" customHeight="1" x14ac:dyDescent="0.25">
      <c r="A1798" s="69" t="str">
        <f>CONCATENATE(B1798,C1798)</f>
        <v>78202881</v>
      </c>
      <c r="B1798" s="72">
        <v>7820288</v>
      </c>
      <c r="C1798" s="72">
        <v>1</v>
      </c>
      <c r="D1798" s="72" t="s">
        <v>2468</v>
      </c>
      <c r="E1798" s="72">
        <v>14784284</v>
      </c>
      <c r="F1798" s="72" t="s">
        <v>201</v>
      </c>
      <c r="G1798" s="72">
        <v>84091</v>
      </c>
      <c r="H1798" s="72" t="s">
        <v>1366</v>
      </c>
      <c r="I1798" s="72">
        <v>19</v>
      </c>
      <c r="J1798" s="72" t="s">
        <v>1366</v>
      </c>
      <c r="K1798" t="s">
        <v>198</v>
      </c>
      <c r="L1798" t="s">
        <v>199</v>
      </c>
    </row>
    <row r="1799" spans="1:12" ht="15" customHeight="1" x14ac:dyDescent="0.25">
      <c r="A1799" s="69" t="str">
        <f>CONCATENATE(B1799,C1799)</f>
        <v>113815891</v>
      </c>
      <c r="B1799" s="72">
        <v>11381589</v>
      </c>
      <c r="C1799" s="72">
        <v>1</v>
      </c>
      <c r="D1799" s="72" t="s">
        <v>3650</v>
      </c>
      <c r="E1799" s="72">
        <v>17709003</v>
      </c>
      <c r="F1799" s="72" t="s">
        <v>197</v>
      </c>
      <c r="G1799" s="72">
        <v>84091</v>
      </c>
      <c r="H1799" s="72" t="s">
        <v>1366</v>
      </c>
      <c r="I1799" s="72">
        <v>19</v>
      </c>
      <c r="J1799" s="72" t="s">
        <v>1366</v>
      </c>
      <c r="K1799" t="s">
        <v>204</v>
      </c>
      <c r="L1799" t="s">
        <v>203</v>
      </c>
    </row>
    <row r="1800" spans="1:12" ht="15" customHeight="1" x14ac:dyDescent="0.25">
      <c r="A1800" s="69" t="str">
        <f>CONCATENATE(B1800,C1800)</f>
        <v>72831922</v>
      </c>
      <c r="B1800" s="72">
        <v>7283192</v>
      </c>
      <c r="C1800" s="72">
        <v>2</v>
      </c>
      <c r="D1800" s="72" t="s">
        <v>1843</v>
      </c>
      <c r="E1800" s="72">
        <v>15551063</v>
      </c>
      <c r="F1800" s="72" t="s">
        <v>201</v>
      </c>
      <c r="G1800" s="72">
        <v>84091</v>
      </c>
      <c r="H1800" s="72" t="s">
        <v>1366</v>
      </c>
      <c r="I1800" s="72">
        <v>19</v>
      </c>
      <c r="J1800" s="72" t="s">
        <v>1366</v>
      </c>
      <c r="K1800" t="s">
        <v>199</v>
      </c>
      <c r="L1800" t="s">
        <v>202</v>
      </c>
    </row>
    <row r="1801" spans="1:12" ht="15" customHeight="1" x14ac:dyDescent="0.25">
      <c r="A1801" s="69" t="str">
        <f>CONCATENATE(B1801,C1801)</f>
        <v>84840301</v>
      </c>
      <c r="B1801" s="72">
        <v>8484030</v>
      </c>
      <c r="C1801" s="72">
        <v>1</v>
      </c>
      <c r="D1801" s="72" t="s">
        <v>4556</v>
      </c>
      <c r="E1801" s="72">
        <v>12581558</v>
      </c>
      <c r="F1801" s="72" t="s">
        <v>197</v>
      </c>
      <c r="G1801" s="72">
        <v>84091</v>
      </c>
      <c r="H1801" s="72" t="s">
        <v>1366</v>
      </c>
      <c r="I1801" s="72">
        <v>19</v>
      </c>
      <c r="J1801" s="72" t="s">
        <v>1366</v>
      </c>
      <c r="K1801" t="s">
        <v>203</v>
      </c>
      <c r="L1801" t="s">
        <v>198</v>
      </c>
    </row>
    <row r="1802" spans="1:12" ht="15" customHeight="1" x14ac:dyDescent="0.25">
      <c r="A1802" s="69" t="str">
        <f>CONCATENATE(B1802,C1802)</f>
        <v>78353341</v>
      </c>
      <c r="B1802" s="72">
        <v>7835334</v>
      </c>
      <c r="C1802" s="72">
        <v>1</v>
      </c>
      <c r="D1802" s="72" t="s">
        <v>5172</v>
      </c>
      <c r="E1802" s="72">
        <v>9286615</v>
      </c>
      <c r="F1802" s="72" t="s">
        <v>200</v>
      </c>
      <c r="G1802" s="72">
        <v>84091</v>
      </c>
      <c r="H1802" s="72" t="s">
        <v>1366</v>
      </c>
      <c r="I1802" s="72">
        <v>19</v>
      </c>
      <c r="J1802" s="72" t="s">
        <v>1366</v>
      </c>
      <c r="K1802" t="s">
        <v>199</v>
      </c>
      <c r="L1802" t="s">
        <v>202</v>
      </c>
    </row>
    <row r="1803" spans="1:12" ht="15" customHeight="1" x14ac:dyDescent="0.25">
      <c r="A1803" s="69" t="str">
        <f>CONCATENATE(B1803,C1803)</f>
        <v>118266423</v>
      </c>
      <c r="B1803" s="72">
        <v>11826642</v>
      </c>
      <c r="C1803" s="72">
        <v>3</v>
      </c>
      <c r="D1803" s="72" t="s">
        <v>3622</v>
      </c>
      <c r="E1803" s="72" t="s">
        <v>3623</v>
      </c>
      <c r="F1803" s="72" t="s">
        <v>197</v>
      </c>
      <c r="G1803" s="72">
        <v>84091</v>
      </c>
      <c r="H1803" s="72" t="s">
        <v>1366</v>
      </c>
      <c r="I1803" s="72">
        <v>19</v>
      </c>
      <c r="J1803" s="72" t="s">
        <v>1366</v>
      </c>
      <c r="K1803" t="s">
        <v>210</v>
      </c>
      <c r="L1803" t="s">
        <v>206</v>
      </c>
    </row>
    <row r="1804" spans="1:12" ht="15" customHeight="1" x14ac:dyDescent="0.25">
      <c r="A1804" s="69" t="str">
        <f>CONCATENATE(B1804,C1804)</f>
        <v>78423871</v>
      </c>
      <c r="B1804" s="72">
        <v>7842387</v>
      </c>
      <c r="C1804" s="72">
        <v>1</v>
      </c>
      <c r="D1804" s="72" t="s">
        <v>4989</v>
      </c>
      <c r="E1804" s="72" t="s">
        <v>4990</v>
      </c>
      <c r="F1804" s="72" t="s">
        <v>200</v>
      </c>
      <c r="G1804" s="72">
        <v>84091</v>
      </c>
      <c r="H1804" s="72" t="s">
        <v>1366</v>
      </c>
      <c r="I1804" s="72">
        <v>19</v>
      </c>
      <c r="J1804" s="72" t="s">
        <v>1366</v>
      </c>
      <c r="K1804" t="s">
        <v>198</v>
      </c>
      <c r="L1804" t="s">
        <v>199</v>
      </c>
    </row>
    <row r="1805" spans="1:12" ht="15" customHeight="1" x14ac:dyDescent="0.25">
      <c r="A1805" s="69" t="str">
        <f>CONCATENATE(B1805,C1805)</f>
        <v>51173673</v>
      </c>
      <c r="B1805" s="72">
        <v>5117367</v>
      </c>
      <c r="C1805" s="72">
        <v>3</v>
      </c>
      <c r="D1805" s="72" t="s">
        <v>2240</v>
      </c>
      <c r="E1805" s="72" t="s">
        <v>2241</v>
      </c>
      <c r="F1805" s="72" t="s">
        <v>201</v>
      </c>
      <c r="G1805" s="72">
        <v>84091</v>
      </c>
      <c r="H1805" s="72" t="s">
        <v>1366</v>
      </c>
      <c r="I1805" s="72">
        <v>19</v>
      </c>
      <c r="J1805" s="72" t="s">
        <v>1366</v>
      </c>
      <c r="K1805" t="s">
        <v>203</v>
      </c>
      <c r="L1805" t="s">
        <v>198</v>
      </c>
    </row>
    <row r="1806" spans="1:12" ht="15" customHeight="1" x14ac:dyDescent="0.25">
      <c r="A1806" s="69" t="str">
        <f>CONCATENATE(B1806,C1806)</f>
        <v>129534413</v>
      </c>
      <c r="B1806" s="72">
        <v>12953441</v>
      </c>
      <c r="C1806" s="72">
        <v>3</v>
      </c>
      <c r="D1806" s="72" t="s">
        <v>3611</v>
      </c>
      <c r="E1806" s="72" t="s">
        <v>3612</v>
      </c>
      <c r="F1806" s="72" t="s">
        <v>197</v>
      </c>
      <c r="G1806" s="72">
        <v>84091</v>
      </c>
      <c r="H1806" s="72" t="s">
        <v>1366</v>
      </c>
      <c r="I1806" s="72">
        <v>19</v>
      </c>
      <c r="J1806" s="72" t="s">
        <v>1366</v>
      </c>
      <c r="K1806" t="s">
        <v>202</v>
      </c>
      <c r="L1806" t="s">
        <v>205</v>
      </c>
    </row>
    <row r="1807" spans="1:12" ht="15" customHeight="1" x14ac:dyDescent="0.25">
      <c r="A1807" s="69" t="str">
        <f>CONCATENATE(B1807,C1807)</f>
        <v>68957362</v>
      </c>
      <c r="B1807" s="72">
        <v>6895736</v>
      </c>
      <c r="C1807" s="72">
        <v>2</v>
      </c>
      <c r="D1807" s="72" t="s">
        <v>4736</v>
      </c>
      <c r="E1807" s="72">
        <v>14234493</v>
      </c>
      <c r="F1807" s="72" t="s">
        <v>197</v>
      </c>
      <c r="G1807" s="72">
        <v>84091</v>
      </c>
      <c r="H1807" s="72" t="s">
        <v>1366</v>
      </c>
      <c r="I1807" s="72">
        <v>19</v>
      </c>
      <c r="J1807" s="72" t="s">
        <v>1366</v>
      </c>
      <c r="K1807" t="s">
        <v>199</v>
      </c>
      <c r="L1807" t="s">
        <v>202</v>
      </c>
    </row>
    <row r="1808" spans="1:12" ht="15" customHeight="1" x14ac:dyDescent="0.25">
      <c r="A1808" s="69" t="str">
        <f>CONCATENATE(B1808,C1808)</f>
        <v>86721671</v>
      </c>
      <c r="B1808" s="72">
        <v>8672167</v>
      </c>
      <c r="C1808" s="72">
        <v>1</v>
      </c>
      <c r="D1808" s="72" t="s">
        <v>4296</v>
      </c>
      <c r="E1808" s="72" t="s">
        <v>4297</v>
      </c>
      <c r="F1808" s="72" t="s">
        <v>197</v>
      </c>
      <c r="G1808" s="72">
        <v>84091</v>
      </c>
      <c r="H1808" s="72" t="s">
        <v>1366</v>
      </c>
      <c r="I1808" s="72">
        <v>19</v>
      </c>
      <c r="J1808" s="72" t="s">
        <v>1366</v>
      </c>
      <c r="K1808" t="s">
        <v>206</v>
      </c>
      <c r="L1808" t="s">
        <v>207</v>
      </c>
    </row>
    <row r="1809" spans="1:12" ht="15" customHeight="1" x14ac:dyDescent="0.25">
      <c r="A1809" s="69" t="str">
        <f>CONCATENATE(B1809,C1809)</f>
        <v>72579461</v>
      </c>
      <c r="B1809" s="72">
        <v>7257946</v>
      </c>
      <c r="C1809" s="72">
        <v>1</v>
      </c>
      <c r="D1809" s="72" t="s">
        <v>2965</v>
      </c>
      <c r="E1809" s="72" t="s">
        <v>2966</v>
      </c>
      <c r="F1809" s="72" t="s">
        <v>201</v>
      </c>
      <c r="G1809" s="72">
        <v>84091</v>
      </c>
      <c r="H1809" s="72" t="s">
        <v>1366</v>
      </c>
      <c r="I1809" s="72">
        <v>19</v>
      </c>
      <c r="J1809" s="72" t="s">
        <v>1366</v>
      </c>
      <c r="K1809" t="s">
        <v>202</v>
      </c>
      <c r="L1809" t="s">
        <v>205</v>
      </c>
    </row>
    <row r="1810" spans="1:12" ht="15" customHeight="1" x14ac:dyDescent="0.25">
      <c r="A1810" s="69" t="str">
        <f>CONCATENATE(B1810,C1810)</f>
        <v>77779172</v>
      </c>
      <c r="B1810" s="72">
        <v>7777917</v>
      </c>
      <c r="C1810" s="72">
        <v>2</v>
      </c>
      <c r="D1810" s="72" t="s">
        <v>1716</v>
      </c>
      <c r="E1810" s="72">
        <v>21316511</v>
      </c>
      <c r="F1810" s="72" t="s">
        <v>201</v>
      </c>
      <c r="G1810" s="72">
        <v>84091</v>
      </c>
      <c r="H1810" s="72" t="s">
        <v>1366</v>
      </c>
      <c r="I1810" s="72">
        <v>19</v>
      </c>
      <c r="J1810" s="72" t="s">
        <v>1366</v>
      </c>
      <c r="K1810" t="s">
        <v>198</v>
      </c>
      <c r="L1810" t="s">
        <v>199</v>
      </c>
    </row>
    <row r="1811" spans="1:12" ht="15" customHeight="1" x14ac:dyDescent="0.25">
      <c r="A1811" s="69" t="str">
        <f>CONCATENATE(B1811,C1811)</f>
        <v>89511471</v>
      </c>
      <c r="B1811" s="72">
        <v>8951147</v>
      </c>
      <c r="C1811" s="72">
        <v>1</v>
      </c>
      <c r="D1811" s="72" t="s">
        <v>1746</v>
      </c>
      <c r="E1811" s="72" t="s">
        <v>1747</v>
      </c>
      <c r="F1811" s="72" t="s">
        <v>201</v>
      </c>
      <c r="G1811" s="72">
        <v>84091</v>
      </c>
      <c r="H1811" s="72" t="s">
        <v>1366</v>
      </c>
      <c r="I1811" s="72">
        <v>19</v>
      </c>
      <c r="J1811" s="72" t="s">
        <v>1366</v>
      </c>
      <c r="K1811" t="s">
        <v>203</v>
      </c>
      <c r="L1811" t="s">
        <v>198</v>
      </c>
    </row>
    <row r="1812" spans="1:12" ht="15" customHeight="1" x14ac:dyDescent="0.25">
      <c r="A1812" s="69" t="str">
        <f>CONCATENATE(B1812,C1812)</f>
        <v>93939501</v>
      </c>
      <c r="B1812" s="72">
        <v>9393950</v>
      </c>
      <c r="C1812" s="72">
        <v>1</v>
      </c>
      <c r="D1812" s="72" t="s">
        <v>3930</v>
      </c>
      <c r="E1812" s="72" t="s">
        <v>3931</v>
      </c>
      <c r="F1812" s="72" t="s">
        <v>197</v>
      </c>
      <c r="G1812" s="72">
        <v>84091</v>
      </c>
      <c r="H1812" s="72" t="s">
        <v>1366</v>
      </c>
      <c r="I1812" s="72">
        <v>19</v>
      </c>
      <c r="J1812" s="72" t="s">
        <v>1366</v>
      </c>
      <c r="K1812" t="s">
        <v>210</v>
      </c>
      <c r="L1812" t="s">
        <v>206</v>
      </c>
    </row>
    <row r="1813" spans="1:12" ht="15" customHeight="1" x14ac:dyDescent="0.25">
      <c r="A1813" s="69" t="str">
        <f>CONCATENATE(B1813,C1813)</f>
        <v>73144861</v>
      </c>
      <c r="B1813" s="72">
        <v>7314486</v>
      </c>
      <c r="C1813" s="72">
        <v>1</v>
      </c>
      <c r="D1813" s="72" t="s">
        <v>2828</v>
      </c>
      <c r="E1813" s="72">
        <v>19163486</v>
      </c>
      <c r="F1813" s="72" t="s">
        <v>201</v>
      </c>
      <c r="G1813" s="72">
        <v>84091</v>
      </c>
      <c r="H1813" s="72" t="s">
        <v>1366</v>
      </c>
      <c r="I1813" s="72">
        <v>19</v>
      </c>
      <c r="J1813" s="72" t="s">
        <v>1366</v>
      </c>
      <c r="K1813" t="s">
        <v>203</v>
      </c>
      <c r="L1813" t="s">
        <v>198</v>
      </c>
    </row>
    <row r="1814" spans="1:12" ht="15" customHeight="1" x14ac:dyDescent="0.25">
      <c r="A1814" s="69" t="str">
        <f>CONCATENATE(B1814,C1814)</f>
        <v>89510811</v>
      </c>
      <c r="B1814" s="72">
        <v>8951081</v>
      </c>
      <c r="C1814" s="72">
        <v>1</v>
      </c>
      <c r="D1814" s="72" t="s">
        <v>3858</v>
      </c>
      <c r="E1814" s="72" t="s">
        <v>3859</v>
      </c>
      <c r="F1814" s="72" t="s">
        <v>197</v>
      </c>
      <c r="G1814" s="72">
        <v>84091</v>
      </c>
      <c r="H1814" s="72" t="s">
        <v>1366</v>
      </c>
      <c r="I1814" s="72">
        <v>19</v>
      </c>
      <c r="J1814" s="72" t="s">
        <v>1366</v>
      </c>
      <c r="K1814" t="s">
        <v>199</v>
      </c>
      <c r="L1814" t="s">
        <v>202</v>
      </c>
    </row>
    <row r="1815" spans="1:12" ht="15" customHeight="1" x14ac:dyDescent="0.25">
      <c r="A1815" s="69" t="str">
        <f>CONCATENATE(B1815,C1815)</f>
        <v>95882181</v>
      </c>
      <c r="B1815" s="72">
        <v>9588218</v>
      </c>
      <c r="C1815" s="72">
        <v>1</v>
      </c>
      <c r="D1815" s="72" t="s">
        <v>1598</v>
      </c>
      <c r="E1815" s="72" t="s">
        <v>1599</v>
      </c>
      <c r="F1815" s="72" t="s">
        <v>201</v>
      </c>
      <c r="G1815" s="72">
        <v>84091</v>
      </c>
      <c r="H1815" s="72" t="s">
        <v>1366</v>
      </c>
      <c r="I1815" s="72">
        <v>19</v>
      </c>
      <c r="J1815" s="72" t="s">
        <v>1366</v>
      </c>
      <c r="K1815" t="s">
        <v>204</v>
      </c>
      <c r="L1815" t="s">
        <v>203</v>
      </c>
    </row>
    <row r="1816" spans="1:12" ht="15" customHeight="1" x14ac:dyDescent="0.25">
      <c r="A1816" s="69" t="str">
        <f>CONCATENATE(B1816,C1816)</f>
        <v>78087192</v>
      </c>
      <c r="B1816" s="72">
        <v>7808719</v>
      </c>
      <c r="C1816" s="72">
        <v>2</v>
      </c>
      <c r="D1816" s="72" t="s">
        <v>4063</v>
      </c>
      <c r="E1816" s="72" t="s">
        <v>4064</v>
      </c>
      <c r="F1816" s="72" t="s">
        <v>197</v>
      </c>
      <c r="G1816" s="72">
        <v>84091</v>
      </c>
      <c r="H1816" s="72" t="s">
        <v>1366</v>
      </c>
      <c r="I1816" s="72">
        <v>19</v>
      </c>
      <c r="J1816" s="72" t="s">
        <v>1366</v>
      </c>
      <c r="K1816" t="s">
        <v>199</v>
      </c>
      <c r="L1816" t="s">
        <v>202</v>
      </c>
    </row>
    <row r="1817" spans="1:12" ht="15" customHeight="1" x14ac:dyDescent="0.25">
      <c r="A1817" s="69" t="str">
        <f>CONCATENATE(B1817,C1817)</f>
        <v>81732542</v>
      </c>
      <c r="B1817" s="72">
        <v>8173254</v>
      </c>
      <c r="C1817" s="72">
        <v>2</v>
      </c>
      <c r="D1817" s="72" t="s">
        <v>2402</v>
      </c>
      <c r="E1817" s="72">
        <v>16288455</v>
      </c>
      <c r="F1817" s="72" t="s">
        <v>201</v>
      </c>
      <c r="G1817" s="72">
        <v>84091</v>
      </c>
      <c r="H1817" s="72" t="s">
        <v>1366</v>
      </c>
      <c r="I1817" s="72">
        <v>19</v>
      </c>
      <c r="J1817" s="72" t="s">
        <v>1366</v>
      </c>
      <c r="K1817" t="s">
        <v>198</v>
      </c>
      <c r="L1817" t="s">
        <v>199</v>
      </c>
    </row>
    <row r="1818" spans="1:12" ht="15" customHeight="1" x14ac:dyDescent="0.25">
      <c r="A1818" s="69" t="str">
        <f>CONCATENATE(B1818,C1818)</f>
        <v>73084501</v>
      </c>
      <c r="B1818" s="72">
        <v>7308450</v>
      </c>
      <c r="C1818" s="72">
        <v>1</v>
      </c>
      <c r="D1818" s="72" t="s">
        <v>4651</v>
      </c>
      <c r="E1818" s="72" t="s">
        <v>4652</v>
      </c>
      <c r="F1818" s="72" t="s">
        <v>197</v>
      </c>
      <c r="G1818" s="72">
        <v>84091</v>
      </c>
      <c r="H1818" s="72" t="s">
        <v>1366</v>
      </c>
      <c r="I1818" s="72">
        <v>19</v>
      </c>
      <c r="J1818" s="72" t="s">
        <v>1366</v>
      </c>
      <c r="K1818" t="s">
        <v>198</v>
      </c>
      <c r="L1818" t="s">
        <v>199</v>
      </c>
    </row>
    <row r="1819" spans="1:12" ht="15" customHeight="1" x14ac:dyDescent="0.25">
      <c r="A1819" s="69" t="str">
        <f>CONCATENATE(B1819,C1819)</f>
        <v>88792421</v>
      </c>
      <c r="B1819" s="72">
        <v>8879242</v>
      </c>
      <c r="C1819" s="72">
        <v>1</v>
      </c>
      <c r="D1819" s="72" t="s">
        <v>1633</v>
      </c>
      <c r="E1819" s="72">
        <v>19120216</v>
      </c>
      <c r="F1819" s="72" t="s">
        <v>201</v>
      </c>
      <c r="G1819" s="72">
        <v>84091</v>
      </c>
      <c r="H1819" s="72" t="s">
        <v>1366</v>
      </c>
      <c r="I1819" s="72">
        <v>19</v>
      </c>
      <c r="J1819" s="72" t="s">
        <v>1366</v>
      </c>
      <c r="K1819" t="s">
        <v>204</v>
      </c>
      <c r="L1819" t="s">
        <v>203</v>
      </c>
    </row>
    <row r="1820" spans="1:12" ht="15" customHeight="1" x14ac:dyDescent="0.25">
      <c r="A1820" s="69" t="str">
        <f>CONCATENATE(B1820,C1820)</f>
        <v>88866471</v>
      </c>
      <c r="B1820" s="72">
        <v>8886647</v>
      </c>
      <c r="C1820" s="72">
        <v>1</v>
      </c>
      <c r="D1820" s="72" t="s">
        <v>1609</v>
      </c>
      <c r="E1820" s="72" t="s">
        <v>1610</v>
      </c>
      <c r="F1820" s="72" t="s">
        <v>201</v>
      </c>
      <c r="G1820" s="72">
        <v>84091</v>
      </c>
      <c r="H1820" s="72" t="s">
        <v>1366</v>
      </c>
      <c r="I1820" s="72">
        <v>19</v>
      </c>
      <c r="J1820" s="72" t="s">
        <v>1366</v>
      </c>
      <c r="K1820" t="s">
        <v>204</v>
      </c>
      <c r="L1820" t="s">
        <v>203</v>
      </c>
    </row>
    <row r="1821" spans="1:12" ht="15" customHeight="1" x14ac:dyDescent="0.25">
      <c r="A1821" s="69" t="str">
        <f>CONCATENATE(B1821,C1821)</f>
        <v>69368912</v>
      </c>
      <c r="B1821" s="72">
        <v>6936891</v>
      </c>
      <c r="C1821" s="72">
        <v>2</v>
      </c>
      <c r="D1821" s="72" t="s">
        <v>1687</v>
      </c>
      <c r="E1821" s="72">
        <v>17145701</v>
      </c>
      <c r="F1821" s="72" t="s">
        <v>201</v>
      </c>
      <c r="G1821" s="72">
        <v>84091</v>
      </c>
      <c r="H1821" s="72" t="s">
        <v>1366</v>
      </c>
      <c r="I1821" s="72">
        <v>19</v>
      </c>
      <c r="J1821" s="72" t="s">
        <v>1366</v>
      </c>
      <c r="K1821" t="s">
        <v>203</v>
      </c>
      <c r="L1821" t="s">
        <v>198</v>
      </c>
    </row>
    <row r="1822" spans="1:12" ht="15" customHeight="1" x14ac:dyDescent="0.25">
      <c r="A1822" s="69" t="str">
        <f>CONCATENATE(B1822,C1822)</f>
        <v>73080242</v>
      </c>
      <c r="B1822" s="72">
        <v>7308024</v>
      </c>
      <c r="C1822" s="72">
        <v>2</v>
      </c>
      <c r="D1822" s="72" t="s">
        <v>5152</v>
      </c>
      <c r="E1822" s="72">
        <v>15999738</v>
      </c>
      <c r="F1822" s="72" t="s">
        <v>200</v>
      </c>
      <c r="G1822" s="72">
        <v>84091</v>
      </c>
      <c r="H1822" s="72" t="s">
        <v>1366</v>
      </c>
      <c r="I1822" s="72">
        <v>19</v>
      </c>
      <c r="J1822" s="72" t="s">
        <v>1366</v>
      </c>
      <c r="K1822" t="s">
        <v>204</v>
      </c>
      <c r="L1822" t="s">
        <v>203</v>
      </c>
    </row>
    <row r="1823" spans="1:12" ht="15" customHeight="1" x14ac:dyDescent="0.25">
      <c r="A1823" s="69" t="str">
        <f>CONCATENATE(B1823,C1823)</f>
        <v>85186602</v>
      </c>
      <c r="B1823" s="72">
        <v>8518660</v>
      </c>
      <c r="C1823" s="72">
        <v>2</v>
      </c>
      <c r="D1823" s="72" t="s">
        <v>3608</v>
      </c>
      <c r="E1823" s="72">
        <v>17164275</v>
      </c>
      <c r="F1823" s="72" t="s">
        <v>197</v>
      </c>
      <c r="G1823" s="72">
        <v>84091</v>
      </c>
      <c r="H1823" s="72" t="s">
        <v>1366</v>
      </c>
      <c r="I1823" s="72">
        <v>19</v>
      </c>
      <c r="J1823" s="72" t="s">
        <v>1366</v>
      </c>
      <c r="K1823" t="s">
        <v>203</v>
      </c>
      <c r="L1823" t="s">
        <v>198</v>
      </c>
    </row>
    <row r="1824" spans="1:12" ht="15" customHeight="1" x14ac:dyDescent="0.25">
      <c r="A1824" s="69" t="str">
        <f>CONCATENATE(B1824,C1824)</f>
        <v>94208481</v>
      </c>
      <c r="B1824" s="72">
        <v>9420848</v>
      </c>
      <c r="C1824" s="72">
        <v>1</v>
      </c>
      <c r="D1824" s="72" t="s">
        <v>1606</v>
      </c>
      <c r="E1824" s="72">
        <v>19939229</v>
      </c>
      <c r="F1824" s="72" t="s">
        <v>201</v>
      </c>
      <c r="G1824" s="72">
        <v>84091</v>
      </c>
      <c r="H1824" s="72" t="s">
        <v>1366</v>
      </c>
      <c r="I1824" s="72">
        <v>19</v>
      </c>
      <c r="J1824" s="72" t="s">
        <v>1366</v>
      </c>
      <c r="K1824" t="s">
        <v>204</v>
      </c>
      <c r="L1824" t="s">
        <v>203</v>
      </c>
    </row>
    <row r="1825" spans="1:12" ht="15" customHeight="1" x14ac:dyDescent="0.25">
      <c r="A1825" s="69" t="str">
        <f>CONCATENATE(B1825,C1825)</f>
        <v>77333671</v>
      </c>
      <c r="B1825" s="72">
        <v>7733367</v>
      </c>
      <c r="C1825" s="72">
        <v>1</v>
      </c>
      <c r="D1825" s="72" t="s">
        <v>2914</v>
      </c>
      <c r="E1825" s="72">
        <v>18587763</v>
      </c>
      <c r="F1825" s="72" t="s">
        <v>201</v>
      </c>
      <c r="G1825" s="72">
        <v>84091</v>
      </c>
      <c r="H1825" s="72" t="s">
        <v>1366</v>
      </c>
      <c r="I1825" s="72">
        <v>19</v>
      </c>
      <c r="J1825" s="72" t="s">
        <v>1366</v>
      </c>
      <c r="K1825" t="s">
        <v>202</v>
      </c>
      <c r="L1825" t="s">
        <v>205</v>
      </c>
    </row>
    <row r="1826" spans="1:12" ht="15" customHeight="1" x14ac:dyDescent="0.25">
      <c r="A1826" s="69" t="str">
        <f>CONCATENATE(B1826,C1826)</f>
        <v>70178701</v>
      </c>
      <c r="B1826" s="72">
        <v>7017870</v>
      </c>
      <c r="C1826" s="72">
        <v>1</v>
      </c>
      <c r="D1826" s="72" t="s">
        <v>2487</v>
      </c>
      <c r="E1826" s="72" t="s">
        <v>2488</v>
      </c>
      <c r="F1826" s="72" t="s">
        <v>201</v>
      </c>
      <c r="G1826" s="72">
        <v>5940</v>
      </c>
      <c r="H1826" s="72" t="s">
        <v>1367</v>
      </c>
      <c r="I1826" s="72">
        <v>33</v>
      </c>
      <c r="J1826" s="72" t="s">
        <v>1367</v>
      </c>
      <c r="K1826" t="s">
        <v>199</v>
      </c>
      <c r="L1826" t="s">
        <v>202</v>
      </c>
    </row>
    <row r="1827" spans="1:12" ht="15" customHeight="1" x14ac:dyDescent="0.25">
      <c r="A1827" s="69" t="str">
        <f>CONCATENATE(B1827,C1827)</f>
        <v>72988691</v>
      </c>
      <c r="B1827" s="72">
        <v>7298869</v>
      </c>
      <c r="C1827" s="72">
        <v>1</v>
      </c>
      <c r="D1827" s="72" t="s">
        <v>2324</v>
      </c>
      <c r="E1827" s="72" t="s">
        <v>2325</v>
      </c>
      <c r="F1827" s="72" t="s">
        <v>201</v>
      </c>
      <c r="G1827" s="72">
        <v>5940</v>
      </c>
      <c r="H1827" s="72" t="s">
        <v>1367</v>
      </c>
      <c r="I1827" s="72">
        <v>33</v>
      </c>
      <c r="J1827" s="72" t="s">
        <v>1367</v>
      </c>
      <c r="K1827" t="s">
        <v>202</v>
      </c>
      <c r="L1827" t="s">
        <v>205</v>
      </c>
    </row>
    <row r="1828" spans="1:12" ht="15" customHeight="1" x14ac:dyDescent="0.25">
      <c r="A1828" s="69" t="str">
        <f>CONCATENATE(B1828,C1828)</f>
        <v>129678892</v>
      </c>
      <c r="B1828" s="72">
        <v>12967889</v>
      </c>
      <c r="C1828" s="72">
        <v>2</v>
      </c>
      <c r="D1828" s="72" t="s">
        <v>3273</v>
      </c>
      <c r="E1828" s="72" t="s">
        <v>3274</v>
      </c>
      <c r="F1828" s="72" t="s">
        <v>197</v>
      </c>
      <c r="G1828" s="72">
        <v>5940</v>
      </c>
      <c r="H1828" s="72" t="s">
        <v>1367</v>
      </c>
      <c r="I1828" s="72">
        <v>33</v>
      </c>
      <c r="J1828" s="72" t="s">
        <v>1367</v>
      </c>
      <c r="K1828" t="s">
        <v>207</v>
      </c>
      <c r="L1828" t="s">
        <v>211</v>
      </c>
    </row>
    <row r="1829" spans="1:12" ht="15" customHeight="1" x14ac:dyDescent="0.25">
      <c r="A1829" s="69" t="str">
        <f>CONCATENATE(B1829,C1829)</f>
        <v>80429981</v>
      </c>
      <c r="B1829" s="72">
        <v>8042998</v>
      </c>
      <c r="C1829" s="72">
        <v>1</v>
      </c>
      <c r="D1829" s="72" t="s">
        <v>2210</v>
      </c>
      <c r="E1829" s="72" t="s">
        <v>2211</v>
      </c>
      <c r="F1829" s="72" t="s">
        <v>201</v>
      </c>
      <c r="G1829" s="72">
        <v>5940</v>
      </c>
      <c r="H1829" s="72" t="s">
        <v>1367</v>
      </c>
      <c r="I1829" s="72">
        <v>33</v>
      </c>
      <c r="J1829" s="72" t="s">
        <v>1367</v>
      </c>
      <c r="K1829" t="s">
        <v>199</v>
      </c>
      <c r="L1829" t="s">
        <v>202</v>
      </c>
    </row>
    <row r="1830" spans="1:12" ht="15" customHeight="1" x14ac:dyDescent="0.25">
      <c r="A1830" s="69" t="str">
        <f>CONCATENATE(B1830,C1830)</f>
        <v>72898811</v>
      </c>
      <c r="B1830" s="72">
        <v>7289881</v>
      </c>
      <c r="C1830" s="72">
        <v>1</v>
      </c>
      <c r="D1830" s="72" t="s">
        <v>2821</v>
      </c>
      <c r="E1830" s="72" t="s">
        <v>2822</v>
      </c>
      <c r="F1830" s="72" t="s">
        <v>201</v>
      </c>
      <c r="G1830" s="72">
        <v>5940</v>
      </c>
      <c r="H1830" s="72" t="s">
        <v>1367</v>
      </c>
      <c r="I1830" s="72">
        <v>33</v>
      </c>
      <c r="J1830" s="72" t="s">
        <v>1367</v>
      </c>
      <c r="K1830" t="s">
        <v>203</v>
      </c>
      <c r="L1830" t="s">
        <v>198</v>
      </c>
    </row>
    <row r="1831" spans="1:12" ht="15" customHeight="1" x14ac:dyDescent="0.25">
      <c r="A1831" s="69" t="str">
        <f>CONCATENATE(B1831,C1831)</f>
        <v>91104581</v>
      </c>
      <c r="B1831" s="72">
        <v>9110458</v>
      </c>
      <c r="C1831" s="72">
        <v>1</v>
      </c>
      <c r="D1831" s="72" t="s">
        <v>3796</v>
      </c>
      <c r="E1831" s="72" t="s">
        <v>3797</v>
      </c>
      <c r="F1831" s="72" t="s">
        <v>197</v>
      </c>
      <c r="G1831" s="72">
        <v>5940</v>
      </c>
      <c r="H1831" s="72" t="s">
        <v>1367</v>
      </c>
      <c r="I1831" s="72">
        <v>33</v>
      </c>
      <c r="J1831" s="72" t="s">
        <v>1367</v>
      </c>
      <c r="K1831" t="s">
        <v>198</v>
      </c>
      <c r="L1831" t="s">
        <v>199</v>
      </c>
    </row>
    <row r="1832" spans="1:12" ht="15" customHeight="1" x14ac:dyDescent="0.25">
      <c r="A1832" s="69" t="str">
        <f>CONCATENATE(B1832,C1832)</f>
        <v>72912923</v>
      </c>
      <c r="B1832" s="72">
        <v>7291292</v>
      </c>
      <c r="C1832" s="72">
        <v>3</v>
      </c>
      <c r="D1832" s="72" t="s">
        <v>2124</v>
      </c>
      <c r="E1832" s="72" t="s">
        <v>2125</v>
      </c>
      <c r="F1832" s="72" t="s">
        <v>201</v>
      </c>
      <c r="G1832" s="72">
        <v>5940</v>
      </c>
      <c r="H1832" s="72" t="s">
        <v>1367</v>
      </c>
      <c r="I1832" s="72">
        <v>33</v>
      </c>
      <c r="J1832" s="72" t="s">
        <v>1367</v>
      </c>
      <c r="K1832" t="s">
        <v>198</v>
      </c>
      <c r="L1832" t="s">
        <v>199</v>
      </c>
    </row>
    <row r="1833" spans="1:12" ht="15" customHeight="1" x14ac:dyDescent="0.25">
      <c r="A1833" s="69" t="str">
        <f>CONCATENATE(B1833,C1833)</f>
        <v>61955681</v>
      </c>
      <c r="B1833" s="72">
        <v>6195568</v>
      </c>
      <c r="C1833" s="72">
        <v>1</v>
      </c>
      <c r="D1833" s="72" t="s">
        <v>3522</v>
      </c>
      <c r="E1833" s="72" t="s">
        <v>3523</v>
      </c>
      <c r="F1833" s="72" t="s">
        <v>197</v>
      </c>
      <c r="G1833" s="72">
        <v>5940</v>
      </c>
      <c r="H1833" s="72" t="s">
        <v>1367</v>
      </c>
      <c r="I1833" s="72">
        <v>33</v>
      </c>
      <c r="J1833" s="72" t="s">
        <v>1367</v>
      </c>
      <c r="K1833" t="s">
        <v>5292</v>
      </c>
      <c r="L1833" t="s">
        <v>5289</v>
      </c>
    </row>
    <row r="1834" spans="1:12" ht="15" customHeight="1" x14ac:dyDescent="0.25">
      <c r="A1834" s="69" t="str">
        <f>CONCATENATE(B1834,C1834)</f>
        <v>36357521</v>
      </c>
      <c r="B1834" s="72">
        <v>3635752</v>
      </c>
      <c r="C1834" s="72">
        <v>1</v>
      </c>
      <c r="D1834" s="72" t="s">
        <v>3832</v>
      </c>
      <c r="E1834" s="72" t="s">
        <v>3833</v>
      </c>
      <c r="F1834" s="72" t="s">
        <v>197</v>
      </c>
      <c r="G1834" s="72">
        <v>5940</v>
      </c>
      <c r="H1834" s="72" t="s">
        <v>1367</v>
      </c>
      <c r="I1834" s="72">
        <v>33</v>
      </c>
      <c r="J1834" s="72" t="s">
        <v>1367</v>
      </c>
      <c r="K1834" t="s">
        <v>198</v>
      </c>
      <c r="L1834" t="s">
        <v>199</v>
      </c>
    </row>
    <row r="1835" spans="1:12" ht="15" customHeight="1" x14ac:dyDescent="0.25">
      <c r="A1835" s="69" t="str">
        <f>CONCATENATE(B1835,C1835)</f>
        <v>94964391</v>
      </c>
      <c r="B1835" s="72">
        <v>9496439</v>
      </c>
      <c r="C1835" s="72">
        <v>1</v>
      </c>
      <c r="D1835" s="72" t="s">
        <v>2065</v>
      </c>
      <c r="E1835" s="72" t="s">
        <v>2066</v>
      </c>
      <c r="F1835" s="72" t="s">
        <v>201</v>
      </c>
      <c r="G1835" s="72">
        <v>5940</v>
      </c>
      <c r="H1835" s="72" t="s">
        <v>1367</v>
      </c>
      <c r="I1835" s="72">
        <v>33</v>
      </c>
      <c r="J1835" s="72" t="s">
        <v>1367</v>
      </c>
      <c r="K1835" t="s">
        <v>199</v>
      </c>
      <c r="L1835" t="s">
        <v>202</v>
      </c>
    </row>
    <row r="1836" spans="1:12" ht="15" customHeight="1" x14ac:dyDescent="0.25">
      <c r="A1836" s="69" t="str">
        <f>CONCATENATE(B1836,C1836)</f>
        <v>52581451</v>
      </c>
      <c r="B1836" s="72">
        <v>5258145</v>
      </c>
      <c r="C1836" s="72">
        <v>1</v>
      </c>
      <c r="D1836" s="72" t="s">
        <v>5180</v>
      </c>
      <c r="E1836" s="72" t="s">
        <v>5181</v>
      </c>
      <c r="F1836" s="72" t="s">
        <v>200</v>
      </c>
      <c r="G1836" s="72">
        <v>5940</v>
      </c>
      <c r="H1836" s="72" t="s">
        <v>1367</v>
      </c>
      <c r="I1836" s="72">
        <v>33</v>
      </c>
      <c r="J1836" s="72" t="s">
        <v>1367</v>
      </c>
      <c r="K1836" t="s">
        <v>199</v>
      </c>
      <c r="L1836" t="s">
        <v>202</v>
      </c>
    </row>
    <row r="1837" spans="1:12" ht="15" customHeight="1" x14ac:dyDescent="0.25">
      <c r="A1837" s="69" t="str">
        <f>CONCATENATE(B1837,C1837)</f>
        <v>91635301</v>
      </c>
      <c r="B1837" s="72">
        <v>9163530</v>
      </c>
      <c r="C1837" s="72">
        <v>1</v>
      </c>
      <c r="D1837" s="72" t="s">
        <v>4548</v>
      </c>
      <c r="E1837" s="72" t="s">
        <v>4549</v>
      </c>
      <c r="F1837" s="72" t="s">
        <v>197</v>
      </c>
      <c r="G1837" s="72">
        <v>5940</v>
      </c>
      <c r="H1837" s="72" t="s">
        <v>1367</v>
      </c>
      <c r="I1837" s="72">
        <v>33</v>
      </c>
      <c r="J1837" s="72" t="s">
        <v>1367</v>
      </c>
      <c r="K1837" t="s">
        <v>202</v>
      </c>
      <c r="L1837" t="s">
        <v>205</v>
      </c>
    </row>
    <row r="1838" spans="1:12" ht="15" customHeight="1" x14ac:dyDescent="0.25">
      <c r="A1838" s="69" t="str">
        <f>CONCATENATE(B1838,C1838)</f>
        <v>120313552</v>
      </c>
      <c r="B1838" s="72">
        <v>12031355</v>
      </c>
      <c r="C1838" s="72">
        <v>2</v>
      </c>
      <c r="D1838" s="72" t="s">
        <v>2343</v>
      </c>
      <c r="E1838" s="72" t="s">
        <v>2344</v>
      </c>
      <c r="F1838" s="72" t="s">
        <v>201</v>
      </c>
      <c r="G1838" s="72">
        <v>5940</v>
      </c>
      <c r="H1838" s="72" t="s">
        <v>1367</v>
      </c>
      <c r="I1838" s="72">
        <v>33</v>
      </c>
      <c r="J1838" s="72" t="s">
        <v>1367</v>
      </c>
      <c r="K1838" t="s">
        <v>202</v>
      </c>
      <c r="L1838" t="s">
        <v>205</v>
      </c>
    </row>
    <row r="1839" spans="1:12" ht="15" customHeight="1" x14ac:dyDescent="0.25">
      <c r="A1839" s="69" t="str">
        <f>CONCATENATE(B1839,C1839)</f>
        <v>96319261</v>
      </c>
      <c r="B1839" s="72">
        <v>9631926</v>
      </c>
      <c r="C1839" s="72">
        <v>1</v>
      </c>
      <c r="D1839" s="72" t="s">
        <v>3983</v>
      </c>
      <c r="E1839" s="72" t="s">
        <v>3984</v>
      </c>
      <c r="F1839" s="72" t="s">
        <v>197</v>
      </c>
      <c r="G1839" s="72">
        <v>5940</v>
      </c>
      <c r="H1839" s="72" t="s">
        <v>1367</v>
      </c>
      <c r="I1839" s="72">
        <v>33</v>
      </c>
      <c r="J1839" s="72" t="s">
        <v>1367</v>
      </c>
      <c r="K1839" t="s">
        <v>206</v>
      </c>
      <c r="L1839" t="s">
        <v>207</v>
      </c>
    </row>
    <row r="1840" spans="1:12" ht="15" customHeight="1" x14ac:dyDescent="0.25">
      <c r="A1840" s="69" t="str">
        <f>CONCATENATE(B1840,C1840)</f>
        <v>93383801</v>
      </c>
      <c r="B1840" s="72">
        <v>9338380</v>
      </c>
      <c r="C1840" s="72">
        <v>1</v>
      </c>
      <c r="D1840" s="72" t="s">
        <v>2713</v>
      </c>
      <c r="E1840" s="72" t="s">
        <v>2714</v>
      </c>
      <c r="F1840" s="72" t="s">
        <v>201</v>
      </c>
      <c r="G1840" s="72">
        <v>5940</v>
      </c>
      <c r="H1840" s="72" t="s">
        <v>1367</v>
      </c>
      <c r="I1840" s="72">
        <v>33</v>
      </c>
      <c r="J1840" s="72" t="s">
        <v>1367</v>
      </c>
      <c r="K1840" t="s">
        <v>198</v>
      </c>
      <c r="L1840" t="s">
        <v>199</v>
      </c>
    </row>
    <row r="1841" spans="1:12" ht="15" customHeight="1" x14ac:dyDescent="0.25">
      <c r="A1841" s="69" t="str">
        <f>CONCATENATE(B1841,C1841)</f>
        <v>72910731</v>
      </c>
      <c r="B1841" s="72">
        <v>7291073</v>
      </c>
      <c r="C1841" s="72">
        <v>1</v>
      </c>
      <c r="D1841" s="72" t="s">
        <v>1886</v>
      </c>
      <c r="E1841" s="72" t="s">
        <v>1887</v>
      </c>
      <c r="F1841" s="72" t="s">
        <v>201</v>
      </c>
      <c r="G1841" s="72">
        <v>5940</v>
      </c>
      <c r="H1841" s="72" t="s">
        <v>1367</v>
      </c>
      <c r="I1841" s="72">
        <v>33</v>
      </c>
      <c r="J1841" s="72" t="s">
        <v>1367</v>
      </c>
      <c r="K1841" t="s">
        <v>204</v>
      </c>
      <c r="L1841" t="s">
        <v>203</v>
      </c>
    </row>
    <row r="1842" spans="1:12" ht="15" customHeight="1" x14ac:dyDescent="0.25">
      <c r="A1842" s="69" t="str">
        <f>CONCATENATE(B1842,C1842)</f>
        <v>86001701</v>
      </c>
      <c r="B1842" s="72">
        <v>8600170</v>
      </c>
      <c r="C1842" s="72">
        <v>1</v>
      </c>
      <c r="D1842" s="72" t="s">
        <v>2545</v>
      </c>
      <c r="E1842" s="72" t="s">
        <v>2546</v>
      </c>
      <c r="F1842" s="72" t="s">
        <v>201</v>
      </c>
      <c r="G1842" s="72">
        <v>5940</v>
      </c>
      <c r="H1842" s="72" t="s">
        <v>1367</v>
      </c>
      <c r="I1842" s="72">
        <v>33</v>
      </c>
      <c r="J1842" s="72" t="s">
        <v>1367</v>
      </c>
      <c r="K1842" t="s">
        <v>199</v>
      </c>
      <c r="L1842" t="s">
        <v>202</v>
      </c>
    </row>
    <row r="1843" spans="1:12" ht="15" customHeight="1" x14ac:dyDescent="0.25">
      <c r="A1843" s="69" t="str">
        <f>CONCATENATE(B1843,C1843)</f>
        <v>93388091</v>
      </c>
      <c r="B1843" s="72">
        <v>9338809</v>
      </c>
      <c r="C1843" s="72">
        <v>1</v>
      </c>
      <c r="D1843" s="72" t="s">
        <v>1454</v>
      </c>
      <c r="E1843" s="72" t="s">
        <v>1455</v>
      </c>
      <c r="F1843" s="72" t="s">
        <v>201</v>
      </c>
      <c r="G1843" s="72">
        <v>5940</v>
      </c>
      <c r="H1843" s="72" t="s">
        <v>1367</v>
      </c>
      <c r="I1843" s="72">
        <v>33</v>
      </c>
      <c r="J1843" s="72" t="s">
        <v>1367</v>
      </c>
      <c r="K1843" t="s">
        <v>199</v>
      </c>
      <c r="L1843" t="s">
        <v>202</v>
      </c>
    </row>
    <row r="1844" spans="1:12" ht="15" customHeight="1" x14ac:dyDescent="0.25">
      <c r="A1844" s="69" t="str">
        <f>CONCATENATE(B1844,C1844)</f>
        <v>92528361</v>
      </c>
      <c r="B1844" s="72">
        <v>9252836</v>
      </c>
      <c r="C1844" s="72">
        <v>1</v>
      </c>
      <c r="D1844" s="72" t="s">
        <v>3114</v>
      </c>
      <c r="E1844" s="72" t="s">
        <v>3115</v>
      </c>
      <c r="F1844" s="72" t="s">
        <v>201</v>
      </c>
      <c r="G1844" s="72">
        <v>5940</v>
      </c>
      <c r="H1844" s="72" t="s">
        <v>1367</v>
      </c>
      <c r="I1844" s="72">
        <v>33</v>
      </c>
      <c r="J1844" s="72" t="s">
        <v>1367</v>
      </c>
      <c r="K1844" t="s">
        <v>202</v>
      </c>
      <c r="L1844" t="s">
        <v>205</v>
      </c>
    </row>
    <row r="1845" spans="1:12" ht="15" customHeight="1" x14ac:dyDescent="0.25">
      <c r="A1845" s="69" t="str">
        <f>CONCATENATE(B1845,C1845)</f>
        <v>91746182</v>
      </c>
      <c r="B1845" s="72">
        <v>9174618</v>
      </c>
      <c r="C1845" s="72">
        <v>2</v>
      </c>
      <c r="D1845" s="72" t="s">
        <v>2040</v>
      </c>
      <c r="E1845" s="72" t="s">
        <v>2041</v>
      </c>
      <c r="F1845" s="72" t="s">
        <v>201</v>
      </c>
      <c r="G1845" s="72">
        <v>5940</v>
      </c>
      <c r="H1845" s="72" t="s">
        <v>1367</v>
      </c>
      <c r="I1845" s="72">
        <v>33</v>
      </c>
      <c r="J1845" s="72" t="s">
        <v>1367</v>
      </c>
      <c r="K1845" t="s">
        <v>198</v>
      </c>
      <c r="L1845" t="s">
        <v>199</v>
      </c>
    </row>
    <row r="1846" spans="1:12" ht="15" customHeight="1" x14ac:dyDescent="0.25">
      <c r="A1846" s="69" t="str">
        <f>CONCATENATE(B1846,C1846)</f>
        <v>52807951</v>
      </c>
      <c r="B1846" s="72">
        <v>5280795</v>
      </c>
      <c r="C1846" s="72">
        <v>1</v>
      </c>
      <c r="D1846" s="72" t="s">
        <v>2933</v>
      </c>
      <c r="E1846" s="72" t="s">
        <v>2934</v>
      </c>
      <c r="F1846" s="72" t="s">
        <v>201</v>
      </c>
      <c r="G1846" s="72">
        <v>5940</v>
      </c>
      <c r="H1846" s="72" t="s">
        <v>1367</v>
      </c>
      <c r="I1846" s="72">
        <v>33</v>
      </c>
      <c r="J1846" s="72" t="s">
        <v>1367</v>
      </c>
      <c r="K1846" t="s">
        <v>202</v>
      </c>
      <c r="L1846" t="s">
        <v>205</v>
      </c>
    </row>
    <row r="1847" spans="1:12" ht="15" customHeight="1" x14ac:dyDescent="0.25">
      <c r="A1847" s="69" t="str">
        <f>CONCATENATE(B1847,C1847)</f>
        <v>91900282</v>
      </c>
      <c r="B1847" s="72">
        <v>9190028</v>
      </c>
      <c r="C1847" s="72">
        <v>2</v>
      </c>
      <c r="D1847" s="72" t="s">
        <v>2937</v>
      </c>
      <c r="E1847" s="72" t="s">
        <v>2938</v>
      </c>
      <c r="F1847" s="72" t="s">
        <v>201</v>
      </c>
      <c r="G1847" s="72">
        <v>5940</v>
      </c>
      <c r="H1847" s="72" t="s">
        <v>1367</v>
      </c>
      <c r="I1847" s="72">
        <v>33</v>
      </c>
      <c r="J1847" s="72" t="s">
        <v>1367</v>
      </c>
      <c r="K1847" t="s">
        <v>202</v>
      </c>
      <c r="L1847" t="s">
        <v>205</v>
      </c>
    </row>
    <row r="1848" spans="1:12" ht="15" customHeight="1" x14ac:dyDescent="0.25">
      <c r="A1848" s="69" t="str">
        <f>CONCATENATE(B1848,C1848)</f>
        <v>120618882</v>
      </c>
      <c r="B1848" s="72">
        <v>12061888</v>
      </c>
      <c r="C1848" s="72">
        <v>2</v>
      </c>
      <c r="D1848" s="72" t="s">
        <v>1906</v>
      </c>
      <c r="E1848" s="72" t="s">
        <v>1907</v>
      </c>
      <c r="F1848" s="72" t="s">
        <v>201</v>
      </c>
      <c r="G1848" s="72">
        <v>5940</v>
      </c>
      <c r="H1848" s="72" t="s">
        <v>1367</v>
      </c>
      <c r="I1848" s="72">
        <v>33</v>
      </c>
      <c r="J1848" s="72" t="s">
        <v>1367</v>
      </c>
      <c r="K1848" t="s">
        <v>198</v>
      </c>
      <c r="L1848" t="s">
        <v>199</v>
      </c>
    </row>
    <row r="1849" spans="1:12" ht="15" customHeight="1" x14ac:dyDescent="0.25">
      <c r="A1849" s="69" t="str">
        <f>CONCATENATE(B1849,C1849)</f>
        <v>70336311</v>
      </c>
      <c r="B1849" s="72">
        <v>7033631</v>
      </c>
      <c r="C1849" s="72">
        <v>1</v>
      </c>
      <c r="D1849" s="72" t="s">
        <v>2352</v>
      </c>
      <c r="E1849" s="72" t="s">
        <v>2353</v>
      </c>
      <c r="F1849" s="72" t="s">
        <v>201</v>
      </c>
      <c r="G1849" s="72">
        <v>5940</v>
      </c>
      <c r="H1849" s="72" t="s">
        <v>1367</v>
      </c>
      <c r="I1849" s="72">
        <v>33</v>
      </c>
      <c r="J1849" s="72" t="s">
        <v>1367</v>
      </c>
      <c r="K1849" t="s">
        <v>202</v>
      </c>
      <c r="L1849" t="s">
        <v>205</v>
      </c>
    </row>
    <row r="1850" spans="1:12" ht="15" customHeight="1" x14ac:dyDescent="0.25">
      <c r="A1850" s="69" t="str">
        <f>CONCATENATE(B1850,C1850)</f>
        <v>31706151</v>
      </c>
      <c r="B1850" s="72">
        <v>3170615</v>
      </c>
      <c r="C1850" s="72">
        <v>1</v>
      </c>
      <c r="D1850" s="72" t="s">
        <v>5183</v>
      </c>
      <c r="E1850" s="72" t="s">
        <v>5184</v>
      </c>
      <c r="F1850" s="72" t="s">
        <v>200</v>
      </c>
      <c r="G1850" s="72">
        <v>5940</v>
      </c>
      <c r="H1850" s="72" t="s">
        <v>1367</v>
      </c>
      <c r="I1850" s="72">
        <v>33</v>
      </c>
      <c r="J1850" s="72" t="s">
        <v>1367</v>
      </c>
      <c r="K1850" t="s">
        <v>202</v>
      </c>
      <c r="L1850" t="s">
        <v>205</v>
      </c>
    </row>
    <row r="1851" spans="1:12" ht="15" customHeight="1" x14ac:dyDescent="0.25">
      <c r="A1851" s="69" t="str">
        <f>CONCATENATE(B1851,C1851)</f>
        <v>114169201</v>
      </c>
      <c r="B1851" s="72">
        <v>11416920</v>
      </c>
      <c r="C1851" s="72">
        <v>1</v>
      </c>
      <c r="D1851" s="72" t="s">
        <v>3828</v>
      </c>
      <c r="E1851" s="72" t="s">
        <v>3829</v>
      </c>
      <c r="F1851" s="72" t="s">
        <v>197</v>
      </c>
      <c r="G1851" s="72">
        <v>4261</v>
      </c>
      <c r="H1851" s="72" t="s">
        <v>1356</v>
      </c>
      <c r="I1851" s="72">
        <v>32</v>
      </c>
      <c r="J1851" s="72" t="s">
        <v>1356</v>
      </c>
      <c r="K1851" t="s">
        <v>198</v>
      </c>
      <c r="L1851" t="s">
        <v>199</v>
      </c>
    </row>
    <row r="1852" spans="1:12" ht="15" customHeight="1" x14ac:dyDescent="0.25">
      <c r="A1852" s="69" t="str">
        <f>CONCATENATE(B1852,C1852)</f>
        <v>114128721</v>
      </c>
      <c r="B1852" s="72">
        <v>11412872</v>
      </c>
      <c r="C1852" s="72">
        <v>1</v>
      </c>
      <c r="D1852" s="72" t="s">
        <v>4455</v>
      </c>
      <c r="E1852" s="72">
        <v>6325813</v>
      </c>
      <c r="F1852" s="72" t="s">
        <v>197</v>
      </c>
      <c r="G1852" s="72">
        <v>4261</v>
      </c>
      <c r="H1852" s="72" t="s">
        <v>1356</v>
      </c>
      <c r="I1852" s="72">
        <v>32</v>
      </c>
      <c r="J1852" s="72" t="s">
        <v>1356</v>
      </c>
      <c r="K1852" t="s">
        <v>199</v>
      </c>
      <c r="L1852" t="s">
        <v>202</v>
      </c>
    </row>
    <row r="1853" spans="1:12" ht="15" customHeight="1" x14ac:dyDescent="0.25">
      <c r="A1853" s="69" t="str">
        <f>CONCATENATE(B1853,C1853)</f>
        <v>114131531</v>
      </c>
      <c r="B1853" s="72">
        <v>11413153</v>
      </c>
      <c r="C1853" s="72">
        <v>1</v>
      </c>
      <c r="D1853" s="72" t="s">
        <v>3921</v>
      </c>
      <c r="E1853" s="72" t="s">
        <v>3922</v>
      </c>
      <c r="F1853" s="72" t="s">
        <v>197</v>
      </c>
      <c r="G1853" s="72">
        <v>4261</v>
      </c>
      <c r="H1853" s="72" t="s">
        <v>1356</v>
      </c>
      <c r="I1853" s="72">
        <v>32</v>
      </c>
      <c r="J1853" s="72" t="s">
        <v>1356</v>
      </c>
      <c r="K1853" t="s">
        <v>198</v>
      </c>
      <c r="L1853" t="s">
        <v>199</v>
      </c>
    </row>
    <row r="1854" spans="1:12" ht="15" customHeight="1" x14ac:dyDescent="0.25">
      <c r="A1854" s="69" t="str">
        <f>CONCATENATE(B1854,C1854)</f>
        <v>114884141</v>
      </c>
      <c r="B1854" s="72">
        <v>11488414</v>
      </c>
      <c r="C1854" s="72">
        <v>1</v>
      </c>
      <c r="D1854" s="72" t="s">
        <v>3550</v>
      </c>
      <c r="E1854" s="72" t="s">
        <v>3551</v>
      </c>
      <c r="F1854" s="72" t="s">
        <v>197</v>
      </c>
      <c r="G1854" s="72">
        <v>4261</v>
      </c>
      <c r="H1854" s="72" t="s">
        <v>1356</v>
      </c>
      <c r="I1854" s="72">
        <v>32</v>
      </c>
      <c r="J1854" s="72" t="s">
        <v>1356</v>
      </c>
      <c r="K1854" t="s">
        <v>5292</v>
      </c>
      <c r="L1854" t="s">
        <v>5289</v>
      </c>
    </row>
    <row r="1855" spans="1:12" ht="15" customHeight="1" x14ac:dyDescent="0.25">
      <c r="A1855" s="69" t="str">
        <f>CONCATENATE(B1855,C1855)</f>
        <v>95331021</v>
      </c>
      <c r="B1855" s="72">
        <v>9533102</v>
      </c>
      <c r="C1855" s="72">
        <v>1</v>
      </c>
      <c r="D1855" s="72" t="s">
        <v>2189</v>
      </c>
      <c r="E1855" s="72" t="s">
        <v>2190</v>
      </c>
      <c r="F1855" s="72" t="s">
        <v>201</v>
      </c>
      <c r="G1855" s="72">
        <v>4261</v>
      </c>
      <c r="H1855" s="72" t="s">
        <v>1356</v>
      </c>
      <c r="I1855" s="72">
        <v>32</v>
      </c>
      <c r="J1855" s="72" t="s">
        <v>1356</v>
      </c>
      <c r="K1855" t="s">
        <v>198</v>
      </c>
      <c r="L1855" t="s">
        <v>199</v>
      </c>
    </row>
    <row r="1856" spans="1:12" ht="15" customHeight="1" x14ac:dyDescent="0.25">
      <c r="A1856" s="69" t="str">
        <f>CONCATENATE(B1856,C1856)</f>
        <v>114226951</v>
      </c>
      <c r="B1856" s="72">
        <v>11422695</v>
      </c>
      <c r="C1856" s="72">
        <v>1</v>
      </c>
      <c r="D1856" s="72" t="s">
        <v>4054</v>
      </c>
      <c r="E1856" s="72" t="s">
        <v>4055</v>
      </c>
      <c r="F1856" s="72" t="s">
        <v>197</v>
      </c>
      <c r="G1856" s="72">
        <v>4261</v>
      </c>
      <c r="H1856" s="72" t="s">
        <v>1356</v>
      </c>
      <c r="I1856" s="72">
        <v>32</v>
      </c>
      <c r="J1856" s="72" t="s">
        <v>1356</v>
      </c>
      <c r="K1856" t="s">
        <v>199</v>
      </c>
      <c r="L1856" t="s">
        <v>202</v>
      </c>
    </row>
    <row r="1857" spans="1:12" ht="15" customHeight="1" x14ac:dyDescent="0.25">
      <c r="A1857" s="69" t="str">
        <f>CONCATENATE(B1857,C1857)</f>
        <v>100940643</v>
      </c>
      <c r="B1857" s="72">
        <v>10094064</v>
      </c>
      <c r="C1857" s="72">
        <v>3</v>
      </c>
      <c r="D1857" s="72" t="s">
        <v>4018</v>
      </c>
      <c r="E1857" s="72">
        <v>27575027</v>
      </c>
      <c r="F1857" s="72" t="s">
        <v>197</v>
      </c>
      <c r="G1857" s="72">
        <v>4261</v>
      </c>
      <c r="H1857" s="72" t="s">
        <v>1356</v>
      </c>
      <c r="I1857" s="72">
        <v>32</v>
      </c>
      <c r="J1857" s="72" t="s">
        <v>1356</v>
      </c>
      <c r="K1857" t="s">
        <v>199</v>
      </c>
      <c r="L1857" t="s">
        <v>202</v>
      </c>
    </row>
    <row r="1858" spans="1:12" ht="15" customHeight="1" x14ac:dyDescent="0.25">
      <c r="A1858" s="69" t="str">
        <f>CONCATENATE(B1858,C1858)</f>
        <v>91652301</v>
      </c>
      <c r="B1858" s="72">
        <v>9165230</v>
      </c>
      <c r="C1858" s="72">
        <v>1</v>
      </c>
      <c r="D1858" s="72" t="s">
        <v>4638</v>
      </c>
      <c r="E1858" s="72" t="s">
        <v>4639</v>
      </c>
      <c r="F1858" s="72" t="s">
        <v>197</v>
      </c>
      <c r="G1858" s="72">
        <v>4261</v>
      </c>
      <c r="H1858" s="72" t="s">
        <v>1356</v>
      </c>
      <c r="I1858" s="72">
        <v>32</v>
      </c>
      <c r="J1858" s="72" t="s">
        <v>1356</v>
      </c>
      <c r="K1858" t="s">
        <v>211</v>
      </c>
      <c r="L1858" t="s">
        <v>219</v>
      </c>
    </row>
    <row r="1859" spans="1:12" ht="15" customHeight="1" x14ac:dyDescent="0.25">
      <c r="A1859" s="69" t="str">
        <f>CONCATENATE(B1859,C1859)</f>
        <v>128981073</v>
      </c>
      <c r="B1859" s="72">
        <v>12898107</v>
      </c>
      <c r="C1859" s="72">
        <v>3</v>
      </c>
      <c r="D1859" s="72" t="s">
        <v>5150</v>
      </c>
      <c r="E1859" s="72" t="s">
        <v>5151</v>
      </c>
      <c r="F1859" s="72" t="s">
        <v>200</v>
      </c>
      <c r="G1859" s="72">
        <v>976</v>
      </c>
      <c r="H1859" s="72" t="s">
        <v>1358</v>
      </c>
      <c r="I1859" s="72">
        <v>30</v>
      </c>
      <c r="J1859" s="72" t="s">
        <v>1358</v>
      </c>
      <c r="K1859" t="s">
        <v>198</v>
      </c>
      <c r="L1859" t="s">
        <v>199</v>
      </c>
    </row>
    <row r="1860" spans="1:12" ht="15" customHeight="1" x14ac:dyDescent="0.25">
      <c r="A1860" s="69" t="str">
        <f>CONCATENATE(B1860,C1860)</f>
        <v>73083711</v>
      </c>
      <c r="B1860" s="72">
        <v>7308371</v>
      </c>
      <c r="C1860" s="72">
        <v>1</v>
      </c>
      <c r="D1860" s="72" t="s">
        <v>1810</v>
      </c>
      <c r="E1860" s="72" t="s">
        <v>1811</v>
      </c>
      <c r="F1860" s="72" t="s">
        <v>201</v>
      </c>
      <c r="G1860" s="72">
        <v>976</v>
      </c>
      <c r="H1860" s="72" t="s">
        <v>1358</v>
      </c>
      <c r="I1860" s="72">
        <v>30</v>
      </c>
      <c r="J1860" s="72" t="s">
        <v>1358</v>
      </c>
      <c r="K1860" t="s">
        <v>199</v>
      </c>
      <c r="L1860" t="s">
        <v>202</v>
      </c>
    </row>
    <row r="1861" spans="1:12" ht="15" customHeight="1" x14ac:dyDescent="0.25">
      <c r="A1861" s="69" t="str">
        <f>CONCATENATE(B1861,C1861)</f>
        <v>93717341</v>
      </c>
      <c r="B1861" s="72">
        <v>9371734</v>
      </c>
      <c r="C1861" s="72">
        <v>1</v>
      </c>
      <c r="D1861" s="72" t="s">
        <v>1949</v>
      </c>
      <c r="E1861" s="72" t="s">
        <v>1950</v>
      </c>
      <c r="F1861" s="72" t="s">
        <v>201</v>
      </c>
      <c r="G1861" s="72">
        <v>976</v>
      </c>
      <c r="H1861" s="72" t="s">
        <v>1358</v>
      </c>
      <c r="I1861" s="72">
        <v>30</v>
      </c>
      <c r="J1861" s="72" t="s">
        <v>1358</v>
      </c>
      <c r="K1861" t="s">
        <v>199</v>
      </c>
      <c r="L1861" t="s">
        <v>202</v>
      </c>
    </row>
    <row r="1862" spans="1:12" ht="15" customHeight="1" x14ac:dyDescent="0.25">
      <c r="A1862" s="69" t="str">
        <f>CONCATENATE(B1862,C1862)</f>
        <v>129336852</v>
      </c>
      <c r="B1862" s="72">
        <v>12933685</v>
      </c>
      <c r="C1862" s="72">
        <v>2</v>
      </c>
      <c r="D1862" s="72" t="s">
        <v>4004</v>
      </c>
      <c r="E1862" s="72" t="s">
        <v>4005</v>
      </c>
      <c r="F1862" s="72" t="s">
        <v>197</v>
      </c>
      <c r="G1862" s="72">
        <v>976</v>
      </c>
      <c r="H1862" s="72" t="s">
        <v>1358</v>
      </c>
      <c r="I1862" s="72">
        <v>30</v>
      </c>
      <c r="J1862" s="72" t="s">
        <v>1358</v>
      </c>
      <c r="K1862" t="s">
        <v>199</v>
      </c>
      <c r="L1862" t="s">
        <v>202</v>
      </c>
    </row>
    <row r="1863" spans="1:12" ht="15" customHeight="1" x14ac:dyDescent="0.25">
      <c r="A1863" s="69" t="str">
        <f>CONCATENATE(B1863,C1863)</f>
        <v>78204832</v>
      </c>
      <c r="B1863" s="72">
        <v>7820483</v>
      </c>
      <c r="C1863" s="72">
        <v>2</v>
      </c>
      <c r="D1863" s="72" t="s">
        <v>2435</v>
      </c>
      <c r="E1863" s="72">
        <v>13683023</v>
      </c>
      <c r="F1863" s="72" t="s">
        <v>201</v>
      </c>
      <c r="G1863" s="72">
        <v>976</v>
      </c>
      <c r="H1863" s="72" t="s">
        <v>1358</v>
      </c>
      <c r="I1863" s="72">
        <v>30</v>
      </c>
      <c r="J1863" s="72" t="s">
        <v>1358</v>
      </c>
      <c r="K1863" t="s">
        <v>198</v>
      </c>
      <c r="L1863" t="s">
        <v>199</v>
      </c>
    </row>
    <row r="1864" spans="1:12" ht="15" customHeight="1" x14ac:dyDescent="0.25">
      <c r="A1864" s="69" t="str">
        <f>CONCATENATE(B1864,C1864)</f>
        <v>77705341</v>
      </c>
      <c r="B1864" s="72">
        <v>7770534</v>
      </c>
      <c r="C1864" s="72">
        <v>1</v>
      </c>
      <c r="D1864" s="72" t="s">
        <v>1871</v>
      </c>
      <c r="E1864" s="72" t="s">
        <v>1872</v>
      </c>
      <c r="F1864" s="72" t="s">
        <v>201</v>
      </c>
      <c r="G1864" s="72">
        <v>976</v>
      </c>
      <c r="H1864" s="72" t="s">
        <v>1358</v>
      </c>
      <c r="I1864" s="72">
        <v>30</v>
      </c>
      <c r="J1864" s="72" t="s">
        <v>1358</v>
      </c>
      <c r="K1864" t="s">
        <v>203</v>
      </c>
      <c r="L1864" t="s">
        <v>198</v>
      </c>
    </row>
    <row r="1865" spans="1:12" ht="15" customHeight="1" x14ac:dyDescent="0.25">
      <c r="A1865" s="69" t="str">
        <f>CONCATENATE(B1865,C1865)</f>
        <v>80676003</v>
      </c>
      <c r="B1865" s="72">
        <v>8067600</v>
      </c>
      <c r="C1865" s="72">
        <v>3</v>
      </c>
      <c r="D1865" s="72" t="s">
        <v>5191</v>
      </c>
      <c r="E1865" s="72" t="s">
        <v>5192</v>
      </c>
      <c r="F1865" s="72" t="s">
        <v>212</v>
      </c>
      <c r="G1865" s="72">
        <v>976</v>
      </c>
      <c r="H1865" s="72" t="s">
        <v>1358</v>
      </c>
      <c r="I1865" s="72">
        <v>30</v>
      </c>
      <c r="J1865" s="72" t="s">
        <v>1358</v>
      </c>
      <c r="K1865" t="s">
        <v>198</v>
      </c>
      <c r="L1865" t="s">
        <v>199</v>
      </c>
    </row>
    <row r="1866" spans="1:12" ht="15" customHeight="1" x14ac:dyDescent="0.25">
      <c r="A1866" s="69" t="str">
        <f>CONCATENATE(B1866,C1866)</f>
        <v>74237181</v>
      </c>
      <c r="B1866" s="72">
        <v>7423718</v>
      </c>
      <c r="C1866" s="72">
        <v>1</v>
      </c>
      <c r="D1866" s="72" t="s">
        <v>3170</v>
      </c>
      <c r="E1866" s="72" t="s">
        <v>3171</v>
      </c>
      <c r="F1866" s="72" t="s">
        <v>201</v>
      </c>
      <c r="G1866" s="72">
        <v>976</v>
      </c>
      <c r="H1866" s="72" t="s">
        <v>1358</v>
      </c>
      <c r="I1866" s="72">
        <v>30</v>
      </c>
      <c r="J1866" s="72" t="s">
        <v>1358</v>
      </c>
      <c r="K1866" t="s">
        <v>202</v>
      </c>
      <c r="L1866" t="s">
        <v>205</v>
      </c>
    </row>
    <row r="1867" spans="1:12" ht="15" customHeight="1" x14ac:dyDescent="0.25">
      <c r="A1867" s="69" t="str">
        <f>CONCATENATE(B1867,C1867)</f>
        <v>73087351</v>
      </c>
      <c r="B1867" s="72">
        <v>7308735</v>
      </c>
      <c r="C1867" s="72">
        <v>1</v>
      </c>
      <c r="D1867" s="72" t="s">
        <v>2656</v>
      </c>
      <c r="E1867" s="72" t="s">
        <v>2657</v>
      </c>
      <c r="F1867" s="72" t="s">
        <v>201</v>
      </c>
      <c r="G1867" s="72">
        <v>976</v>
      </c>
      <c r="H1867" s="72" t="s">
        <v>1358</v>
      </c>
      <c r="I1867" s="72">
        <v>30</v>
      </c>
      <c r="J1867" s="72" t="s">
        <v>1358</v>
      </c>
      <c r="K1867" t="s">
        <v>202</v>
      </c>
      <c r="L1867" t="s">
        <v>205</v>
      </c>
    </row>
    <row r="1868" spans="1:12" ht="15" customHeight="1" x14ac:dyDescent="0.25">
      <c r="A1868" s="69" t="str">
        <f>CONCATENATE(B1868,C1868)</f>
        <v>96729892</v>
      </c>
      <c r="B1868" s="72">
        <v>9672989</v>
      </c>
      <c r="C1868" s="72">
        <v>2</v>
      </c>
      <c r="D1868" s="72" t="s">
        <v>3822</v>
      </c>
      <c r="E1868" s="72" t="s">
        <v>3823</v>
      </c>
      <c r="F1868" s="72" t="s">
        <v>197</v>
      </c>
      <c r="G1868" s="72">
        <v>976</v>
      </c>
      <c r="H1868" s="72" t="s">
        <v>1358</v>
      </c>
      <c r="I1868" s="72">
        <v>30</v>
      </c>
      <c r="J1868" s="72" t="s">
        <v>1358</v>
      </c>
      <c r="K1868" t="s">
        <v>198</v>
      </c>
      <c r="L1868" t="s">
        <v>199</v>
      </c>
    </row>
    <row r="1869" spans="1:12" ht="15" customHeight="1" x14ac:dyDescent="0.25">
      <c r="A1869" s="69" t="str">
        <f>CONCATENATE(B1869,C1869)</f>
        <v>82835151</v>
      </c>
      <c r="B1869" s="72">
        <v>8283515</v>
      </c>
      <c r="C1869" s="72">
        <v>1</v>
      </c>
      <c r="D1869" s="72" t="s">
        <v>3353</v>
      </c>
      <c r="E1869" s="72" t="s">
        <v>3354</v>
      </c>
      <c r="F1869" s="72" t="s">
        <v>197</v>
      </c>
      <c r="G1869" s="72">
        <v>976</v>
      </c>
      <c r="H1869" s="72" t="s">
        <v>1358</v>
      </c>
      <c r="I1869" s="72">
        <v>30</v>
      </c>
      <c r="J1869" s="72" t="s">
        <v>1358</v>
      </c>
      <c r="K1869" t="s">
        <v>198</v>
      </c>
      <c r="L1869" t="s">
        <v>199</v>
      </c>
    </row>
    <row r="1870" spans="1:12" ht="15" customHeight="1" x14ac:dyDescent="0.25">
      <c r="A1870" s="69" t="str">
        <f>CONCATENATE(B1870,C1870)</f>
        <v>93121341</v>
      </c>
      <c r="B1870" s="72">
        <v>9312134</v>
      </c>
      <c r="C1870" s="72">
        <v>1</v>
      </c>
      <c r="D1870" s="72" t="s">
        <v>1466</v>
      </c>
      <c r="E1870" s="72" t="s">
        <v>1467</v>
      </c>
      <c r="F1870" s="72" t="s">
        <v>201</v>
      </c>
      <c r="G1870" s="72">
        <v>976</v>
      </c>
      <c r="H1870" s="72" t="s">
        <v>1358</v>
      </c>
      <c r="I1870" s="72">
        <v>30</v>
      </c>
      <c r="J1870" s="72" t="s">
        <v>1358</v>
      </c>
      <c r="K1870" t="s">
        <v>199</v>
      </c>
      <c r="L1870" t="s">
        <v>202</v>
      </c>
    </row>
    <row r="1871" spans="1:12" ht="15" customHeight="1" x14ac:dyDescent="0.25">
      <c r="A1871" s="69" t="str">
        <f>CONCATENATE(B1871,C1871)</f>
        <v>95833732</v>
      </c>
      <c r="B1871" s="72">
        <v>9583373</v>
      </c>
      <c r="C1871" s="72">
        <v>2</v>
      </c>
      <c r="D1871" s="72" t="s">
        <v>2608</v>
      </c>
      <c r="E1871" s="72" t="s">
        <v>2609</v>
      </c>
      <c r="F1871" s="72" t="s">
        <v>201</v>
      </c>
      <c r="G1871" s="72">
        <v>976</v>
      </c>
      <c r="H1871" s="72" t="s">
        <v>1358</v>
      </c>
      <c r="I1871" s="72">
        <v>30</v>
      </c>
      <c r="J1871" s="72" t="s">
        <v>1358</v>
      </c>
      <c r="K1871" t="s">
        <v>202</v>
      </c>
      <c r="L1871" t="s">
        <v>205</v>
      </c>
    </row>
    <row r="1872" spans="1:12" ht="15" customHeight="1" x14ac:dyDescent="0.25">
      <c r="A1872" s="69" t="str">
        <f>CONCATENATE(B1872,C1872)</f>
        <v>91353402</v>
      </c>
      <c r="B1872" s="72">
        <v>9135340</v>
      </c>
      <c r="C1872" s="72">
        <v>2</v>
      </c>
      <c r="D1872" s="72" t="s">
        <v>2980</v>
      </c>
      <c r="E1872" s="72" t="s">
        <v>2981</v>
      </c>
      <c r="F1872" s="72" t="s">
        <v>201</v>
      </c>
      <c r="G1872" s="72">
        <v>976</v>
      </c>
      <c r="H1872" s="72" t="s">
        <v>1358</v>
      </c>
      <c r="I1872" s="72">
        <v>30</v>
      </c>
      <c r="J1872" s="72" t="s">
        <v>1358</v>
      </c>
      <c r="K1872" t="s">
        <v>202</v>
      </c>
      <c r="L1872" t="s">
        <v>205</v>
      </c>
    </row>
    <row r="1873" spans="1:12" ht="15" customHeight="1" x14ac:dyDescent="0.25">
      <c r="A1873" s="69" t="str">
        <f>CONCATENATE(B1873,C1873)</f>
        <v>91322112</v>
      </c>
      <c r="B1873" s="72">
        <v>9132211</v>
      </c>
      <c r="C1873" s="72">
        <v>2</v>
      </c>
      <c r="D1873" s="72" t="s">
        <v>2547</v>
      </c>
      <c r="E1873" s="72" t="s">
        <v>2548</v>
      </c>
      <c r="F1873" s="72" t="s">
        <v>201</v>
      </c>
      <c r="G1873" s="72">
        <v>976</v>
      </c>
      <c r="H1873" s="72" t="s">
        <v>1358</v>
      </c>
      <c r="I1873" s="72">
        <v>30</v>
      </c>
      <c r="J1873" s="72" t="s">
        <v>1358</v>
      </c>
      <c r="K1873" t="s">
        <v>202</v>
      </c>
      <c r="L1873" t="s">
        <v>205</v>
      </c>
    </row>
    <row r="1874" spans="1:12" ht="15" customHeight="1" x14ac:dyDescent="0.25">
      <c r="A1874" s="69" t="str">
        <f>CONCATENATE(B1874,C1874)</f>
        <v>52439684</v>
      </c>
      <c r="B1874" s="72">
        <v>5243968</v>
      </c>
      <c r="C1874" s="72">
        <v>4</v>
      </c>
      <c r="D1874" s="72" t="s">
        <v>2132</v>
      </c>
      <c r="E1874" s="72" t="s">
        <v>2133</v>
      </c>
      <c r="F1874" s="72" t="s">
        <v>201</v>
      </c>
      <c r="G1874" s="72">
        <v>976</v>
      </c>
      <c r="H1874" s="72" t="s">
        <v>1358</v>
      </c>
      <c r="I1874" s="72">
        <v>30</v>
      </c>
      <c r="J1874" s="72" t="s">
        <v>1358</v>
      </c>
      <c r="K1874" t="s">
        <v>199</v>
      </c>
      <c r="L1874" t="s">
        <v>202</v>
      </c>
    </row>
    <row r="1875" spans="1:12" ht="15" customHeight="1" x14ac:dyDescent="0.25">
      <c r="A1875" s="69" t="str">
        <f>CONCATENATE(B1875,C1875)</f>
        <v>73132021</v>
      </c>
      <c r="B1875" s="72">
        <v>7313202</v>
      </c>
      <c r="C1875" s="72">
        <v>1</v>
      </c>
      <c r="D1875" s="72" t="s">
        <v>2725</v>
      </c>
      <c r="E1875" s="72" t="s">
        <v>2726</v>
      </c>
      <c r="F1875" s="72" t="s">
        <v>201</v>
      </c>
      <c r="G1875" s="72">
        <v>976</v>
      </c>
      <c r="H1875" s="72" t="s">
        <v>1358</v>
      </c>
      <c r="I1875" s="72">
        <v>30</v>
      </c>
      <c r="J1875" s="72" t="s">
        <v>1358</v>
      </c>
      <c r="K1875" t="s">
        <v>202</v>
      </c>
      <c r="L1875" t="s">
        <v>205</v>
      </c>
    </row>
    <row r="1876" spans="1:12" ht="15" customHeight="1" x14ac:dyDescent="0.25">
      <c r="A1876" s="69" t="str">
        <f>CONCATENATE(B1876,C1876)</f>
        <v>73092001</v>
      </c>
      <c r="B1876" s="72">
        <v>7309200</v>
      </c>
      <c r="C1876" s="72">
        <v>1</v>
      </c>
      <c r="D1876" s="72" t="s">
        <v>2361</v>
      </c>
      <c r="E1876" s="72">
        <v>19501043</v>
      </c>
      <c r="F1876" s="72" t="s">
        <v>201</v>
      </c>
      <c r="G1876" s="72">
        <v>976</v>
      </c>
      <c r="H1876" s="72" t="s">
        <v>1358</v>
      </c>
      <c r="I1876" s="72">
        <v>30</v>
      </c>
      <c r="J1876" s="72" t="s">
        <v>1358</v>
      </c>
      <c r="K1876" t="s">
        <v>198</v>
      </c>
      <c r="L1876" t="s">
        <v>199</v>
      </c>
    </row>
    <row r="1877" spans="1:12" ht="15" customHeight="1" x14ac:dyDescent="0.25">
      <c r="A1877" s="69" t="str">
        <f>CONCATENATE(B1877,C1877)</f>
        <v>73093381</v>
      </c>
      <c r="B1877" s="72">
        <v>7309338</v>
      </c>
      <c r="C1877" s="72">
        <v>1</v>
      </c>
      <c r="D1877" s="72" t="s">
        <v>2791</v>
      </c>
      <c r="E1877" s="72" t="s">
        <v>2792</v>
      </c>
      <c r="F1877" s="72" t="s">
        <v>201</v>
      </c>
      <c r="G1877" s="72">
        <v>976</v>
      </c>
      <c r="H1877" s="72" t="s">
        <v>1358</v>
      </c>
      <c r="I1877" s="72">
        <v>30</v>
      </c>
      <c r="J1877" s="72" t="s">
        <v>1358</v>
      </c>
      <c r="K1877" t="s">
        <v>199</v>
      </c>
      <c r="L1877" t="s">
        <v>202</v>
      </c>
    </row>
    <row r="1878" spans="1:12" ht="15" customHeight="1" x14ac:dyDescent="0.25">
      <c r="A1878" s="69" t="str">
        <f>CONCATENATE(B1878,C1878)</f>
        <v>70333941</v>
      </c>
      <c r="B1878" s="72">
        <v>7033394</v>
      </c>
      <c r="C1878" s="72">
        <v>1</v>
      </c>
      <c r="D1878" s="72" t="s">
        <v>3900</v>
      </c>
      <c r="E1878" s="72">
        <v>16413219</v>
      </c>
      <c r="F1878" s="72" t="s">
        <v>197</v>
      </c>
      <c r="G1878" s="72">
        <v>976</v>
      </c>
      <c r="H1878" s="72" t="s">
        <v>1358</v>
      </c>
      <c r="I1878" s="72">
        <v>30</v>
      </c>
      <c r="J1878" s="72" t="s">
        <v>1358</v>
      </c>
      <c r="K1878" t="s">
        <v>198</v>
      </c>
      <c r="L1878" t="s">
        <v>199</v>
      </c>
    </row>
    <row r="1879" spans="1:12" ht="15" customHeight="1" x14ac:dyDescent="0.25">
      <c r="A1879" s="69" t="str">
        <f>CONCATENATE(B1879,C1879)</f>
        <v>93337571</v>
      </c>
      <c r="B1879" s="72">
        <v>9333757</v>
      </c>
      <c r="C1879" s="72">
        <v>1</v>
      </c>
      <c r="D1879" s="72" t="s">
        <v>3141</v>
      </c>
      <c r="E1879" s="72" t="s">
        <v>3142</v>
      </c>
      <c r="F1879" s="72" t="s">
        <v>201</v>
      </c>
      <c r="G1879" s="72">
        <v>976</v>
      </c>
      <c r="H1879" s="72" t="s">
        <v>1358</v>
      </c>
      <c r="I1879" s="72">
        <v>30</v>
      </c>
      <c r="J1879" s="72" t="s">
        <v>1358</v>
      </c>
      <c r="K1879" t="s">
        <v>199</v>
      </c>
      <c r="L1879" t="s">
        <v>202</v>
      </c>
    </row>
    <row r="1880" spans="1:12" ht="15" customHeight="1" x14ac:dyDescent="0.25">
      <c r="A1880" s="69" t="str">
        <f>CONCATENATE(B1880,C1880)</f>
        <v>70334361</v>
      </c>
      <c r="B1880" s="72">
        <v>7033436</v>
      </c>
      <c r="C1880" s="72">
        <v>1</v>
      </c>
      <c r="D1880" s="72" t="s">
        <v>4129</v>
      </c>
      <c r="E1880" s="72" t="s">
        <v>4130</v>
      </c>
      <c r="F1880" s="72" t="s">
        <v>197</v>
      </c>
      <c r="G1880" s="72">
        <v>976</v>
      </c>
      <c r="H1880" s="72" t="s">
        <v>1358</v>
      </c>
      <c r="I1880" s="72">
        <v>30</v>
      </c>
      <c r="J1880" s="72" t="s">
        <v>1358</v>
      </c>
      <c r="K1880" t="s">
        <v>203</v>
      </c>
      <c r="L1880" t="s">
        <v>198</v>
      </c>
    </row>
    <row r="1881" spans="1:12" ht="15" customHeight="1" x14ac:dyDescent="0.25">
      <c r="A1881" s="69" t="str">
        <f>CONCATENATE(B1881,C1881)</f>
        <v>92516131</v>
      </c>
      <c r="B1881" s="72">
        <v>9251613</v>
      </c>
      <c r="C1881" s="72">
        <v>1</v>
      </c>
      <c r="D1881" s="72" t="s">
        <v>1947</v>
      </c>
      <c r="E1881" s="72" t="s">
        <v>1948</v>
      </c>
      <c r="F1881" s="72" t="s">
        <v>201</v>
      </c>
      <c r="G1881" s="72">
        <v>976</v>
      </c>
      <c r="H1881" s="72" t="s">
        <v>1358</v>
      </c>
      <c r="I1881" s="72">
        <v>30</v>
      </c>
      <c r="J1881" s="72" t="s">
        <v>1358</v>
      </c>
      <c r="K1881" t="s">
        <v>199</v>
      </c>
      <c r="L1881" t="s">
        <v>202</v>
      </c>
    </row>
    <row r="1882" spans="1:12" ht="15" customHeight="1" x14ac:dyDescent="0.25">
      <c r="A1882" s="69" t="str">
        <f>CONCATENATE(B1882,C1882)</f>
        <v>84836701</v>
      </c>
      <c r="B1882" s="72">
        <v>8483670</v>
      </c>
      <c r="C1882" s="72">
        <v>1</v>
      </c>
      <c r="D1882" s="72" t="s">
        <v>1951</v>
      </c>
      <c r="E1882" s="72">
        <v>18387148</v>
      </c>
      <c r="F1882" s="72" t="s">
        <v>201</v>
      </c>
      <c r="G1882" s="72">
        <v>976</v>
      </c>
      <c r="H1882" s="72" t="s">
        <v>1358</v>
      </c>
      <c r="I1882" s="72">
        <v>30</v>
      </c>
      <c r="J1882" s="72" t="s">
        <v>1358</v>
      </c>
      <c r="K1882" t="s">
        <v>199</v>
      </c>
      <c r="L1882" t="s">
        <v>202</v>
      </c>
    </row>
    <row r="1883" spans="1:12" ht="15" customHeight="1" x14ac:dyDescent="0.25">
      <c r="A1883" s="69" t="str">
        <f>CONCATENATE(B1883,C1883)</f>
        <v>95833361</v>
      </c>
      <c r="B1883" s="72">
        <v>9583336</v>
      </c>
      <c r="C1883" s="72">
        <v>1</v>
      </c>
      <c r="D1883" s="72" t="s">
        <v>2820</v>
      </c>
      <c r="E1883" s="72">
        <v>16225058</v>
      </c>
      <c r="F1883" s="72" t="s">
        <v>201</v>
      </c>
      <c r="G1883" s="72">
        <v>976</v>
      </c>
      <c r="H1883" s="72" t="s">
        <v>1358</v>
      </c>
      <c r="I1883" s="72">
        <v>30</v>
      </c>
      <c r="J1883" s="72" t="s">
        <v>1358</v>
      </c>
      <c r="K1883" t="s">
        <v>203</v>
      </c>
      <c r="L1883" t="s">
        <v>198</v>
      </c>
    </row>
    <row r="1884" spans="1:12" ht="15" customHeight="1" x14ac:dyDescent="0.25">
      <c r="A1884" s="69" t="str">
        <f>CONCATENATE(B1884,C1884)</f>
        <v>93268191</v>
      </c>
      <c r="B1884" s="72">
        <v>9326819</v>
      </c>
      <c r="C1884" s="72">
        <v>1</v>
      </c>
      <c r="D1884" s="72" t="s">
        <v>2265</v>
      </c>
      <c r="E1884" s="72">
        <v>21923856</v>
      </c>
      <c r="F1884" s="72" t="s">
        <v>201</v>
      </c>
      <c r="G1884" s="72">
        <v>976</v>
      </c>
      <c r="H1884" s="72" t="s">
        <v>1358</v>
      </c>
      <c r="I1884" s="72">
        <v>30</v>
      </c>
      <c r="J1884" s="72" t="s">
        <v>1358</v>
      </c>
      <c r="K1884" t="s">
        <v>199</v>
      </c>
      <c r="L1884" t="s">
        <v>202</v>
      </c>
    </row>
    <row r="1885" spans="1:12" ht="15" customHeight="1" x14ac:dyDescent="0.25">
      <c r="A1885" s="69" t="str">
        <f>CONCATENATE(B1885,C1885)</f>
        <v>90862861</v>
      </c>
      <c r="B1885" s="72">
        <v>9086286</v>
      </c>
      <c r="C1885" s="72">
        <v>1</v>
      </c>
      <c r="D1885" s="72" t="s">
        <v>1661</v>
      </c>
      <c r="E1885" s="72" t="s">
        <v>1662</v>
      </c>
      <c r="F1885" s="72" t="s">
        <v>201</v>
      </c>
      <c r="G1885" s="72">
        <v>976</v>
      </c>
      <c r="H1885" s="72" t="s">
        <v>1358</v>
      </c>
      <c r="I1885" s="72">
        <v>30</v>
      </c>
      <c r="J1885" s="72" t="s">
        <v>1358</v>
      </c>
      <c r="K1885" t="s">
        <v>204</v>
      </c>
      <c r="L1885" t="s">
        <v>203</v>
      </c>
    </row>
    <row r="1886" spans="1:12" ht="15" customHeight="1" x14ac:dyDescent="0.25">
      <c r="A1886" s="69" t="str">
        <f>CONCATENATE(B1886,C1886)</f>
        <v>91353032</v>
      </c>
      <c r="B1886" s="72">
        <v>9135303</v>
      </c>
      <c r="C1886" s="72">
        <v>2</v>
      </c>
      <c r="D1886" s="72" t="s">
        <v>1856</v>
      </c>
      <c r="E1886" s="72">
        <v>18356204</v>
      </c>
      <c r="F1886" s="72" t="s">
        <v>201</v>
      </c>
      <c r="G1886" s="72">
        <v>976</v>
      </c>
      <c r="H1886" s="72" t="s">
        <v>1358</v>
      </c>
      <c r="I1886" s="72">
        <v>30</v>
      </c>
      <c r="J1886" s="72" t="s">
        <v>1358</v>
      </c>
      <c r="K1886" t="s">
        <v>198</v>
      </c>
      <c r="L1886" t="s">
        <v>199</v>
      </c>
    </row>
    <row r="1887" spans="1:12" ht="15" customHeight="1" x14ac:dyDescent="0.25">
      <c r="A1887" s="69" t="str">
        <f>CONCATENATE(B1887,C1887)</f>
        <v>93374651</v>
      </c>
      <c r="B1887" s="72">
        <v>9337465</v>
      </c>
      <c r="C1887" s="72">
        <v>1</v>
      </c>
      <c r="D1887" s="72" t="s">
        <v>1945</v>
      </c>
      <c r="E1887" s="72" t="s">
        <v>1946</v>
      </c>
      <c r="F1887" s="72" t="s">
        <v>201</v>
      </c>
      <c r="G1887" s="72">
        <v>976</v>
      </c>
      <c r="H1887" s="72" t="s">
        <v>1358</v>
      </c>
      <c r="I1887" s="72">
        <v>30</v>
      </c>
      <c r="J1887" s="72" t="s">
        <v>1358</v>
      </c>
      <c r="K1887" t="s">
        <v>199</v>
      </c>
      <c r="L1887" t="s">
        <v>202</v>
      </c>
    </row>
    <row r="1888" spans="1:12" ht="15" customHeight="1" x14ac:dyDescent="0.25">
      <c r="A1888" s="69" t="str">
        <f>CONCATENATE(B1888,C1888)</f>
        <v>78509922</v>
      </c>
      <c r="B1888" s="72">
        <v>7850992</v>
      </c>
      <c r="C1888" s="72">
        <v>2</v>
      </c>
      <c r="D1888" s="72" t="s">
        <v>2786</v>
      </c>
      <c r="E1888" s="72" t="s">
        <v>2787</v>
      </c>
      <c r="F1888" s="72" t="s">
        <v>201</v>
      </c>
      <c r="G1888" s="72">
        <v>976</v>
      </c>
      <c r="H1888" s="72" t="s">
        <v>1358</v>
      </c>
      <c r="I1888" s="72">
        <v>30</v>
      </c>
      <c r="J1888" s="72" t="s">
        <v>1358</v>
      </c>
      <c r="K1888" t="s">
        <v>199</v>
      </c>
      <c r="L1888" t="s">
        <v>202</v>
      </c>
    </row>
    <row r="1889" spans="1:12" ht="15" customHeight="1" x14ac:dyDescent="0.25">
      <c r="A1889" s="69" t="str">
        <f>CONCATENATE(B1889,C1889)</f>
        <v>73064531</v>
      </c>
      <c r="B1889" s="72">
        <v>7306453</v>
      </c>
      <c r="C1889" s="72">
        <v>1</v>
      </c>
      <c r="D1889" s="72" t="s">
        <v>2438</v>
      </c>
      <c r="E1889" s="72" t="s">
        <v>2439</v>
      </c>
      <c r="F1889" s="72" t="s">
        <v>201</v>
      </c>
      <c r="G1889" s="72">
        <v>976</v>
      </c>
      <c r="H1889" s="72" t="s">
        <v>1358</v>
      </c>
      <c r="I1889" s="72">
        <v>30</v>
      </c>
      <c r="J1889" s="72" t="s">
        <v>1358</v>
      </c>
      <c r="K1889" t="s">
        <v>205</v>
      </c>
      <c r="L1889" t="s">
        <v>216</v>
      </c>
    </row>
    <row r="1890" spans="1:12" ht="15" customHeight="1" x14ac:dyDescent="0.25">
      <c r="A1890" s="69" t="str">
        <f>CONCATENATE(B1890,C1890)</f>
        <v>93104351</v>
      </c>
      <c r="B1890" s="72">
        <v>9310435</v>
      </c>
      <c r="C1890" s="72">
        <v>1</v>
      </c>
      <c r="D1890" s="72" t="s">
        <v>2575</v>
      </c>
      <c r="E1890" s="72" t="s">
        <v>2576</v>
      </c>
      <c r="F1890" s="72" t="s">
        <v>201</v>
      </c>
      <c r="G1890" s="72">
        <v>976</v>
      </c>
      <c r="H1890" s="72" t="s">
        <v>1358</v>
      </c>
      <c r="I1890" s="72">
        <v>30</v>
      </c>
      <c r="J1890" s="72" t="s">
        <v>1358</v>
      </c>
      <c r="K1890" t="s">
        <v>199</v>
      </c>
      <c r="L1890" t="s">
        <v>202</v>
      </c>
    </row>
    <row r="1891" spans="1:12" ht="15" customHeight="1" x14ac:dyDescent="0.25">
      <c r="A1891" s="69" t="str">
        <f>CONCATENATE(B1891,C1891)</f>
        <v>73352951</v>
      </c>
      <c r="B1891" s="72">
        <v>7335295</v>
      </c>
      <c r="C1891" s="72">
        <v>1</v>
      </c>
      <c r="D1891" s="72" t="s">
        <v>2414</v>
      </c>
      <c r="E1891" s="72" t="s">
        <v>2415</v>
      </c>
      <c r="F1891" s="72" t="s">
        <v>201</v>
      </c>
      <c r="G1891" s="72">
        <v>976</v>
      </c>
      <c r="H1891" s="72" t="s">
        <v>1358</v>
      </c>
      <c r="I1891" s="72">
        <v>30</v>
      </c>
      <c r="J1891" s="72" t="s">
        <v>1358</v>
      </c>
      <c r="K1891" t="s">
        <v>202</v>
      </c>
      <c r="L1891" t="s">
        <v>205</v>
      </c>
    </row>
    <row r="1892" spans="1:12" ht="15" customHeight="1" x14ac:dyDescent="0.25">
      <c r="A1892" s="69" t="str">
        <f>CONCATENATE(B1892,C1892)</f>
        <v>30423152</v>
      </c>
      <c r="B1892" s="72">
        <v>3042315</v>
      </c>
      <c r="C1892" s="72">
        <v>2</v>
      </c>
      <c r="D1892" s="72" t="s">
        <v>1793</v>
      </c>
      <c r="E1892" s="72">
        <v>7945772</v>
      </c>
      <c r="F1892" s="72" t="s">
        <v>201</v>
      </c>
      <c r="G1892" s="72">
        <v>976</v>
      </c>
      <c r="H1892" s="72" t="s">
        <v>1358</v>
      </c>
      <c r="I1892" s="72">
        <v>30</v>
      </c>
      <c r="J1892" s="72" t="s">
        <v>1358</v>
      </c>
      <c r="K1892" t="s">
        <v>199</v>
      </c>
      <c r="L1892" t="s">
        <v>202</v>
      </c>
    </row>
    <row r="1893" spans="1:12" ht="15" customHeight="1" x14ac:dyDescent="0.25">
      <c r="A1893" s="69" t="str">
        <f>CONCATENATE(B1893,C1893)</f>
        <v>81162585</v>
      </c>
      <c r="B1893" s="72">
        <v>8116258</v>
      </c>
      <c r="C1893" s="72">
        <v>5</v>
      </c>
      <c r="D1893" s="72" t="s">
        <v>3265</v>
      </c>
      <c r="E1893" s="72" t="s">
        <v>3266</v>
      </c>
      <c r="F1893" s="72" t="s">
        <v>197</v>
      </c>
      <c r="G1893" s="72">
        <v>976</v>
      </c>
      <c r="H1893" s="72" t="s">
        <v>1358</v>
      </c>
      <c r="I1893" s="72">
        <v>30</v>
      </c>
      <c r="J1893" s="72" t="s">
        <v>1358</v>
      </c>
      <c r="K1893" t="s">
        <v>211</v>
      </c>
      <c r="L1893" t="s">
        <v>219</v>
      </c>
    </row>
    <row r="1894" spans="1:12" ht="15" customHeight="1" x14ac:dyDescent="0.25">
      <c r="A1894" s="69" t="str">
        <f>CONCATENATE(B1894,C1894)</f>
        <v>95913821</v>
      </c>
      <c r="B1894" s="72">
        <v>9591382</v>
      </c>
      <c r="C1894" s="72">
        <v>1</v>
      </c>
      <c r="D1894" s="72" t="s">
        <v>2862</v>
      </c>
      <c r="E1894" s="72" t="s">
        <v>2863</v>
      </c>
      <c r="F1894" s="72" t="s">
        <v>201</v>
      </c>
      <c r="G1894" s="72">
        <v>976</v>
      </c>
      <c r="H1894" s="72" t="s">
        <v>1358</v>
      </c>
      <c r="I1894" s="72">
        <v>30</v>
      </c>
      <c r="J1894" s="72" t="s">
        <v>1358</v>
      </c>
      <c r="K1894" t="s">
        <v>199</v>
      </c>
      <c r="L1894" t="s">
        <v>202</v>
      </c>
    </row>
    <row r="1895" spans="1:12" ht="15" customHeight="1" x14ac:dyDescent="0.25">
      <c r="A1895" s="69" t="str">
        <f>CONCATENATE(B1895,C1895)</f>
        <v>93690041</v>
      </c>
      <c r="B1895" s="72">
        <v>9369004</v>
      </c>
      <c r="C1895" s="72">
        <v>1</v>
      </c>
      <c r="D1895" s="72" t="s">
        <v>3778</v>
      </c>
      <c r="E1895" s="72" t="s">
        <v>3779</v>
      </c>
      <c r="F1895" s="72" t="s">
        <v>197</v>
      </c>
      <c r="G1895" s="72">
        <v>976</v>
      </c>
      <c r="H1895" s="72" t="s">
        <v>1358</v>
      </c>
      <c r="I1895" s="72">
        <v>30</v>
      </c>
      <c r="J1895" s="72" t="s">
        <v>1358</v>
      </c>
      <c r="K1895" t="s">
        <v>203</v>
      </c>
      <c r="L1895" t="s">
        <v>198</v>
      </c>
    </row>
    <row r="1896" spans="1:12" ht="15" customHeight="1" x14ac:dyDescent="0.25">
      <c r="A1896" s="69" t="str">
        <f>CONCATENATE(B1896,C1896)</f>
        <v>96618271</v>
      </c>
      <c r="B1896" s="72">
        <v>9661827</v>
      </c>
      <c r="C1896" s="72">
        <v>1</v>
      </c>
      <c r="D1896" s="72" t="s">
        <v>2911</v>
      </c>
      <c r="E1896" s="72">
        <v>17861253</v>
      </c>
      <c r="F1896" s="72" t="s">
        <v>201</v>
      </c>
      <c r="G1896" s="72">
        <v>976</v>
      </c>
      <c r="H1896" s="72" t="s">
        <v>1358</v>
      </c>
      <c r="I1896" s="72">
        <v>30</v>
      </c>
      <c r="J1896" s="72" t="s">
        <v>1358</v>
      </c>
      <c r="K1896" t="s">
        <v>199</v>
      </c>
      <c r="L1896" t="s">
        <v>202</v>
      </c>
    </row>
    <row r="1897" spans="1:12" ht="15" customHeight="1" x14ac:dyDescent="0.25">
      <c r="A1897" s="69" t="str">
        <f>CONCATENATE(B1897,C1897)</f>
        <v>96905911</v>
      </c>
      <c r="B1897" s="72">
        <v>9690591</v>
      </c>
      <c r="C1897" s="72">
        <v>1</v>
      </c>
      <c r="D1897" s="72" t="s">
        <v>2998</v>
      </c>
      <c r="E1897" s="72" t="s">
        <v>2999</v>
      </c>
      <c r="F1897" s="72" t="s">
        <v>201</v>
      </c>
      <c r="G1897" s="72">
        <v>976</v>
      </c>
      <c r="H1897" s="72" t="s">
        <v>1358</v>
      </c>
      <c r="I1897" s="72">
        <v>30</v>
      </c>
      <c r="J1897" s="72" t="s">
        <v>1358</v>
      </c>
      <c r="K1897" t="s">
        <v>199</v>
      </c>
      <c r="L1897" t="s">
        <v>202</v>
      </c>
    </row>
    <row r="1898" spans="1:12" ht="15" customHeight="1" x14ac:dyDescent="0.25">
      <c r="A1898" s="69" t="str">
        <f>CONCATENATE(B1898,C1898)</f>
        <v>93711021</v>
      </c>
      <c r="B1898" s="72">
        <v>9371102</v>
      </c>
      <c r="C1898" s="72">
        <v>1</v>
      </c>
      <c r="D1898" s="72" t="s">
        <v>2790</v>
      </c>
      <c r="E1898" s="72">
        <v>22927379</v>
      </c>
      <c r="F1898" s="72" t="s">
        <v>201</v>
      </c>
      <c r="G1898" s="72">
        <v>976</v>
      </c>
      <c r="H1898" s="72" t="s">
        <v>1358</v>
      </c>
      <c r="I1898" s="72">
        <v>30</v>
      </c>
      <c r="J1898" s="72" t="s">
        <v>1358</v>
      </c>
      <c r="K1898" t="s">
        <v>198</v>
      </c>
      <c r="L1898" t="s">
        <v>199</v>
      </c>
    </row>
    <row r="1899" spans="1:12" ht="15" customHeight="1" x14ac:dyDescent="0.25">
      <c r="A1899" s="69" t="str">
        <f>CONCATENATE(B1899,C1899)</f>
        <v>93346951</v>
      </c>
      <c r="B1899" s="72">
        <v>9334695</v>
      </c>
      <c r="C1899" s="72">
        <v>1</v>
      </c>
      <c r="D1899" s="72" t="s">
        <v>3039</v>
      </c>
      <c r="E1899" s="72" t="s">
        <v>3040</v>
      </c>
      <c r="F1899" s="72" t="s">
        <v>201</v>
      </c>
      <c r="G1899" s="72">
        <v>976</v>
      </c>
      <c r="H1899" s="72" t="s">
        <v>1358</v>
      </c>
      <c r="I1899" s="72">
        <v>30</v>
      </c>
      <c r="J1899" s="72" t="s">
        <v>1358</v>
      </c>
      <c r="K1899" t="s">
        <v>202</v>
      </c>
      <c r="L1899" t="s">
        <v>205</v>
      </c>
    </row>
    <row r="1900" spans="1:12" ht="15" customHeight="1" x14ac:dyDescent="0.25">
      <c r="A1900" s="69" t="str">
        <f>CONCATENATE(B1900,C1900)</f>
        <v>89700401</v>
      </c>
      <c r="B1900" s="72">
        <v>8970040</v>
      </c>
      <c r="C1900" s="72">
        <v>1</v>
      </c>
      <c r="D1900" s="72" t="s">
        <v>3905</v>
      </c>
      <c r="E1900" s="72">
        <v>199210020</v>
      </c>
      <c r="F1900" s="72" t="s">
        <v>197</v>
      </c>
      <c r="G1900" s="72">
        <v>976</v>
      </c>
      <c r="H1900" s="72" t="s">
        <v>1358</v>
      </c>
      <c r="I1900" s="72">
        <v>30</v>
      </c>
      <c r="J1900" s="72" t="s">
        <v>1358</v>
      </c>
      <c r="K1900" t="s">
        <v>198</v>
      </c>
      <c r="L1900" t="s">
        <v>199</v>
      </c>
    </row>
    <row r="1901" spans="1:12" ht="15" customHeight="1" x14ac:dyDescent="0.25">
      <c r="A1901" s="69" t="str">
        <f>CONCATENATE(B1901,C1901)</f>
        <v>89877621</v>
      </c>
      <c r="B1901" s="72">
        <v>8987762</v>
      </c>
      <c r="C1901" s="72">
        <v>1</v>
      </c>
      <c r="D1901" s="72" t="s">
        <v>3524</v>
      </c>
      <c r="E1901" s="72" t="s">
        <v>3525</v>
      </c>
      <c r="F1901" s="72" t="s">
        <v>197</v>
      </c>
      <c r="G1901" s="72">
        <v>976</v>
      </c>
      <c r="H1901" s="72" t="s">
        <v>1358</v>
      </c>
      <c r="I1901" s="72">
        <v>30</v>
      </c>
      <c r="J1901" s="72" t="s">
        <v>1358</v>
      </c>
      <c r="K1901" t="s">
        <v>199</v>
      </c>
      <c r="L1901" t="s">
        <v>202</v>
      </c>
    </row>
    <row r="1902" spans="1:12" ht="15" customHeight="1" x14ac:dyDescent="0.25">
      <c r="A1902" s="69" t="str">
        <f>CONCATENATE(B1902,C1902)</f>
        <v>72635081</v>
      </c>
      <c r="B1902" s="72">
        <v>7263508</v>
      </c>
      <c r="C1902" s="72">
        <v>1</v>
      </c>
      <c r="D1902" s="72" t="s">
        <v>3761</v>
      </c>
      <c r="E1902" s="72" t="s">
        <v>3762</v>
      </c>
      <c r="F1902" s="72" t="s">
        <v>197</v>
      </c>
      <c r="G1902" s="72">
        <v>976</v>
      </c>
      <c r="H1902" s="72" t="s">
        <v>1358</v>
      </c>
      <c r="I1902" s="72">
        <v>30</v>
      </c>
      <c r="J1902" s="72" t="s">
        <v>1358</v>
      </c>
      <c r="K1902" t="s">
        <v>203</v>
      </c>
      <c r="L1902" t="s">
        <v>198</v>
      </c>
    </row>
    <row r="1903" spans="1:12" ht="15" customHeight="1" x14ac:dyDescent="0.25">
      <c r="A1903" s="69" t="str">
        <f>CONCATENATE(B1903,C1903)</f>
        <v>85023162</v>
      </c>
      <c r="B1903" s="72">
        <v>8502316</v>
      </c>
      <c r="C1903" s="72">
        <v>2</v>
      </c>
      <c r="D1903" s="72" t="s">
        <v>3178</v>
      </c>
      <c r="E1903" s="72" t="s">
        <v>3179</v>
      </c>
      <c r="F1903" s="72" t="s">
        <v>201</v>
      </c>
      <c r="G1903" s="72">
        <v>976</v>
      </c>
      <c r="H1903" s="72" t="s">
        <v>1358</v>
      </c>
      <c r="I1903" s="72">
        <v>30</v>
      </c>
      <c r="J1903" s="72" t="s">
        <v>1358</v>
      </c>
      <c r="K1903" t="s">
        <v>199</v>
      </c>
      <c r="L1903" t="s">
        <v>202</v>
      </c>
    </row>
    <row r="1904" spans="1:12" ht="15" customHeight="1" x14ac:dyDescent="0.25">
      <c r="A1904" s="69" t="str">
        <f>CONCATENATE(B1904,C1904)</f>
        <v>114266901</v>
      </c>
      <c r="B1904" s="72">
        <v>11426690</v>
      </c>
      <c r="C1904" s="72">
        <v>1</v>
      </c>
      <c r="D1904" s="72" t="s">
        <v>4377</v>
      </c>
      <c r="E1904" s="72" t="s">
        <v>4378</v>
      </c>
      <c r="F1904" s="72" t="s">
        <v>197</v>
      </c>
      <c r="G1904" s="72">
        <v>976</v>
      </c>
      <c r="H1904" s="72" t="s">
        <v>1358</v>
      </c>
      <c r="I1904" s="72">
        <v>30</v>
      </c>
      <c r="J1904" s="72" t="s">
        <v>1358</v>
      </c>
      <c r="K1904" t="s">
        <v>199</v>
      </c>
      <c r="L1904" t="s">
        <v>202</v>
      </c>
    </row>
    <row r="1905" spans="1:12" ht="15" customHeight="1" x14ac:dyDescent="0.25">
      <c r="A1905" s="69" t="str">
        <f>CONCATENATE(B1905,C1905)</f>
        <v>78521741</v>
      </c>
      <c r="B1905" s="72">
        <v>7852174</v>
      </c>
      <c r="C1905" s="72">
        <v>1</v>
      </c>
      <c r="D1905" s="72" t="s">
        <v>1803</v>
      </c>
      <c r="E1905" s="72">
        <v>18949722</v>
      </c>
      <c r="F1905" s="72" t="s">
        <v>201</v>
      </c>
      <c r="G1905" s="72">
        <v>976</v>
      </c>
      <c r="H1905" s="72" t="s">
        <v>1358</v>
      </c>
      <c r="I1905" s="72">
        <v>30</v>
      </c>
      <c r="J1905" s="72" t="s">
        <v>1358</v>
      </c>
      <c r="K1905" t="s">
        <v>198</v>
      </c>
      <c r="L1905" t="s">
        <v>199</v>
      </c>
    </row>
    <row r="1906" spans="1:12" ht="15" customHeight="1" x14ac:dyDescent="0.25">
      <c r="A1906" s="69" t="str">
        <f>CONCATENATE(B1906,C1906)</f>
        <v>73079501</v>
      </c>
      <c r="B1906" s="72">
        <v>7307950</v>
      </c>
      <c r="C1906" s="72">
        <v>1</v>
      </c>
      <c r="D1906" s="72" t="s">
        <v>2118</v>
      </c>
      <c r="E1906" s="72" t="s">
        <v>2119</v>
      </c>
      <c r="F1906" s="72" t="s">
        <v>201</v>
      </c>
      <c r="G1906" s="72">
        <v>976</v>
      </c>
      <c r="H1906" s="72" t="s">
        <v>1358</v>
      </c>
      <c r="I1906" s="72">
        <v>30</v>
      </c>
      <c r="J1906" s="72" t="s">
        <v>1358</v>
      </c>
      <c r="K1906" t="s">
        <v>202</v>
      </c>
      <c r="L1906" t="s">
        <v>205</v>
      </c>
    </row>
    <row r="1907" spans="1:12" ht="15" customHeight="1" x14ac:dyDescent="0.25">
      <c r="A1907" s="69" t="str">
        <f>CONCATENATE(B1907,C1907)</f>
        <v>93423701</v>
      </c>
      <c r="B1907" s="72">
        <v>9342370</v>
      </c>
      <c r="C1907" s="72">
        <v>1</v>
      </c>
      <c r="D1907" s="72" t="s">
        <v>1862</v>
      </c>
      <c r="E1907" s="72" t="s">
        <v>1863</v>
      </c>
      <c r="F1907" s="72" t="s">
        <v>201</v>
      </c>
      <c r="G1907" s="72">
        <v>976</v>
      </c>
      <c r="H1907" s="72" t="s">
        <v>1358</v>
      </c>
      <c r="I1907" s="72">
        <v>30</v>
      </c>
      <c r="J1907" s="72" t="s">
        <v>1358</v>
      </c>
      <c r="K1907" t="s">
        <v>198</v>
      </c>
      <c r="L1907" t="s">
        <v>199</v>
      </c>
    </row>
    <row r="1908" spans="1:12" ht="15" customHeight="1" x14ac:dyDescent="0.25">
      <c r="A1908" s="69" t="str">
        <f>CONCATENATE(B1908,C1908)</f>
        <v>93432091</v>
      </c>
      <c r="B1908" s="72">
        <v>9343209</v>
      </c>
      <c r="C1908" s="72">
        <v>1</v>
      </c>
      <c r="D1908" s="72" t="s">
        <v>2155</v>
      </c>
      <c r="E1908" s="72">
        <v>20293920</v>
      </c>
      <c r="F1908" s="72" t="s">
        <v>201</v>
      </c>
      <c r="G1908" s="72">
        <v>976</v>
      </c>
      <c r="H1908" s="72" t="s">
        <v>1358</v>
      </c>
      <c r="I1908" s="72">
        <v>30</v>
      </c>
      <c r="J1908" s="72" t="s">
        <v>1358</v>
      </c>
      <c r="K1908" t="s">
        <v>199</v>
      </c>
      <c r="L1908" t="s">
        <v>202</v>
      </c>
    </row>
    <row r="1909" spans="1:12" ht="15" customHeight="1" x14ac:dyDescent="0.25">
      <c r="A1909" s="69" t="str">
        <f>CONCATENATE(B1909,C1909)</f>
        <v>91640422</v>
      </c>
      <c r="B1909" s="72">
        <v>9164042</v>
      </c>
      <c r="C1909" s="72">
        <v>2</v>
      </c>
      <c r="D1909" s="72" t="s">
        <v>225</v>
      </c>
      <c r="E1909" s="72" t="s">
        <v>3126</v>
      </c>
      <c r="F1909" s="72" t="s">
        <v>201</v>
      </c>
      <c r="G1909" s="72">
        <v>976</v>
      </c>
      <c r="H1909" s="72" t="s">
        <v>1358</v>
      </c>
      <c r="I1909" s="72">
        <v>30</v>
      </c>
      <c r="J1909" s="72" t="s">
        <v>1358</v>
      </c>
      <c r="K1909" t="s">
        <v>199</v>
      </c>
      <c r="L1909" t="s">
        <v>202</v>
      </c>
    </row>
    <row r="1910" spans="1:12" ht="15" customHeight="1" x14ac:dyDescent="0.25">
      <c r="A1910" s="69" t="str">
        <f>CONCATENATE(B1910,C1910)</f>
        <v>119171671</v>
      </c>
      <c r="B1910" s="72">
        <v>11917167</v>
      </c>
      <c r="C1910" s="72">
        <v>1</v>
      </c>
      <c r="D1910" s="72" t="s">
        <v>4141</v>
      </c>
      <c r="E1910" s="72" t="s">
        <v>4142</v>
      </c>
      <c r="F1910" s="72" t="s">
        <v>197</v>
      </c>
      <c r="G1910" s="72">
        <v>976</v>
      </c>
      <c r="H1910" s="72" t="s">
        <v>1358</v>
      </c>
      <c r="I1910" s="72">
        <v>30</v>
      </c>
      <c r="J1910" s="72" t="s">
        <v>1358</v>
      </c>
      <c r="K1910" t="s">
        <v>199</v>
      </c>
      <c r="L1910" t="s">
        <v>202</v>
      </c>
    </row>
    <row r="1911" spans="1:12" ht="15" customHeight="1" x14ac:dyDescent="0.25">
      <c r="A1911" s="69" t="str">
        <f>CONCATENATE(B1911,C1911)</f>
        <v>113718701</v>
      </c>
      <c r="B1911" s="72">
        <v>11371870</v>
      </c>
      <c r="C1911" s="72">
        <v>1</v>
      </c>
      <c r="D1911" s="72" t="s">
        <v>3917</v>
      </c>
      <c r="E1911" s="72">
        <v>18387460</v>
      </c>
      <c r="F1911" s="72" t="s">
        <v>197</v>
      </c>
      <c r="G1911" s="72">
        <v>976</v>
      </c>
      <c r="H1911" s="72" t="s">
        <v>1358</v>
      </c>
      <c r="I1911" s="72">
        <v>30</v>
      </c>
      <c r="J1911" s="72" t="s">
        <v>1358</v>
      </c>
      <c r="K1911" t="s">
        <v>198</v>
      </c>
      <c r="L1911" t="s">
        <v>199</v>
      </c>
    </row>
    <row r="1912" spans="1:12" ht="15" customHeight="1" x14ac:dyDescent="0.25">
      <c r="A1912" s="69" t="str">
        <f>CONCATENATE(B1912,C1912)</f>
        <v>69893663</v>
      </c>
      <c r="B1912" s="72">
        <v>6989366</v>
      </c>
      <c r="C1912" s="72">
        <v>3</v>
      </c>
      <c r="D1912" s="72" t="s">
        <v>4275</v>
      </c>
      <c r="E1912" s="72" t="s">
        <v>4276</v>
      </c>
      <c r="F1912" s="72" t="s">
        <v>197</v>
      </c>
      <c r="G1912" s="72">
        <v>2544</v>
      </c>
      <c r="H1912" s="72" t="s">
        <v>1368</v>
      </c>
      <c r="I1912" s="72">
        <v>31</v>
      </c>
      <c r="J1912" s="72" t="s">
        <v>1368</v>
      </c>
      <c r="K1912" t="s">
        <v>5292</v>
      </c>
      <c r="L1912" t="s">
        <v>5289</v>
      </c>
    </row>
    <row r="1913" spans="1:12" ht="15" customHeight="1" x14ac:dyDescent="0.25">
      <c r="A1913" s="69" t="str">
        <f>CONCATENATE(B1913,C1913)</f>
        <v>72761871</v>
      </c>
      <c r="B1913" s="72">
        <v>7276187</v>
      </c>
      <c r="C1913" s="72">
        <v>1</v>
      </c>
      <c r="D1913" s="72" t="s">
        <v>3528</v>
      </c>
      <c r="E1913" s="72">
        <v>25389248</v>
      </c>
      <c r="F1913" s="72" t="s">
        <v>197</v>
      </c>
      <c r="G1913" s="72">
        <v>2544</v>
      </c>
      <c r="H1913" s="72" t="s">
        <v>1368</v>
      </c>
      <c r="I1913" s="72">
        <v>31</v>
      </c>
      <c r="J1913" s="72" t="s">
        <v>1368</v>
      </c>
      <c r="K1913" t="s">
        <v>198</v>
      </c>
      <c r="L1913" t="s">
        <v>199</v>
      </c>
    </row>
    <row r="1914" spans="1:12" ht="15" customHeight="1" x14ac:dyDescent="0.25">
      <c r="A1914" s="69" t="str">
        <f>CONCATENATE(B1914,C1914)</f>
        <v>160337601</v>
      </c>
      <c r="B1914" s="72">
        <v>16033760</v>
      </c>
      <c r="C1914" s="72">
        <v>1</v>
      </c>
      <c r="D1914" s="72" t="s">
        <v>5023</v>
      </c>
      <c r="E1914" s="72" t="s">
        <v>5024</v>
      </c>
      <c r="F1914" s="72" t="s">
        <v>200</v>
      </c>
      <c r="G1914" s="72">
        <v>2544</v>
      </c>
      <c r="H1914" s="72" t="s">
        <v>1368</v>
      </c>
      <c r="I1914" s="72">
        <v>31</v>
      </c>
      <c r="J1914" s="72" t="s">
        <v>1368</v>
      </c>
      <c r="K1914" t="s">
        <v>203</v>
      </c>
      <c r="L1914" t="s">
        <v>198</v>
      </c>
    </row>
    <row r="1915" spans="1:12" ht="15" customHeight="1" x14ac:dyDescent="0.25">
      <c r="A1915" s="69" t="str">
        <f>CONCATENATE(B1915,C1915)</f>
        <v>91283721</v>
      </c>
      <c r="B1915" s="72">
        <v>9128372</v>
      </c>
      <c r="C1915" s="72">
        <v>1</v>
      </c>
      <c r="D1915" s="72" t="s">
        <v>2807</v>
      </c>
      <c r="E1915" s="72">
        <v>16210837</v>
      </c>
      <c r="F1915" s="72" t="s">
        <v>201</v>
      </c>
      <c r="G1915" s="72">
        <v>2544</v>
      </c>
      <c r="H1915" s="72" t="s">
        <v>1368</v>
      </c>
      <c r="I1915" s="72">
        <v>31</v>
      </c>
      <c r="J1915" s="72" t="s">
        <v>1368</v>
      </c>
      <c r="K1915" t="s">
        <v>198</v>
      </c>
      <c r="L1915" t="s">
        <v>199</v>
      </c>
    </row>
    <row r="1916" spans="1:12" ht="15" customHeight="1" x14ac:dyDescent="0.25">
      <c r="A1916" s="69" t="str">
        <f>CONCATENATE(B1916,C1916)</f>
        <v>72721211</v>
      </c>
      <c r="B1916" s="72">
        <v>7272121</v>
      </c>
      <c r="C1916" s="72">
        <v>1</v>
      </c>
      <c r="D1916" s="72" t="s">
        <v>2020</v>
      </c>
      <c r="E1916" s="72">
        <v>6044444</v>
      </c>
      <c r="F1916" s="72" t="s">
        <v>201</v>
      </c>
      <c r="G1916" s="72">
        <v>2544</v>
      </c>
      <c r="H1916" s="72" t="s">
        <v>1368</v>
      </c>
      <c r="I1916" s="72">
        <v>31</v>
      </c>
      <c r="J1916" s="72" t="s">
        <v>1368</v>
      </c>
      <c r="K1916" t="s">
        <v>198</v>
      </c>
      <c r="L1916" t="s">
        <v>199</v>
      </c>
    </row>
    <row r="1917" spans="1:12" ht="15" customHeight="1" x14ac:dyDescent="0.25">
      <c r="A1917" s="69" t="str">
        <f>CONCATENATE(B1917,C1917)</f>
        <v>72824361</v>
      </c>
      <c r="B1917" s="72">
        <v>7282436</v>
      </c>
      <c r="C1917" s="72">
        <v>1</v>
      </c>
      <c r="D1917" s="72" t="s">
        <v>4267</v>
      </c>
      <c r="E1917" s="72">
        <v>17125857</v>
      </c>
      <c r="F1917" s="72" t="s">
        <v>197</v>
      </c>
      <c r="G1917" s="72">
        <v>2544</v>
      </c>
      <c r="H1917" s="72" t="s">
        <v>1368</v>
      </c>
      <c r="I1917" s="72">
        <v>31</v>
      </c>
      <c r="J1917" s="72" t="s">
        <v>1368</v>
      </c>
      <c r="K1917" t="s">
        <v>206</v>
      </c>
      <c r="L1917" t="s">
        <v>207</v>
      </c>
    </row>
    <row r="1918" spans="1:12" ht="15" customHeight="1" x14ac:dyDescent="0.25">
      <c r="A1918" s="69" t="str">
        <f>CONCATENATE(B1918,C1918)</f>
        <v>69940031</v>
      </c>
      <c r="B1918" s="72">
        <v>6994003</v>
      </c>
      <c r="C1918" s="72">
        <v>1</v>
      </c>
      <c r="D1918" s="72" t="s">
        <v>4879</v>
      </c>
      <c r="E1918" s="72" t="s">
        <v>4880</v>
      </c>
      <c r="F1918" s="72" t="s">
        <v>197</v>
      </c>
      <c r="G1918" s="72">
        <v>2544</v>
      </c>
      <c r="H1918" s="72" t="s">
        <v>1368</v>
      </c>
      <c r="I1918" s="72">
        <v>31</v>
      </c>
      <c r="J1918" s="72" t="s">
        <v>1368</v>
      </c>
      <c r="K1918" t="s">
        <v>199</v>
      </c>
      <c r="L1918" t="s">
        <v>202</v>
      </c>
    </row>
    <row r="1919" spans="1:12" ht="15" customHeight="1" x14ac:dyDescent="0.25">
      <c r="A1919" s="69" t="str">
        <f>CONCATENATE(B1919,C1919)</f>
        <v>72819972</v>
      </c>
      <c r="B1919" s="72">
        <v>7281997</v>
      </c>
      <c r="C1919" s="72">
        <v>2</v>
      </c>
      <c r="D1919" s="72" t="s">
        <v>3875</v>
      </c>
      <c r="E1919" s="72">
        <v>16598394</v>
      </c>
      <c r="F1919" s="72" t="s">
        <v>197</v>
      </c>
      <c r="G1919" s="72">
        <v>2544</v>
      </c>
      <c r="H1919" s="72" t="s">
        <v>1368</v>
      </c>
      <c r="I1919" s="72">
        <v>31</v>
      </c>
      <c r="J1919" s="72" t="s">
        <v>1368</v>
      </c>
      <c r="K1919" t="s">
        <v>198</v>
      </c>
      <c r="L1919" t="s">
        <v>199</v>
      </c>
    </row>
    <row r="1920" spans="1:12" ht="15" customHeight="1" x14ac:dyDescent="0.25">
      <c r="A1920" s="69" t="str">
        <f>CONCATENATE(B1920,C1920)</f>
        <v>95338371</v>
      </c>
      <c r="B1920" s="72">
        <v>9533837</v>
      </c>
      <c r="C1920" s="72">
        <v>1</v>
      </c>
      <c r="D1920" s="72" t="s">
        <v>2625</v>
      </c>
      <c r="E1920" s="72">
        <v>9954801</v>
      </c>
      <c r="F1920" s="72" t="s">
        <v>201</v>
      </c>
      <c r="G1920" s="72">
        <v>2544</v>
      </c>
      <c r="H1920" s="72" t="s">
        <v>1368</v>
      </c>
      <c r="I1920" s="72">
        <v>31</v>
      </c>
      <c r="J1920" s="72" t="s">
        <v>1368</v>
      </c>
      <c r="K1920" t="s">
        <v>202</v>
      </c>
      <c r="L1920" t="s">
        <v>205</v>
      </c>
    </row>
    <row r="1921" spans="1:12" ht="15" customHeight="1" x14ac:dyDescent="0.25">
      <c r="A1921" s="69" t="str">
        <f>CONCATENATE(B1921,C1921)</f>
        <v>94151301</v>
      </c>
      <c r="B1921" s="72">
        <v>9415130</v>
      </c>
      <c r="C1921" s="72">
        <v>1</v>
      </c>
      <c r="D1921" s="72" t="s">
        <v>4529</v>
      </c>
      <c r="E1921" s="72">
        <v>10153633</v>
      </c>
      <c r="F1921" s="72" t="s">
        <v>197</v>
      </c>
      <c r="G1921" s="72">
        <v>2544</v>
      </c>
      <c r="H1921" s="72" t="s">
        <v>1368</v>
      </c>
      <c r="I1921" s="72">
        <v>31</v>
      </c>
      <c r="J1921" s="72" t="s">
        <v>1368</v>
      </c>
      <c r="K1921" t="s">
        <v>202</v>
      </c>
      <c r="L1921" t="s">
        <v>205</v>
      </c>
    </row>
    <row r="1922" spans="1:12" ht="15" customHeight="1" x14ac:dyDescent="0.25">
      <c r="A1922" s="69" t="str">
        <f>CONCATENATE(B1922,C1922)</f>
        <v>96473631</v>
      </c>
      <c r="B1922" s="72">
        <v>9647363</v>
      </c>
      <c r="C1922" s="72">
        <v>1</v>
      </c>
      <c r="D1922" s="72" t="s">
        <v>2031</v>
      </c>
      <c r="E1922" s="72" t="s">
        <v>2032</v>
      </c>
      <c r="F1922" s="72" t="s">
        <v>201</v>
      </c>
      <c r="G1922" s="72">
        <v>2544</v>
      </c>
      <c r="H1922" s="72" t="s">
        <v>1368</v>
      </c>
      <c r="I1922" s="72">
        <v>31</v>
      </c>
      <c r="J1922" s="72" t="s">
        <v>1368</v>
      </c>
      <c r="K1922" t="s">
        <v>199</v>
      </c>
      <c r="L1922" t="s">
        <v>202</v>
      </c>
    </row>
    <row r="1923" spans="1:12" ht="15" customHeight="1" x14ac:dyDescent="0.25">
      <c r="A1923" s="69" t="str">
        <f>CONCATENATE(B1923,C1923)</f>
        <v>57704641</v>
      </c>
      <c r="B1923" s="72">
        <v>5770464</v>
      </c>
      <c r="C1923" s="72">
        <v>1</v>
      </c>
      <c r="D1923" s="72" t="s">
        <v>4840</v>
      </c>
      <c r="E1923" s="72" t="s">
        <v>4841</v>
      </c>
      <c r="F1923" s="72" t="s">
        <v>197</v>
      </c>
      <c r="G1923" s="72">
        <v>2544</v>
      </c>
      <c r="H1923" s="72" t="s">
        <v>1368</v>
      </c>
      <c r="I1923" s="72">
        <v>31</v>
      </c>
      <c r="J1923" s="72" t="s">
        <v>1368</v>
      </c>
      <c r="K1923" t="s">
        <v>202</v>
      </c>
      <c r="L1923" t="s">
        <v>205</v>
      </c>
    </row>
    <row r="1924" spans="1:12" ht="15" customHeight="1" x14ac:dyDescent="0.25">
      <c r="A1924" s="69" t="str">
        <f>CONCATENATE(B1924,C1924)</f>
        <v>47025293</v>
      </c>
      <c r="B1924" s="72">
        <v>4702529</v>
      </c>
      <c r="C1924" s="72">
        <v>3</v>
      </c>
      <c r="D1924" s="72" t="s">
        <v>2928</v>
      </c>
      <c r="E1924" s="72" t="s">
        <v>2929</v>
      </c>
      <c r="F1924" s="72" t="s">
        <v>201</v>
      </c>
      <c r="G1924" s="72">
        <v>2544</v>
      </c>
      <c r="H1924" s="72" t="s">
        <v>1368</v>
      </c>
      <c r="I1924" s="72">
        <v>31</v>
      </c>
      <c r="J1924" s="72" t="s">
        <v>1368</v>
      </c>
      <c r="K1924" t="s">
        <v>202</v>
      </c>
      <c r="L1924" t="s">
        <v>205</v>
      </c>
    </row>
    <row r="1925" spans="1:12" ht="15" customHeight="1" x14ac:dyDescent="0.25">
      <c r="A1925" s="69" t="str">
        <f>CONCATENATE(B1925,C1925)</f>
        <v>88884491</v>
      </c>
      <c r="B1925" s="72">
        <v>8888449</v>
      </c>
      <c r="C1925" s="72">
        <v>1</v>
      </c>
      <c r="D1925" s="72" t="s">
        <v>2711</v>
      </c>
      <c r="E1925" s="72" t="s">
        <v>2712</v>
      </c>
      <c r="F1925" s="72" t="s">
        <v>201</v>
      </c>
      <c r="G1925" s="72">
        <v>2544</v>
      </c>
      <c r="H1925" s="72" t="s">
        <v>1368</v>
      </c>
      <c r="I1925" s="72">
        <v>31</v>
      </c>
      <c r="J1925" s="72" t="s">
        <v>1368</v>
      </c>
      <c r="K1925" t="s">
        <v>199</v>
      </c>
      <c r="L1925" t="s">
        <v>202</v>
      </c>
    </row>
    <row r="1926" spans="1:12" ht="15" customHeight="1" x14ac:dyDescent="0.25">
      <c r="A1926" s="69" t="str">
        <f>CONCATENATE(B1926,C1926)</f>
        <v>69812761</v>
      </c>
      <c r="B1926" s="72">
        <v>6981276</v>
      </c>
      <c r="C1926" s="72">
        <v>1</v>
      </c>
      <c r="D1926" s="72" t="s">
        <v>4059</v>
      </c>
      <c r="E1926" s="72" t="s">
        <v>4060</v>
      </c>
      <c r="F1926" s="72" t="s">
        <v>197</v>
      </c>
      <c r="G1926" s="72">
        <v>2544</v>
      </c>
      <c r="H1926" s="72" t="s">
        <v>1368</v>
      </c>
      <c r="I1926" s="72">
        <v>31</v>
      </c>
      <c r="J1926" s="72" t="s">
        <v>1368</v>
      </c>
      <c r="K1926" t="s">
        <v>202</v>
      </c>
      <c r="L1926" t="s">
        <v>205</v>
      </c>
    </row>
    <row r="1927" spans="1:12" ht="15" customHeight="1" x14ac:dyDescent="0.25">
      <c r="A1927" s="69" t="str">
        <f>CONCATENATE(B1927,C1927)</f>
        <v>91210061</v>
      </c>
      <c r="B1927" s="72">
        <v>9121006</v>
      </c>
      <c r="C1927" s="72">
        <v>1</v>
      </c>
      <c r="D1927" s="72" t="s">
        <v>4268</v>
      </c>
      <c r="E1927" s="72" t="s">
        <v>4269</v>
      </c>
      <c r="F1927" s="72" t="s">
        <v>197</v>
      </c>
      <c r="G1927" s="72">
        <v>2544</v>
      </c>
      <c r="H1927" s="72" t="s">
        <v>1368</v>
      </c>
      <c r="I1927" s="72">
        <v>31</v>
      </c>
      <c r="J1927" s="72" t="s">
        <v>1368</v>
      </c>
      <c r="K1927" t="s">
        <v>5289</v>
      </c>
      <c r="L1927" t="s">
        <v>5290</v>
      </c>
    </row>
    <row r="1928" spans="1:12" ht="15" customHeight="1" x14ac:dyDescent="0.25">
      <c r="A1928" s="69" t="str">
        <f>CONCATENATE(B1928,C1928)</f>
        <v>73850432</v>
      </c>
      <c r="B1928" s="72">
        <v>7385043</v>
      </c>
      <c r="C1928" s="72">
        <v>2</v>
      </c>
      <c r="D1928" s="72" t="s">
        <v>3929</v>
      </c>
      <c r="E1928" s="72">
        <v>9041819</v>
      </c>
      <c r="F1928" s="72" t="s">
        <v>197</v>
      </c>
      <c r="G1928" s="72">
        <v>2544</v>
      </c>
      <c r="H1928" s="72" t="s">
        <v>1368</v>
      </c>
      <c r="I1928" s="72">
        <v>31</v>
      </c>
      <c r="J1928" s="72" t="s">
        <v>1368</v>
      </c>
      <c r="K1928" t="s">
        <v>206</v>
      </c>
      <c r="L1928" t="s">
        <v>207</v>
      </c>
    </row>
    <row r="1929" spans="1:12" ht="15" customHeight="1" x14ac:dyDescent="0.25">
      <c r="A1929" s="69" t="str">
        <f>CONCATENATE(B1929,C1929)</f>
        <v>36261431</v>
      </c>
      <c r="B1929" s="72">
        <v>3626143</v>
      </c>
      <c r="C1929" s="72">
        <v>1</v>
      </c>
      <c r="D1929" s="72" t="s">
        <v>4706</v>
      </c>
      <c r="E1929" s="72">
        <v>12420693</v>
      </c>
      <c r="F1929" s="72" t="s">
        <v>197</v>
      </c>
      <c r="G1929" s="72">
        <v>2544</v>
      </c>
      <c r="H1929" s="72" t="s">
        <v>1368</v>
      </c>
      <c r="I1929" s="72">
        <v>31</v>
      </c>
      <c r="J1929" s="72" t="s">
        <v>1368</v>
      </c>
      <c r="K1929" t="s">
        <v>205</v>
      </c>
      <c r="L1929" t="s">
        <v>216</v>
      </c>
    </row>
    <row r="1930" spans="1:12" ht="15" customHeight="1" x14ac:dyDescent="0.25">
      <c r="A1930" s="69" t="str">
        <f>CONCATENATE(B1930,C1930)</f>
        <v>81766321</v>
      </c>
      <c r="B1930" s="72">
        <v>8176632</v>
      </c>
      <c r="C1930" s="72">
        <v>1</v>
      </c>
      <c r="D1930" s="72" t="s">
        <v>2816</v>
      </c>
      <c r="E1930" s="72">
        <v>155904371</v>
      </c>
      <c r="F1930" s="72" t="s">
        <v>201</v>
      </c>
      <c r="G1930" s="72">
        <v>2544</v>
      </c>
      <c r="H1930" s="72" t="s">
        <v>1368</v>
      </c>
      <c r="I1930" s="72">
        <v>31</v>
      </c>
      <c r="J1930" s="72" t="s">
        <v>1368</v>
      </c>
      <c r="K1930" t="s">
        <v>202</v>
      </c>
      <c r="L1930" t="s">
        <v>205</v>
      </c>
    </row>
    <row r="1931" spans="1:12" ht="15" customHeight="1" x14ac:dyDescent="0.25">
      <c r="A1931" s="69" t="str">
        <f>CONCATENATE(B1931,C1931)</f>
        <v>43394602</v>
      </c>
      <c r="B1931" s="72">
        <v>4339460</v>
      </c>
      <c r="C1931" s="72">
        <v>2</v>
      </c>
      <c r="D1931" s="72" t="s">
        <v>4273</v>
      </c>
      <c r="E1931" s="72" t="s">
        <v>4274</v>
      </c>
      <c r="F1931" s="72" t="s">
        <v>197</v>
      </c>
      <c r="G1931" s="72">
        <v>2544</v>
      </c>
      <c r="H1931" s="72" t="s">
        <v>1368</v>
      </c>
      <c r="I1931" s="72">
        <v>31</v>
      </c>
      <c r="J1931" s="72" t="s">
        <v>1368</v>
      </c>
      <c r="K1931" t="s">
        <v>5292</v>
      </c>
      <c r="L1931" t="s">
        <v>5289</v>
      </c>
    </row>
    <row r="1932" spans="1:12" ht="15" customHeight="1" x14ac:dyDescent="0.25">
      <c r="A1932" s="69" t="str">
        <f>CONCATENATE(B1932,C1932)</f>
        <v>94375261</v>
      </c>
      <c r="B1932" s="72">
        <v>9437526</v>
      </c>
      <c r="C1932" s="72">
        <v>1</v>
      </c>
      <c r="D1932" s="72" t="s">
        <v>2776</v>
      </c>
      <c r="E1932" s="72">
        <v>14608765</v>
      </c>
      <c r="F1932" s="72" t="s">
        <v>201</v>
      </c>
      <c r="G1932" s="72">
        <v>852</v>
      </c>
      <c r="H1932" s="72" t="s">
        <v>47</v>
      </c>
      <c r="I1932" s="72">
        <v>121</v>
      </c>
      <c r="J1932" s="72" t="s">
        <v>47</v>
      </c>
      <c r="K1932" t="s">
        <v>199</v>
      </c>
      <c r="L1932" t="s">
        <v>202</v>
      </c>
    </row>
    <row r="1933" spans="1:12" ht="15" customHeight="1" x14ac:dyDescent="0.25">
      <c r="A1933" s="69" t="str">
        <f>CONCATENATE(B1933,C1933)</f>
        <v>119250484</v>
      </c>
      <c r="B1933" s="72">
        <v>11925048</v>
      </c>
      <c r="C1933" s="72">
        <v>4</v>
      </c>
      <c r="D1933" s="72" t="s">
        <v>2216</v>
      </c>
      <c r="E1933" s="72">
        <v>18536162</v>
      </c>
      <c r="F1933" s="72" t="s">
        <v>201</v>
      </c>
      <c r="G1933" s="72">
        <v>852</v>
      </c>
      <c r="H1933" s="72" t="s">
        <v>47</v>
      </c>
      <c r="I1933" s="72">
        <v>121</v>
      </c>
      <c r="J1933" s="72" t="s">
        <v>47</v>
      </c>
      <c r="K1933" t="s">
        <v>198</v>
      </c>
      <c r="L1933" t="s">
        <v>199</v>
      </c>
    </row>
    <row r="1934" spans="1:12" ht="15" customHeight="1" x14ac:dyDescent="0.25">
      <c r="A1934" s="69" t="str">
        <f>CONCATENATE(B1934,C1934)</f>
        <v>91240192</v>
      </c>
      <c r="B1934" s="72">
        <v>9124019</v>
      </c>
      <c r="C1934" s="72">
        <v>2</v>
      </c>
      <c r="D1934" s="72" t="s">
        <v>2395</v>
      </c>
      <c r="E1934" s="72" t="s">
        <v>2396</v>
      </c>
      <c r="F1934" s="72" t="s">
        <v>201</v>
      </c>
      <c r="G1934" s="72">
        <v>852</v>
      </c>
      <c r="H1934" s="72" t="s">
        <v>47</v>
      </c>
      <c r="I1934" s="72">
        <v>121</v>
      </c>
      <c r="J1934" s="72" t="s">
        <v>47</v>
      </c>
      <c r="K1934" t="s">
        <v>198</v>
      </c>
      <c r="L1934" t="s">
        <v>199</v>
      </c>
    </row>
    <row r="1935" spans="1:12" ht="15" customHeight="1" x14ac:dyDescent="0.25">
      <c r="A1935" s="69" t="str">
        <f>CONCATENATE(B1935,C1935)</f>
        <v>81134523</v>
      </c>
      <c r="B1935" s="72">
        <v>8113452</v>
      </c>
      <c r="C1935" s="72">
        <v>3</v>
      </c>
      <c r="D1935" s="72" t="s">
        <v>4128</v>
      </c>
      <c r="E1935" s="72">
        <v>15565176</v>
      </c>
      <c r="F1935" s="72" t="s">
        <v>197</v>
      </c>
      <c r="G1935" s="72">
        <v>852</v>
      </c>
      <c r="H1935" s="72" t="s">
        <v>47</v>
      </c>
      <c r="I1935" s="72">
        <v>121</v>
      </c>
      <c r="J1935" s="72" t="s">
        <v>47</v>
      </c>
      <c r="K1935" t="s">
        <v>199</v>
      </c>
      <c r="L1935" t="s">
        <v>202</v>
      </c>
    </row>
    <row r="1936" spans="1:12" ht="15" customHeight="1" x14ac:dyDescent="0.25">
      <c r="A1936" s="69" t="str">
        <f>CONCATENATE(B1936,C1936)</f>
        <v>86016412</v>
      </c>
      <c r="B1936" s="72">
        <v>8601641</v>
      </c>
      <c r="C1936" s="72">
        <v>2</v>
      </c>
      <c r="D1936" s="72" t="s">
        <v>2550</v>
      </c>
      <c r="E1936" s="72">
        <v>14607727</v>
      </c>
      <c r="F1936" s="72" t="s">
        <v>201</v>
      </c>
      <c r="G1936" s="72">
        <v>852</v>
      </c>
      <c r="H1936" s="72" t="s">
        <v>47</v>
      </c>
      <c r="I1936" s="72">
        <v>121</v>
      </c>
      <c r="J1936" s="72" t="s">
        <v>47</v>
      </c>
      <c r="K1936" t="s">
        <v>199</v>
      </c>
      <c r="L1936" t="s">
        <v>202</v>
      </c>
    </row>
    <row r="1937" spans="1:12" ht="15" customHeight="1" x14ac:dyDescent="0.25">
      <c r="A1937" s="69" t="str">
        <f>CONCATENATE(B1937,C1937)</f>
        <v>91841681</v>
      </c>
      <c r="B1937" s="72">
        <v>9184168</v>
      </c>
      <c r="C1937" s="72">
        <v>1</v>
      </c>
      <c r="D1937" s="72" t="s">
        <v>2134</v>
      </c>
      <c r="E1937" s="72" t="s">
        <v>2135</v>
      </c>
      <c r="F1937" s="72" t="s">
        <v>201</v>
      </c>
      <c r="G1937" s="72">
        <v>852</v>
      </c>
      <c r="H1937" s="72" t="s">
        <v>47</v>
      </c>
      <c r="I1937" s="72">
        <v>121</v>
      </c>
      <c r="J1937" s="72" t="s">
        <v>47</v>
      </c>
      <c r="K1937" t="s">
        <v>199</v>
      </c>
      <c r="L1937" t="s">
        <v>202</v>
      </c>
    </row>
    <row r="1938" spans="1:12" ht="15" customHeight="1" x14ac:dyDescent="0.25">
      <c r="A1938" s="69" t="str">
        <f>CONCATENATE(B1938,C1938)</f>
        <v>80967522</v>
      </c>
      <c r="B1938" s="72">
        <v>8096752</v>
      </c>
      <c r="C1938" s="72">
        <v>2</v>
      </c>
      <c r="D1938" s="72" t="s">
        <v>2171</v>
      </c>
      <c r="E1938" s="72">
        <v>18539017</v>
      </c>
      <c r="F1938" s="72" t="s">
        <v>201</v>
      </c>
      <c r="G1938" s="72">
        <v>852</v>
      </c>
      <c r="H1938" s="72" t="s">
        <v>47</v>
      </c>
      <c r="I1938" s="72">
        <v>121</v>
      </c>
      <c r="J1938" s="72" t="s">
        <v>47</v>
      </c>
      <c r="K1938" t="s">
        <v>203</v>
      </c>
      <c r="L1938" t="s">
        <v>198</v>
      </c>
    </row>
    <row r="1939" spans="1:12" ht="15" customHeight="1" x14ac:dyDescent="0.25">
      <c r="A1939" s="69" t="str">
        <f>CONCATENATE(B1939,C1939)</f>
        <v>94441661</v>
      </c>
      <c r="B1939" s="72">
        <v>9444166</v>
      </c>
      <c r="C1939" s="72">
        <v>1</v>
      </c>
      <c r="D1939" s="72" t="s">
        <v>2408</v>
      </c>
      <c r="E1939" s="72">
        <v>16740863</v>
      </c>
      <c r="F1939" s="72" t="s">
        <v>201</v>
      </c>
      <c r="G1939" s="72">
        <v>852</v>
      </c>
      <c r="H1939" s="72" t="s">
        <v>47</v>
      </c>
      <c r="I1939" s="72">
        <v>121</v>
      </c>
      <c r="J1939" s="72" t="s">
        <v>47</v>
      </c>
      <c r="K1939" t="s">
        <v>198</v>
      </c>
      <c r="L1939" t="s">
        <v>199</v>
      </c>
    </row>
    <row r="1940" spans="1:12" ht="15" customHeight="1" x14ac:dyDescent="0.25">
      <c r="A1940" s="69" t="str">
        <f>CONCATENATE(B1940,C1940)</f>
        <v>85254201</v>
      </c>
      <c r="B1940" s="72">
        <v>8525420</v>
      </c>
      <c r="C1940" s="72">
        <v>1</v>
      </c>
      <c r="D1940" s="72" t="s">
        <v>3121</v>
      </c>
      <c r="E1940" s="72">
        <v>27688932</v>
      </c>
      <c r="F1940" s="72" t="s">
        <v>201</v>
      </c>
      <c r="G1940" s="72">
        <v>852</v>
      </c>
      <c r="H1940" s="72" t="s">
        <v>47</v>
      </c>
      <c r="I1940" s="72">
        <v>121</v>
      </c>
      <c r="J1940" s="72" t="s">
        <v>47</v>
      </c>
      <c r="K1940" t="s">
        <v>199</v>
      </c>
      <c r="L1940" t="s">
        <v>202</v>
      </c>
    </row>
    <row r="1941" spans="1:12" ht="15" customHeight="1" x14ac:dyDescent="0.25">
      <c r="A1941" s="69" t="str">
        <f>CONCATENATE(B1941,C1941)</f>
        <v>91481271</v>
      </c>
      <c r="B1941" s="72">
        <v>9148127</v>
      </c>
      <c r="C1941" s="72">
        <v>1</v>
      </c>
      <c r="D1941" s="72" t="s">
        <v>1796</v>
      </c>
      <c r="E1941" s="72" t="s">
        <v>1797</v>
      </c>
      <c r="F1941" s="72" t="s">
        <v>201</v>
      </c>
      <c r="G1941" s="72">
        <v>852</v>
      </c>
      <c r="H1941" s="72" t="s">
        <v>47</v>
      </c>
      <c r="I1941" s="72">
        <v>121</v>
      </c>
      <c r="J1941" s="72" t="s">
        <v>47</v>
      </c>
      <c r="K1941" t="s">
        <v>198</v>
      </c>
      <c r="L1941" t="s">
        <v>199</v>
      </c>
    </row>
    <row r="1942" spans="1:12" ht="15" customHeight="1" x14ac:dyDescent="0.25">
      <c r="A1942" s="69" t="str">
        <f>CONCATENATE(B1942,C1942)</f>
        <v>139278021</v>
      </c>
      <c r="B1942" s="72">
        <v>13927802</v>
      </c>
      <c r="C1942" s="72">
        <v>1</v>
      </c>
      <c r="D1942" s="72" t="s">
        <v>2847</v>
      </c>
      <c r="E1942" s="72">
        <v>15814884</v>
      </c>
      <c r="F1942" s="72" t="s">
        <v>201</v>
      </c>
      <c r="G1942" s="72">
        <v>852</v>
      </c>
      <c r="H1942" s="72" t="s">
        <v>47</v>
      </c>
      <c r="I1942" s="72">
        <v>121</v>
      </c>
      <c r="J1942" s="72" t="s">
        <v>47</v>
      </c>
      <c r="K1942" t="s">
        <v>198</v>
      </c>
      <c r="L1942" t="s">
        <v>199</v>
      </c>
    </row>
    <row r="1943" spans="1:12" ht="15" customHeight="1" x14ac:dyDescent="0.25">
      <c r="A1943" s="69" t="str">
        <f>CONCATENATE(B1943,C1943)</f>
        <v>80967902</v>
      </c>
      <c r="B1943" s="72">
        <v>8096790</v>
      </c>
      <c r="C1943" s="72">
        <v>2</v>
      </c>
      <c r="D1943" s="72" t="s">
        <v>2464</v>
      </c>
      <c r="E1943" s="72" t="s">
        <v>2465</v>
      </c>
      <c r="F1943" s="72" t="s">
        <v>201</v>
      </c>
      <c r="G1943" s="72">
        <v>852</v>
      </c>
      <c r="H1943" s="72" t="s">
        <v>47</v>
      </c>
      <c r="I1943" s="72">
        <v>121</v>
      </c>
      <c r="J1943" s="72" t="s">
        <v>47</v>
      </c>
      <c r="K1943" t="s">
        <v>198</v>
      </c>
      <c r="L1943" t="s">
        <v>199</v>
      </c>
    </row>
    <row r="1944" spans="1:12" ht="15" customHeight="1" x14ac:dyDescent="0.25">
      <c r="A1944" s="69" t="str">
        <f>CONCATENATE(B1944,C1944)</f>
        <v>80976302</v>
      </c>
      <c r="B1944" s="72">
        <v>8097630</v>
      </c>
      <c r="C1944" s="72">
        <v>2</v>
      </c>
      <c r="D1944" s="72" t="s">
        <v>2695</v>
      </c>
      <c r="E1944" s="72">
        <v>14569925</v>
      </c>
      <c r="F1944" s="72" t="s">
        <v>201</v>
      </c>
      <c r="G1944" s="72">
        <v>852</v>
      </c>
      <c r="H1944" s="72" t="s">
        <v>47</v>
      </c>
      <c r="I1944" s="72">
        <v>121</v>
      </c>
      <c r="J1944" s="72" t="s">
        <v>47</v>
      </c>
      <c r="K1944" t="s">
        <v>198</v>
      </c>
      <c r="L1944" t="s">
        <v>199</v>
      </c>
    </row>
    <row r="1945" spans="1:12" ht="15" customHeight="1" x14ac:dyDescent="0.25">
      <c r="A1945" s="69" t="str">
        <f>CONCATENATE(B1945,C1945)</f>
        <v>91480001</v>
      </c>
      <c r="B1945" s="72">
        <v>9148000</v>
      </c>
      <c r="C1945" s="72">
        <v>1</v>
      </c>
      <c r="D1945" s="72" t="s">
        <v>2584</v>
      </c>
      <c r="E1945" s="72">
        <v>12152599</v>
      </c>
      <c r="F1945" s="72" t="s">
        <v>201</v>
      </c>
      <c r="G1945" s="72">
        <v>852</v>
      </c>
      <c r="H1945" s="72" t="s">
        <v>47</v>
      </c>
      <c r="I1945" s="72">
        <v>121</v>
      </c>
      <c r="J1945" s="72" t="s">
        <v>47</v>
      </c>
      <c r="K1945" t="s">
        <v>199</v>
      </c>
      <c r="L1945" t="s">
        <v>202</v>
      </c>
    </row>
    <row r="1946" spans="1:12" ht="15" customHeight="1" x14ac:dyDescent="0.25">
      <c r="A1946" s="69" t="str">
        <f>CONCATENATE(B1946,C1946)</f>
        <v>91536641</v>
      </c>
      <c r="B1946" s="72">
        <v>9153664</v>
      </c>
      <c r="C1946" s="72">
        <v>1</v>
      </c>
      <c r="D1946" s="72" t="s">
        <v>2205</v>
      </c>
      <c r="E1946" s="72" t="s">
        <v>2206</v>
      </c>
      <c r="F1946" s="72" t="s">
        <v>201</v>
      </c>
      <c r="G1946" s="72">
        <v>852</v>
      </c>
      <c r="H1946" s="72" t="s">
        <v>47</v>
      </c>
      <c r="I1946" s="72">
        <v>121</v>
      </c>
      <c r="J1946" s="72" t="s">
        <v>47</v>
      </c>
      <c r="K1946" t="s">
        <v>199</v>
      </c>
      <c r="L1946" t="s">
        <v>202</v>
      </c>
    </row>
    <row r="1947" spans="1:12" ht="15" customHeight="1" x14ac:dyDescent="0.25">
      <c r="A1947" s="69" t="str">
        <f>CONCATENATE(B1947,C1947)</f>
        <v>88473201</v>
      </c>
      <c r="B1947" s="72">
        <v>8847320</v>
      </c>
      <c r="C1947" s="72">
        <v>1</v>
      </c>
      <c r="D1947" s="72" t="s">
        <v>2856</v>
      </c>
      <c r="E1947" s="72">
        <v>16742393</v>
      </c>
      <c r="F1947" s="72" t="s">
        <v>201</v>
      </c>
      <c r="G1947" s="72">
        <v>852</v>
      </c>
      <c r="H1947" s="72" t="s">
        <v>47</v>
      </c>
      <c r="I1947" s="72">
        <v>121</v>
      </c>
      <c r="J1947" s="72" t="s">
        <v>47</v>
      </c>
      <c r="K1947" t="s">
        <v>198</v>
      </c>
      <c r="L1947" t="s">
        <v>199</v>
      </c>
    </row>
    <row r="1948" spans="1:12" ht="15" customHeight="1" x14ac:dyDescent="0.25">
      <c r="A1948" s="69" t="str">
        <f>CONCATENATE(B1948,C1948)</f>
        <v>94520001</v>
      </c>
      <c r="B1948" s="72">
        <v>9452000</v>
      </c>
      <c r="C1948" s="72">
        <v>1</v>
      </c>
      <c r="D1948" s="72" t="s">
        <v>3022</v>
      </c>
      <c r="E1948" s="72" t="s">
        <v>3023</v>
      </c>
      <c r="F1948" s="72" t="s">
        <v>201</v>
      </c>
      <c r="G1948" s="72">
        <v>852</v>
      </c>
      <c r="H1948" s="72" t="s">
        <v>47</v>
      </c>
      <c r="I1948" s="72">
        <v>121</v>
      </c>
      <c r="J1948" s="72" t="s">
        <v>47</v>
      </c>
      <c r="K1948" t="s">
        <v>199</v>
      </c>
      <c r="L1948" t="s">
        <v>202</v>
      </c>
    </row>
    <row r="1949" spans="1:12" ht="15" customHeight="1" x14ac:dyDescent="0.25">
      <c r="A1949" s="69" t="str">
        <f>CONCATENATE(B1949,C1949)</f>
        <v>80562253</v>
      </c>
      <c r="B1949" s="72">
        <v>8056225</v>
      </c>
      <c r="C1949" s="72">
        <v>3</v>
      </c>
      <c r="D1949" s="72" t="s">
        <v>4030</v>
      </c>
      <c r="E1949" s="72" t="s">
        <v>4031</v>
      </c>
      <c r="F1949" s="72" t="s">
        <v>197</v>
      </c>
      <c r="G1949" s="72">
        <v>852</v>
      </c>
      <c r="H1949" s="72" t="s">
        <v>47</v>
      </c>
      <c r="I1949" s="72">
        <v>121</v>
      </c>
      <c r="J1949" s="72" t="s">
        <v>47</v>
      </c>
      <c r="K1949" t="s">
        <v>207</v>
      </c>
      <c r="L1949" t="s">
        <v>211</v>
      </c>
    </row>
    <row r="1950" spans="1:12" ht="15" customHeight="1" x14ac:dyDescent="0.25">
      <c r="A1950" s="69" t="str">
        <f>CONCATENATE(B1950,C1950)</f>
        <v>94374231</v>
      </c>
      <c r="B1950" s="72">
        <v>9437423</v>
      </c>
      <c r="C1950" s="72">
        <v>1</v>
      </c>
      <c r="D1950" s="72" t="s">
        <v>2627</v>
      </c>
      <c r="E1950" s="72" t="s">
        <v>2628</v>
      </c>
      <c r="F1950" s="72" t="s">
        <v>201</v>
      </c>
      <c r="G1950" s="72">
        <v>852</v>
      </c>
      <c r="H1950" s="72" t="s">
        <v>47</v>
      </c>
      <c r="I1950" s="72">
        <v>121</v>
      </c>
      <c r="J1950" s="72" t="s">
        <v>47</v>
      </c>
      <c r="K1950" t="s">
        <v>199</v>
      </c>
      <c r="L1950" t="s">
        <v>202</v>
      </c>
    </row>
    <row r="1951" spans="1:12" ht="15" customHeight="1" x14ac:dyDescent="0.25">
      <c r="A1951" s="69" t="str">
        <f>CONCATENATE(B1951,C1951)</f>
        <v>80567801</v>
      </c>
      <c r="B1951" s="72">
        <v>8056780</v>
      </c>
      <c r="C1951" s="72">
        <v>1</v>
      </c>
      <c r="D1951" s="72" t="s">
        <v>2498</v>
      </c>
      <c r="E1951" s="72" t="s">
        <v>2499</v>
      </c>
      <c r="F1951" s="72" t="s">
        <v>201</v>
      </c>
      <c r="G1951" s="72">
        <v>852</v>
      </c>
      <c r="H1951" s="72" t="s">
        <v>47</v>
      </c>
      <c r="I1951" s="72">
        <v>121</v>
      </c>
      <c r="J1951" s="72" t="s">
        <v>47</v>
      </c>
      <c r="K1951" t="s">
        <v>205</v>
      </c>
      <c r="L1951" t="s">
        <v>216</v>
      </c>
    </row>
    <row r="1952" spans="1:12" ht="15" customHeight="1" x14ac:dyDescent="0.25">
      <c r="A1952" s="69" t="str">
        <f>CONCATENATE(B1952,C1952)</f>
        <v>80567421</v>
      </c>
      <c r="B1952" s="72">
        <v>8056742</v>
      </c>
      <c r="C1952" s="72">
        <v>1</v>
      </c>
      <c r="D1952" s="72" t="s">
        <v>2581</v>
      </c>
      <c r="E1952" s="72">
        <v>27611908</v>
      </c>
      <c r="F1952" s="72" t="s">
        <v>201</v>
      </c>
      <c r="G1952" s="72">
        <v>852</v>
      </c>
      <c r="H1952" s="72" t="s">
        <v>47</v>
      </c>
      <c r="I1952" s="72">
        <v>121</v>
      </c>
      <c r="J1952" s="72" t="s">
        <v>47</v>
      </c>
      <c r="K1952" t="s">
        <v>202</v>
      </c>
      <c r="L1952" t="s">
        <v>205</v>
      </c>
    </row>
    <row r="1953" spans="1:12" ht="15" customHeight="1" x14ac:dyDescent="0.25">
      <c r="A1953" s="69" t="str">
        <f>CONCATENATE(B1953,C1953)</f>
        <v>80559702</v>
      </c>
      <c r="B1953" s="72">
        <v>8055970</v>
      </c>
      <c r="C1953" s="72">
        <v>2</v>
      </c>
      <c r="D1953" s="72" t="s">
        <v>4553</v>
      </c>
      <c r="E1953" s="72">
        <v>7125974</v>
      </c>
      <c r="F1953" s="72" t="s">
        <v>197</v>
      </c>
      <c r="G1953" s="72">
        <v>852</v>
      </c>
      <c r="H1953" s="72" t="s">
        <v>47</v>
      </c>
      <c r="I1953" s="72">
        <v>121</v>
      </c>
      <c r="J1953" s="72" t="s">
        <v>47</v>
      </c>
      <c r="K1953" t="s">
        <v>199</v>
      </c>
      <c r="L1953" t="s">
        <v>202</v>
      </c>
    </row>
    <row r="1954" spans="1:12" ht="15" customHeight="1" x14ac:dyDescent="0.25">
      <c r="A1954" s="69" t="str">
        <f>CONCATENATE(B1954,C1954)</f>
        <v>85254191</v>
      </c>
      <c r="B1954" s="72">
        <v>8525419</v>
      </c>
      <c r="C1954" s="72">
        <v>1</v>
      </c>
      <c r="D1954" s="72" t="s">
        <v>2912</v>
      </c>
      <c r="E1954" s="72">
        <v>16544385</v>
      </c>
      <c r="F1954" s="72" t="s">
        <v>201</v>
      </c>
      <c r="G1954" s="72">
        <v>852</v>
      </c>
      <c r="H1954" s="72" t="s">
        <v>47</v>
      </c>
      <c r="I1954" s="72">
        <v>121</v>
      </c>
      <c r="J1954" s="72" t="s">
        <v>47</v>
      </c>
      <c r="K1954" t="s">
        <v>199</v>
      </c>
      <c r="L1954" t="s">
        <v>202</v>
      </c>
    </row>
    <row r="1955" spans="1:12" ht="15" customHeight="1" x14ac:dyDescent="0.25">
      <c r="A1955" s="69" t="str">
        <f>CONCATENATE(B1955,C1955)</f>
        <v>95464921</v>
      </c>
      <c r="B1955" s="72">
        <v>9546492</v>
      </c>
      <c r="C1955" s="72">
        <v>1</v>
      </c>
      <c r="D1955" s="72" t="s">
        <v>3998</v>
      </c>
      <c r="E1955" s="72" t="s">
        <v>3999</v>
      </c>
      <c r="F1955" s="72" t="s">
        <v>197</v>
      </c>
      <c r="G1955" s="72">
        <v>852</v>
      </c>
      <c r="H1955" s="72" t="s">
        <v>47</v>
      </c>
      <c r="I1955" s="72">
        <v>121</v>
      </c>
      <c r="J1955" s="72" t="s">
        <v>47</v>
      </c>
      <c r="K1955" t="s">
        <v>198</v>
      </c>
      <c r="L1955" t="s">
        <v>199</v>
      </c>
    </row>
    <row r="1956" spans="1:12" ht="15" customHeight="1" x14ac:dyDescent="0.25">
      <c r="A1956" s="69" t="str">
        <f>CONCATENATE(B1956,C1956)</f>
        <v>94374601</v>
      </c>
      <c r="B1956" s="72">
        <v>9437460</v>
      </c>
      <c r="C1956" s="72">
        <v>1</v>
      </c>
      <c r="D1956" s="72" t="s">
        <v>2525</v>
      </c>
      <c r="E1956" s="72" t="s">
        <v>2526</v>
      </c>
      <c r="F1956" s="72" t="s">
        <v>201</v>
      </c>
      <c r="G1956" s="72">
        <v>852</v>
      </c>
      <c r="H1956" s="72" t="s">
        <v>47</v>
      </c>
      <c r="I1956" s="72">
        <v>121</v>
      </c>
      <c r="J1956" s="72" t="s">
        <v>47</v>
      </c>
      <c r="K1956" t="s">
        <v>199</v>
      </c>
      <c r="L1956" t="s">
        <v>202</v>
      </c>
    </row>
    <row r="1957" spans="1:12" ht="15" customHeight="1" x14ac:dyDescent="0.25">
      <c r="A1957" s="69" t="str">
        <f>CONCATENATE(B1957,C1957)</f>
        <v>94821311</v>
      </c>
      <c r="B1957" s="72">
        <v>9482131</v>
      </c>
      <c r="C1957" s="72">
        <v>1</v>
      </c>
      <c r="D1957" s="72" t="s">
        <v>2122</v>
      </c>
      <c r="E1957" s="72">
        <v>14917036</v>
      </c>
      <c r="F1957" s="72" t="s">
        <v>201</v>
      </c>
      <c r="G1957" s="72">
        <v>852</v>
      </c>
      <c r="H1957" s="72" t="s">
        <v>47</v>
      </c>
      <c r="I1957" s="72">
        <v>121</v>
      </c>
      <c r="J1957" s="72" t="s">
        <v>47</v>
      </c>
      <c r="K1957" t="s">
        <v>198</v>
      </c>
      <c r="L1957" t="s">
        <v>199</v>
      </c>
    </row>
    <row r="1958" spans="1:12" ht="15" customHeight="1" x14ac:dyDescent="0.25">
      <c r="A1958" s="69" t="str">
        <f>CONCATENATE(B1958,C1958)</f>
        <v>85399351</v>
      </c>
      <c r="B1958" s="72">
        <v>8539935</v>
      </c>
      <c r="C1958" s="72">
        <v>1</v>
      </c>
      <c r="D1958" s="72" t="s">
        <v>2516</v>
      </c>
      <c r="E1958" s="72" t="s">
        <v>2517</v>
      </c>
      <c r="F1958" s="72" t="s">
        <v>201</v>
      </c>
      <c r="G1958" s="72">
        <v>852</v>
      </c>
      <c r="H1958" s="72" t="s">
        <v>47</v>
      </c>
      <c r="I1958" s="72">
        <v>121</v>
      </c>
      <c r="J1958" s="72" t="s">
        <v>47</v>
      </c>
      <c r="K1958" t="s">
        <v>202</v>
      </c>
      <c r="L1958" t="s">
        <v>205</v>
      </c>
    </row>
    <row r="1959" spans="1:12" ht="15" customHeight="1" x14ac:dyDescent="0.25">
      <c r="A1959" s="69" t="str">
        <f>CONCATENATE(B1959,C1959)</f>
        <v>81067571</v>
      </c>
      <c r="B1959" s="72">
        <v>8106757</v>
      </c>
      <c r="C1959" s="72">
        <v>1</v>
      </c>
      <c r="D1959" s="72" t="s">
        <v>4881</v>
      </c>
      <c r="E1959" s="72">
        <v>14601418</v>
      </c>
      <c r="F1959" s="72" t="s">
        <v>197</v>
      </c>
      <c r="G1959" s="72">
        <v>852</v>
      </c>
      <c r="H1959" s="72" t="s">
        <v>47</v>
      </c>
      <c r="I1959" s="72">
        <v>121</v>
      </c>
      <c r="J1959" s="72" t="s">
        <v>47</v>
      </c>
      <c r="K1959" t="s">
        <v>211</v>
      </c>
      <c r="L1959" t="s">
        <v>219</v>
      </c>
    </row>
    <row r="1960" spans="1:12" ht="15" customHeight="1" x14ac:dyDescent="0.25">
      <c r="A1960" s="69" t="str">
        <f>CONCATENATE(B1960,C1960)</f>
        <v>84798962</v>
      </c>
      <c r="B1960" s="72">
        <v>8479896</v>
      </c>
      <c r="C1960" s="72">
        <v>2</v>
      </c>
      <c r="D1960" s="72" t="s">
        <v>2510</v>
      </c>
      <c r="E1960" s="72">
        <v>12152924</v>
      </c>
      <c r="F1960" s="72" t="s">
        <v>201</v>
      </c>
      <c r="G1960" s="72">
        <v>852</v>
      </c>
      <c r="H1960" s="72" t="s">
        <v>47</v>
      </c>
      <c r="I1960" s="72">
        <v>121</v>
      </c>
      <c r="J1960" s="72" t="s">
        <v>47</v>
      </c>
      <c r="K1960" t="s">
        <v>198</v>
      </c>
      <c r="L1960" t="s">
        <v>199</v>
      </c>
    </row>
    <row r="1961" spans="1:12" ht="15" customHeight="1" x14ac:dyDescent="0.25">
      <c r="A1961" s="69" t="str">
        <f>CONCATENATE(B1961,C1961)</f>
        <v>81970522</v>
      </c>
      <c r="B1961" s="72">
        <v>8197052</v>
      </c>
      <c r="C1961" s="72">
        <v>2</v>
      </c>
      <c r="D1961" s="72" t="s">
        <v>4820</v>
      </c>
      <c r="E1961" s="72" t="s">
        <v>4821</v>
      </c>
      <c r="F1961" s="72" t="s">
        <v>197</v>
      </c>
      <c r="G1961" s="72">
        <v>852</v>
      </c>
      <c r="H1961" s="72" t="s">
        <v>47</v>
      </c>
      <c r="I1961" s="72">
        <v>121</v>
      </c>
      <c r="J1961" s="72" t="s">
        <v>47</v>
      </c>
      <c r="K1961" t="s">
        <v>207</v>
      </c>
      <c r="L1961" t="s">
        <v>211</v>
      </c>
    </row>
    <row r="1962" spans="1:12" ht="15" customHeight="1" x14ac:dyDescent="0.25">
      <c r="A1962" s="69" t="str">
        <f>CONCATENATE(B1962,C1962)</f>
        <v>86431551</v>
      </c>
      <c r="B1962" s="72">
        <v>8643155</v>
      </c>
      <c r="C1962" s="72">
        <v>1</v>
      </c>
      <c r="D1962" s="72" t="s">
        <v>2191</v>
      </c>
      <c r="E1962" s="72" t="s">
        <v>2192</v>
      </c>
      <c r="F1962" s="72" t="s">
        <v>201</v>
      </c>
      <c r="G1962" s="72">
        <v>852</v>
      </c>
      <c r="H1962" s="72" t="s">
        <v>47</v>
      </c>
      <c r="I1962" s="72">
        <v>121</v>
      </c>
      <c r="J1962" s="72" t="s">
        <v>47</v>
      </c>
      <c r="K1962" t="s">
        <v>198</v>
      </c>
      <c r="L1962" t="s">
        <v>199</v>
      </c>
    </row>
    <row r="1963" spans="1:12" ht="15" customHeight="1" x14ac:dyDescent="0.25">
      <c r="A1963" s="69" t="str">
        <f>CONCATENATE(B1963,C1963)</f>
        <v>81064352</v>
      </c>
      <c r="B1963" s="72">
        <v>8106435</v>
      </c>
      <c r="C1963" s="72">
        <v>2</v>
      </c>
      <c r="D1963" s="72" t="s">
        <v>2242</v>
      </c>
      <c r="E1963" s="72">
        <v>22632247</v>
      </c>
      <c r="F1963" s="72" t="s">
        <v>201</v>
      </c>
      <c r="G1963" s="72">
        <v>852</v>
      </c>
      <c r="H1963" s="72" t="s">
        <v>47</v>
      </c>
      <c r="I1963" s="72">
        <v>121</v>
      </c>
      <c r="J1963" s="72" t="s">
        <v>47</v>
      </c>
      <c r="K1963" t="s">
        <v>198</v>
      </c>
      <c r="L1963" t="s">
        <v>199</v>
      </c>
    </row>
    <row r="1964" spans="1:12" ht="15" customHeight="1" x14ac:dyDescent="0.25">
      <c r="A1964" s="69" t="str">
        <f>CONCATENATE(B1964,C1964)</f>
        <v>95231941</v>
      </c>
      <c r="B1964" s="72">
        <v>9523194</v>
      </c>
      <c r="C1964" s="72">
        <v>1</v>
      </c>
      <c r="D1964" s="72" t="s">
        <v>2832</v>
      </c>
      <c r="E1964" s="72">
        <v>15818380</v>
      </c>
      <c r="F1964" s="72" t="s">
        <v>201</v>
      </c>
      <c r="G1964" s="72">
        <v>852</v>
      </c>
      <c r="H1964" s="72" t="s">
        <v>47</v>
      </c>
      <c r="I1964" s="72">
        <v>121</v>
      </c>
      <c r="J1964" s="72" t="s">
        <v>47</v>
      </c>
      <c r="K1964" t="s">
        <v>199</v>
      </c>
      <c r="L1964" t="s">
        <v>202</v>
      </c>
    </row>
    <row r="1965" spans="1:12" ht="15" customHeight="1" x14ac:dyDescent="0.25">
      <c r="A1965" s="69" t="str">
        <f>CONCATENATE(B1965,C1965)</f>
        <v>89907242</v>
      </c>
      <c r="B1965" s="72">
        <v>8990724</v>
      </c>
      <c r="C1965" s="72">
        <v>2</v>
      </c>
      <c r="D1965" s="72" t="s">
        <v>2993</v>
      </c>
      <c r="E1965" s="72">
        <v>25173655</v>
      </c>
      <c r="F1965" s="72" t="s">
        <v>201</v>
      </c>
      <c r="G1965" s="72">
        <v>852</v>
      </c>
      <c r="H1965" s="72" t="s">
        <v>47</v>
      </c>
      <c r="I1965" s="72">
        <v>121</v>
      </c>
      <c r="J1965" s="72" t="s">
        <v>47</v>
      </c>
      <c r="K1965" t="s">
        <v>199</v>
      </c>
      <c r="L1965" t="s">
        <v>202</v>
      </c>
    </row>
    <row r="1966" spans="1:12" ht="15" customHeight="1" x14ac:dyDescent="0.25">
      <c r="A1966" s="69" t="str">
        <f>CONCATENATE(B1966,C1966)</f>
        <v>88091971</v>
      </c>
      <c r="B1966" s="72">
        <v>8809197</v>
      </c>
      <c r="C1966" s="72">
        <v>1</v>
      </c>
      <c r="D1966" s="72" t="s">
        <v>4850</v>
      </c>
      <c r="E1966" s="72">
        <v>16544500</v>
      </c>
      <c r="F1966" s="72" t="s">
        <v>197</v>
      </c>
      <c r="G1966" s="72">
        <v>852</v>
      </c>
      <c r="H1966" s="72" t="s">
        <v>47</v>
      </c>
      <c r="I1966" s="72">
        <v>121</v>
      </c>
      <c r="J1966" s="72" t="s">
        <v>47</v>
      </c>
      <c r="K1966" t="s">
        <v>202</v>
      </c>
      <c r="L1966" t="s">
        <v>205</v>
      </c>
    </row>
    <row r="1967" spans="1:12" ht="15" customHeight="1" x14ac:dyDescent="0.25">
      <c r="A1967" s="69" t="str">
        <f>CONCATENATE(B1967,C1967)</f>
        <v>102417842</v>
      </c>
      <c r="B1967" s="72">
        <v>10241784</v>
      </c>
      <c r="C1967" s="72">
        <v>2</v>
      </c>
      <c r="D1967" s="72" t="s">
        <v>4617</v>
      </c>
      <c r="E1967" s="72" t="s">
        <v>4618</v>
      </c>
      <c r="F1967" s="72" t="s">
        <v>197</v>
      </c>
      <c r="G1967" s="72">
        <v>852</v>
      </c>
      <c r="H1967" s="72" t="s">
        <v>47</v>
      </c>
      <c r="I1967" s="72">
        <v>121</v>
      </c>
      <c r="J1967" s="72" t="s">
        <v>47</v>
      </c>
      <c r="K1967" t="s">
        <v>199</v>
      </c>
      <c r="L1967" t="s">
        <v>202</v>
      </c>
    </row>
    <row r="1968" spans="1:12" ht="15" customHeight="1" x14ac:dyDescent="0.25">
      <c r="A1968" s="69" t="str">
        <f>CONCATENATE(B1968,C1968)</f>
        <v>94441781</v>
      </c>
      <c r="B1968" s="72">
        <v>9444178</v>
      </c>
      <c r="C1968" s="72">
        <v>1</v>
      </c>
      <c r="D1968" s="72" t="s">
        <v>2986</v>
      </c>
      <c r="E1968" s="72">
        <v>19783194</v>
      </c>
      <c r="F1968" s="72" t="s">
        <v>201</v>
      </c>
      <c r="G1968" s="72">
        <v>852</v>
      </c>
      <c r="H1968" s="72" t="s">
        <v>47</v>
      </c>
      <c r="I1968" s="72">
        <v>121</v>
      </c>
      <c r="J1968" s="72" t="s">
        <v>47</v>
      </c>
      <c r="K1968" t="s">
        <v>199</v>
      </c>
      <c r="L1968" t="s">
        <v>202</v>
      </c>
    </row>
    <row r="1969" spans="1:12" ht="15" customHeight="1" x14ac:dyDescent="0.25">
      <c r="A1969" s="69" t="str">
        <f>CONCATENATE(B1969,C1969)</f>
        <v>60679434</v>
      </c>
      <c r="B1969" s="72">
        <v>6067943</v>
      </c>
      <c r="C1969" s="72">
        <v>4</v>
      </c>
      <c r="D1969" s="72" t="s">
        <v>3903</v>
      </c>
      <c r="E1969" s="72">
        <v>16740204</v>
      </c>
      <c r="F1969" s="72" t="s">
        <v>197</v>
      </c>
      <c r="G1969" s="72">
        <v>852</v>
      </c>
      <c r="H1969" s="72" t="s">
        <v>47</v>
      </c>
      <c r="I1969" s="72">
        <v>121</v>
      </c>
      <c r="J1969" s="72" t="s">
        <v>47</v>
      </c>
      <c r="K1969" t="s">
        <v>198</v>
      </c>
      <c r="L1969" t="s">
        <v>199</v>
      </c>
    </row>
    <row r="1970" spans="1:12" ht="15" customHeight="1" x14ac:dyDescent="0.25">
      <c r="A1970" s="69" t="str">
        <f>CONCATENATE(B1970,C1970)</f>
        <v>84441603</v>
      </c>
      <c r="B1970" s="72">
        <v>8444160</v>
      </c>
      <c r="C1970" s="72">
        <v>3</v>
      </c>
      <c r="D1970" s="72" t="s">
        <v>4906</v>
      </c>
      <c r="E1970" s="72">
        <v>19256650</v>
      </c>
      <c r="F1970" s="72" t="s">
        <v>197</v>
      </c>
      <c r="G1970" s="72">
        <v>84329</v>
      </c>
      <c r="H1970" s="72" t="s">
        <v>122</v>
      </c>
      <c r="I1970" s="72">
        <v>21</v>
      </c>
      <c r="J1970" s="72" t="s">
        <v>122</v>
      </c>
      <c r="K1970" t="s">
        <v>202</v>
      </c>
      <c r="L1970" t="s">
        <v>205</v>
      </c>
    </row>
    <row r="1971" spans="1:12" ht="15" customHeight="1" x14ac:dyDescent="0.25">
      <c r="A1971" s="69" t="str">
        <f>CONCATENATE(B1971,C1971)</f>
        <v>140264661</v>
      </c>
      <c r="B1971" s="72">
        <v>14026466</v>
      </c>
      <c r="C1971" s="72">
        <v>1</v>
      </c>
      <c r="D1971" s="72" t="s">
        <v>4518</v>
      </c>
      <c r="E1971" s="72">
        <v>14519645</v>
      </c>
      <c r="F1971" s="72" t="s">
        <v>197</v>
      </c>
      <c r="G1971" s="72">
        <v>84329</v>
      </c>
      <c r="H1971" s="72" t="s">
        <v>122</v>
      </c>
      <c r="I1971" s="72">
        <v>21</v>
      </c>
      <c r="J1971" s="72" t="s">
        <v>122</v>
      </c>
      <c r="K1971" t="s">
        <v>202</v>
      </c>
      <c r="L1971" t="s">
        <v>205</v>
      </c>
    </row>
    <row r="1972" spans="1:12" ht="15" customHeight="1" x14ac:dyDescent="0.25">
      <c r="A1972" s="69" t="str">
        <f>CONCATENATE(B1972,C1972)</f>
        <v>85333011</v>
      </c>
      <c r="B1972" s="72">
        <v>8533301</v>
      </c>
      <c r="C1972" s="72">
        <v>1</v>
      </c>
      <c r="D1972" s="72" t="s">
        <v>3971</v>
      </c>
      <c r="E1972" s="72">
        <v>18449346</v>
      </c>
      <c r="F1972" s="72" t="s">
        <v>197</v>
      </c>
      <c r="G1972" s="72">
        <v>84329</v>
      </c>
      <c r="H1972" s="72" t="s">
        <v>122</v>
      </c>
      <c r="I1972" s="72">
        <v>21</v>
      </c>
      <c r="J1972" s="72" t="s">
        <v>122</v>
      </c>
      <c r="K1972" t="s">
        <v>199</v>
      </c>
      <c r="L1972" t="s">
        <v>202</v>
      </c>
    </row>
    <row r="1973" spans="1:12" ht="15" customHeight="1" x14ac:dyDescent="0.25">
      <c r="A1973" s="69" t="str">
        <f>CONCATENATE(B1973,C1973)</f>
        <v>84442621</v>
      </c>
      <c r="B1973" s="72">
        <v>8444262</v>
      </c>
      <c r="C1973" s="72">
        <v>1</v>
      </c>
      <c r="D1973" s="72" t="s">
        <v>2141</v>
      </c>
      <c r="E1973" s="72" t="s">
        <v>2142</v>
      </c>
      <c r="F1973" s="72" t="s">
        <v>201</v>
      </c>
      <c r="G1973" s="72">
        <v>84329</v>
      </c>
      <c r="H1973" s="72" t="s">
        <v>122</v>
      </c>
      <c r="I1973" s="72">
        <v>21</v>
      </c>
      <c r="J1973" s="72" t="s">
        <v>122</v>
      </c>
      <c r="K1973" t="s">
        <v>198</v>
      </c>
      <c r="L1973" t="s">
        <v>199</v>
      </c>
    </row>
    <row r="1974" spans="1:12" ht="15" customHeight="1" x14ac:dyDescent="0.25">
      <c r="A1974" s="69" t="str">
        <f>CONCATENATE(B1974,C1974)</f>
        <v>84404401</v>
      </c>
      <c r="B1974" s="72">
        <v>8440440</v>
      </c>
      <c r="C1974" s="72">
        <v>1</v>
      </c>
      <c r="D1974" s="72" t="s">
        <v>4899</v>
      </c>
      <c r="E1974" s="72">
        <v>222806333</v>
      </c>
      <c r="F1974" s="72" t="s">
        <v>197</v>
      </c>
      <c r="G1974" s="72">
        <v>84329</v>
      </c>
      <c r="H1974" s="72" t="s">
        <v>122</v>
      </c>
      <c r="I1974" s="72">
        <v>21</v>
      </c>
      <c r="J1974" s="72" t="s">
        <v>122</v>
      </c>
      <c r="K1974" t="s">
        <v>202</v>
      </c>
      <c r="L1974" t="s">
        <v>205</v>
      </c>
    </row>
    <row r="1975" spans="1:12" ht="15" customHeight="1" x14ac:dyDescent="0.25">
      <c r="A1975" s="69" t="str">
        <f>CONCATENATE(B1975,C1975)</f>
        <v>94374111</v>
      </c>
      <c r="B1975" s="72">
        <v>9437411</v>
      </c>
      <c r="C1975" s="72">
        <v>1</v>
      </c>
      <c r="D1975" s="72" t="s">
        <v>1991</v>
      </c>
      <c r="E1975" s="72">
        <v>13965602</v>
      </c>
      <c r="F1975" s="72" t="s">
        <v>201</v>
      </c>
      <c r="G1975" s="72">
        <v>84329</v>
      </c>
      <c r="H1975" s="72" t="s">
        <v>122</v>
      </c>
      <c r="I1975" s="72">
        <v>21</v>
      </c>
      <c r="J1975" s="72" t="s">
        <v>122</v>
      </c>
      <c r="K1975" t="s">
        <v>198</v>
      </c>
      <c r="L1975" t="s">
        <v>199</v>
      </c>
    </row>
    <row r="1976" spans="1:12" ht="15" customHeight="1" x14ac:dyDescent="0.25">
      <c r="A1976" s="69" t="str">
        <f>CONCATENATE(B1976,C1976)</f>
        <v>130207911</v>
      </c>
      <c r="B1976" s="72">
        <v>13020791</v>
      </c>
      <c r="C1976" s="72">
        <v>1</v>
      </c>
      <c r="D1976" s="72" t="s">
        <v>2252</v>
      </c>
      <c r="E1976" s="72" t="s">
        <v>2253</v>
      </c>
      <c r="F1976" s="72" t="s">
        <v>201</v>
      </c>
      <c r="G1976" s="72">
        <v>84329</v>
      </c>
      <c r="H1976" s="72" t="s">
        <v>122</v>
      </c>
      <c r="I1976" s="72">
        <v>21</v>
      </c>
      <c r="J1976" s="72" t="s">
        <v>122</v>
      </c>
      <c r="K1976" t="s">
        <v>199</v>
      </c>
      <c r="L1976" t="s">
        <v>202</v>
      </c>
    </row>
    <row r="1977" spans="1:12" ht="15" customHeight="1" x14ac:dyDescent="0.25">
      <c r="A1977" s="69" t="str">
        <f>CONCATENATE(B1977,C1977)</f>
        <v>68981421</v>
      </c>
      <c r="B1977" s="72">
        <v>6898142</v>
      </c>
      <c r="C1977" s="72">
        <v>1</v>
      </c>
      <c r="D1977" s="72" t="s">
        <v>3920</v>
      </c>
      <c r="E1977" s="72">
        <v>15616915</v>
      </c>
      <c r="F1977" s="72" t="s">
        <v>197</v>
      </c>
      <c r="G1977" s="72">
        <v>84329</v>
      </c>
      <c r="H1977" s="72" t="s">
        <v>122</v>
      </c>
      <c r="I1977" s="72">
        <v>21</v>
      </c>
      <c r="J1977" s="72" t="s">
        <v>122</v>
      </c>
      <c r="K1977" t="s">
        <v>198</v>
      </c>
      <c r="L1977" t="s">
        <v>199</v>
      </c>
    </row>
    <row r="1978" spans="1:12" ht="15" customHeight="1" x14ac:dyDescent="0.25">
      <c r="A1978" s="69" t="str">
        <f>CONCATENATE(B1978,C1978)</f>
        <v>81742222</v>
      </c>
      <c r="B1978" s="72">
        <v>8174222</v>
      </c>
      <c r="C1978" s="72">
        <v>2</v>
      </c>
      <c r="D1978" s="72" t="s">
        <v>1630</v>
      </c>
      <c r="E1978" s="72" t="s">
        <v>1631</v>
      </c>
      <c r="F1978" s="72" t="s">
        <v>201</v>
      </c>
      <c r="G1978" s="72">
        <v>84329</v>
      </c>
      <c r="H1978" s="72" t="s">
        <v>122</v>
      </c>
      <c r="I1978" s="72">
        <v>21</v>
      </c>
      <c r="J1978" s="72" t="s">
        <v>122</v>
      </c>
      <c r="K1978" t="s">
        <v>204</v>
      </c>
      <c r="L1978" t="s">
        <v>203</v>
      </c>
    </row>
    <row r="1979" spans="1:12" ht="15" customHeight="1" x14ac:dyDescent="0.25">
      <c r="A1979" s="69" t="str">
        <f>CONCATENATE(B1979,C1979)</f>
        <v>33090341</v>
      </c>
      <c r="B1979" s="72">
        <v>3309034</v>
      </c>
      <c r="C1979" s="72">
        <v>1</v>
      </c>
      <c r="D1979" s="72" t="s">
        <v>2004</v>
      </c>
      <c r="E1979" s="72">
        <v>9497453</v>
      </c>
      <c r="F1979" s="72" t="s">
        <v>201</v>
      </c>
      <c r="G1979" s="72">
        <v>84329</v>
      </c>
      <c r="H1979" s="72" t="s">
        <v>122</v>
      </c>
      <c r="I1979" s="72">
        <v>21</v>
      </c>
      <c r="J1979" s="72" t="s">
        <v>122</v>
      </c>
      <c r="K1979" t="s">
        <v>202</v>
      </c>
      <c r="L1979" t="s">
        <v>205</v>
      </c>
    </row>
    <row r="1980" spans="1:12" ht="15" customHeight="1" x14ac:dyDescent="0.25">
      <c r="A1980" s="69" t="str">
        <f>CONCATENATE(B1980,C1980)</f>
        <v>84462101</v>
      </c>
      <c r="B1980" s="72">
        <v>8446210</v>
      </c>
      <c r="C1980" s="72">
        <v>1</v>
      </c>
      <c r="D1980" s="72" t="s">
        <v>2214</v>
      </c>
      <c r="E1980" s="72" t="s">
        <v>2215</v>
      </c>
      <c r="F1980" s="72" t="s">
        <v>201</v>
      </c>
      <c r="G1980" s="72">
        <v>84329</v>
      </c>
      <c r="H1980" s="72" t="s">
        <v>122</v>
      </c>
      <c r="I1980" s="72">
        <v>21</v>
      </c>
      <c r="J1980" s="72" t="s">
        <v>122</v>
      </c>
      <c r="K1980" t="s">
        <v>199</v>
      </c>
      <c r="L1980" t="s">
        <v>202</v>
      </c>
    </row>
    <row r="1981" spans="1:12" ht="15" customHeight="1" x14ac:dyDescent="0.25">
      <c r="A1981" s="69" t="str">
        <f>CONCATENATE(B1981,C1981)</f>
        <v>91787031</v>
      </c>
      <c r="B1981" s="72">
        <v>9178703</v>
      </c>
      <c r="C1981" s="72">
        <v>1</v>
      </c>
      <c r="D1981" s="72" t="s">
        <v>2612</v>
      </c>
      <c r="E1981" s="72">
        <v>13808084</v>
      </c>
      <c r="F1981" s="72" t="s">
        <v>201</v>
      </c>
      <c r="G1981" s="72">
        <v>84329</v>
      </c>
      <c r="H1981" s="72" t="s">
        <v>122</v>
      </c>
      <c r="I1981" s="72">
        <v>21</v>
      </c>
      <c r="J1981" s="72" t="s">
        <v>122</v>
      </c>
      <c r="K1981" t="s">
        <v>205</v>
      </c>
      <c r="L1981" t="s">
        <v>216</v>
      </c>
    </row>
    <row r="1982" spans="1:12" ht="15" customHeight="1" x14ac:dyDescent="0.25">
      <c r="A1982" s="69" t="str">
        <f>CONCATENATE(B1982,C1982)</f>
        <v>69647601</v>
      </c>
      <c r="B1982" s="72">
        <v>6964760</v>
      </c>
      <c r="C1982" s="72">
        <v>1</v>
      </c>
      <c r="D1982" s="72" t="s">
        <v>1995</v>
      </c>
      <c r="E1982" s="72">
        <v>14706797</v>
      </c>
      <c r="F1982" s="72" t="s">
        <v>201</v>
      </c>
      <c r="G1982" s="72">
        <v>84329</v>
      </c>
      <c r="H1982" s="72" t="s">
        <v>122</v>
      </c>
      <c r="I1982" s="72">
        <v>21</v>
      </c>
      <c r="J1982" s="72" t="s">
        <v>122</v>
      </c>
      <c r="K1982" t="s">
        <v>199</v>
      </c>
      <c r="L1982" t="s">
        <v>202</v>
      </c>
    </row>
    <row r="1983" spans="1:12" ht="15" customHeight="1" x14ac:dyDescent="0.25">
      <c r="A1983" s="69" t="str">
        <f>CONCATENATE(B1983,C1983)</f>
        <v>84451401</v>
      </c>
      <c r="B1983" s="72">
        <v>8445140</v>
      </c>
      <c r="C1983" s="72">
        <v>1</v>
      </c>
      <c r="D1983" s="72" t="s">
        <v>1691</v>
      </c>
      <c r="E1983" s="72" t="s">
        <v>1692</v>
      </c>
      <c r="F1983" s="72" t="s">
        <v>201</v>
      </c>
      <c r="G1983" s="72">
        <v>84329</v>
      </c>
      <c r="H1983" s="72" t="s">
        <v>122</v>
      </c>
      <c r="I1983" s="72">
        <v>21</v>
      </c>
      <c r="J1983" s="72" t="s">
        <v>122</v>
      </c>
      <c r="K1983" t="s">
        <v>198</v>
      </c>
      <c r="L1983" t="s">
        <v>199</v>
      </c>
    </row>
    <row r="1984" spans="1:12" ht="15" customHeight="1" x14ac:dyDescent="0.25">
      <c r="A1984" s="69" t="str">
        <f>CONCATENATE(B1984,C1984)</f>
        <v>85365701</v>
      </c>
      <c r="B1984" s="72">
        <v>8536570</v>
      </c>
      <c r="C1984" s="72">
        <v>1</v>
      </c>
      <c r="D1984" s="72" t="s">
        <v>4689</v>
      </c>
      <c r="E1984" s="72" t="s">
        <v>4690</v>
      </c>
      <c r="F1984" s="72" t="s">
        <v>197</v>
      </c>
      <c r="G1984" s="72">
        <v>84329</v>
      </c>
      <c r="H1984" s="72" t="s">
        <v>122</v>
      </c>
      <c r="I1984" s="72">
        <v>21</v>
      </c>
      <c r="J1984" s="72" t="s">
        <v>122</v>
      </c>
      <c r="K1984" t="s">
        <v>219</v>
      </c>
      <c r="L1984" t="s">
        <v>1412</v>
      </c>
    </row>
    <row r="1985" spans="1:12" ht="15" customHeight="1" x14ac:dyDescent="0.25">
      <c r="A1985" s="69" t="str">
        <f>CONCATENATE(B1985,C1985)</f>
        <v>81922501</v>
      </c>
      <c r="B1985" s="72">
        <v>8192250</v>
      </c>
      <c r="C1985" s="72">
        <v>1</v>
      </c>
      <c r="D1985" s="72" t="s">
        <v>1749</v>
      </c>
      <c r="E1985" s="72" t="s">
        <v>1750</v>
      </c>
      <c r="F1985" s="72" t="s">
        <v>201</v>
      </c>
      <c r="G1985" s="72">
        <v>84329</v>
      </c>
      <c r="H1985" s="72" t="s">
        <v>122</v>
      </c>
      <c r="I1985" s="72">
        <v>21</v>
      </c>
      <c r="J1985" s="72" t="s">
        <v>122</v>
      </c>
      <c r="K1985" t="s">
        <v>203</v>
      </c>
      <c r="L1985" t="s">
        <v>198</v>
      </c>
    </row>
    <row r="1986" spans="1:12" ht="15" customHeight="1" x14ac:dyDescent="0.25">
      <c r="A1986" s="69" t="str">
        <f>CONCATENATE(B1986,C1986)</f>
        <v>99664813</v>
      </c>
      <c r="B1986" s="72">
        <v>9966481</v>
      </c>
      <c r="C1986" s="72">
        <v>3</v>
      </c>
      <c r="D1986" s="72" t="s">
        <v>3792</v>
      </c>
      <c r="E1986" s="72" t="s">
        <v>3793</v>
      </c>
      <c r="F1986" s="72" t="s">
        <v>197</v>
      </c>
      <c r="G1986" s="72">
        <v>84329</v>
      </c>
      <c r="H1986" s="72" t="s">
        <v>122</v>
      </c>
      <c r="I1986" s="72">
        <v>21</v>
      </c>
      <c r="J1986" s="72" t="s">
        <v>122</v>
      </c>
      <c r="K1986" t="s">
        <v>198</v>
      </c>
      <c r="L1986" t="s">
        <v>199</v>
      </c>
    </row>
    <row r="1987" spans="1:12" ht="15" customHeight="1" x14ac:dyDescent="0.25">
      <c r="A1987" s="69" t="str">
        <f>CONCATENATE(B1987,C1987)</f>
        <v>78612912</v>
      </c>
      <c r="B1987" s="72">
        <v>7861291</v>
      </c>
      <c r="C1987" s="72">
        <v>2</v>
      </c>
      <c r="D1987" s="72" t="s">
        <v>3685</v>
      </c>
      <c r="E1987" s="72" t="s">
        <v>3686</v>
      </c>
      <c r="F1987" s="72" t="s">
        <v>197</v>
      </c>
      <c r="G1987" s="72">
        <v>84329</v>
      </c>
      <c r="H1987" s="72" t="s">
        <v>122</v>
      </c>
      <c r="I1987" s="72">
        <v>21</v>
      </c>
      <c r="J1987" s="72" t="s">
        <v>122</v>
      </c>
      <c r="K1987" t="s">
        <v>203</v>
      </c>
      <c r="L1987" t="s">
        <v>198</v>
      </c>
    </row>
    <row r="1988" spans="1:12" ht="15" customHeight="1" x14ac:dyDescent="0.25">
      <c r="A1988" s="69" t="str">
        <f>CONCATENATE(B1988,C1988)</f>
        <v>95349451</v>
      </c>
      <c r="B1988" s="72">
        <v>9534945</v>
      </c>
      <c r="C1988" s="72">
        <v>1</v>
      </c>
      <c r="D1988" s="72" t="s">
        <v>2431</v>
      </c>
      <c r="E1988" s="72" t="s">
        <v>2432</v>
      </c>
      <c r="F1988" s="72" t="s">
        <v>201</v>
      </c>
      <c r="G1988" s="72">
        <v>84329</v>
      </c>
      <c r="H1988" s="72" t="s">
        <v>122</v>
      </c>
      <c r="I1988" s="72">
        <v>21</v>
      </c>
      <c r="J1988" s="72" t="s">
        <v>122</v>
      </c>
      <c r="K1988" t="s">
        <v>202</v>
      </c>
      <c r="L1988" t="s">
        <v>205</v>
      </c>
    </row>
    <row r="1989" spans="1:12" ht="15" customHeight="1" x14ac:dyDescent="0.25">
      <c r="A1989" s="69" t="str">
        <f>CONCATENATE(B1989,C1989)</f>
        <v>92472571</v>
      </c>
      <c r="B1989" s="72">
        <v>9247257</v>
      </c>
      <c r="C1989" s="72">
        <v>1</v>
      </c>
      <c r="D1989" s="72" t="s">
        <v>2957</v>
      </c>
      <c r="E1989" s="72" t="s">
        <v>2958</v>
      </c>
      <c r="F1989" s="72" t="s">
        <v>201</v>
      </c>
      <c r="G1989" s="72">
        <v>84329</v>
      </c>
      <c r="H1989" s="72" t="s">
        <v>122</v>
      </c>
      <c r="I1989" s="72">
        <v>21</v>
      </c>
      <c r="J1989" s="72" t="s">
        <v>122</v>
      </c>
      <c r="K1989" t="s">
        <v>202</v>
      </c>
      <c r="L1989" t="s">
        <v>205</v>
      </c>
    </row>
    <row r="1990" spans="1:12" ht="15" customHeight="1" x14ac:dyDescent="0.25">
      <c r="A1990" s="69" t="str">
        <f>CONCATENATE(B1990,C1990)</f>
        <v>82010061</v>
      </c>
      <c r="B1990" s="72">
        <v>8201006</v>
      </c>
      <c r="C1990" s="72">
        <v>1</v>
      </c>
      <c r="D1990" s="72" t="s">
        <v>3061</v>
      </c>
      <c r="E1990" s="72" t="s">
        <v>3062</v>
      </c>
      <c r="F1990" s="72" t="s">
        <v>201</v>
      </c>
      <c r="G1990" s="72">
        <v>84329</v>
      </c>
      <c r="H1990" s="72" t="s">
        <v>122</v>
      </c>
      <c r="I1990" s="72">
        <v>21</v>
      </c>
      <c r="J1990" s="72" t="s">
        <v>122</v>
      </c>
      <c r="K1990" t="s">
        <v>205</v>
      </c>
      <c r="L1990" t="s">
        <v>216</v>
      </c>
    </row>
    <row r="1991" spans="1:12" ht="15" customHeight="1" x14ac:dyDescent="0.25">
      <c r="A1991" s="69" t="str">
        <f>CONCATENATE(B1991,C1991)</f>
        <v>85384142</v>
      </c>
      <c r="B1991" s="72">
        <v>8538414</v>
      </c>
      <c r="C1991" s="72">
        <v>2</v>
      </c>
      <c r="D1991" s="72" t="s">
        <v>4215</v>
      </c>
      <c r="E1991" s="72">
        <v>17195036</v>
      </c>
      <c r="F1991" s="72" t="s">
        <v>197</v>
      </c>
      <c r="G1991" s="72">
        <v>84329</v>
      </c>
      <c r="H1991" s="72" t="s">
        <v>122</v>
      </c>
      <c r="I1991" s="72">
        <v>21</v>
      </c>
      <c r="J1991" s="72" t="s">
        <v>122</v>
      </c>
      <c r="K1991" t="s">
        <v>199</v>
      </c>
      <c r="L1991" t="s">
        <v>202</v>
      </c>
    </row>
    <row r="1992" spans="1:12" ht="15" customHeight="1" x14ac:dyDescent="0.25">
      <c r="A1992" s="69" t="str">
        <f>CONCATENATE(B1992,C1992)</f>
        <v>84454001</v>
      </c>
      <c r="B1992" s="72">
        <v>8445400</v>
      </c>
      <c r="C1992" s="72">
        <v>1</v>
      </c>
      <c r="D1992" s="72" t="s">
        <v>2243</v>
      </c>
      <c r="E1992" s="72">
        <v>12479845</v>
      </c>
      <c r="F1992" s="72" t="s">
        <v>201</v>
      </c>
      <c r="G1992" s="72">
        <v>84329</v>
      </c>
      <c r="H1992" s="72" t="s">
        <v>122</v>
      </c>
      <c r="I1992" s="72">
        <v>21</v>
      </c>
      <c r="J1992" s="72" t="s">
        <v>122</v>
      </c>
      <c r="K1992" t="s">
        <v>202</v>
      </c>
      <c r="L1992" t="s">
        <v>205</v>
      </c>
    </row>
    <row r="1993" spans="1:12" ht="15" customHeight="1" x14ac:dyDescent="0.25">
      <c r="A1993" s="69" t="str">
        <f>CONCATENATE(B1993,C1993)</f>
        <v>84413271</v>
      </c>
      <c r="B1993" s="72">
        <v>8441327</v>
      </c>
      <c r="C1993" s="72">
        <v>1</v>
      </c>
      <c r="D1993" s="72" t="s">
        <v>2749</v>
      </c>
      <c r="E1993" s="72" t="s">
        <v>2750</v>
      </c>
      <c r="F1993" s="72" t="s">
        <v>201</v>
      </c>
      <c r="G1993" s="72">
        <v>84329</v>
      </c>
      <c r="H1993" s="72" t="s">
        <v>122</v>
      </c>
      <c r="I1993" s="72">
        <v>21</v>
      </c>
      <c r="J1993" s="72" t="s">
        <v>122</v>
      </c>
      <c r="K1993" t="s">
        <v>205</v>
      </c>
      <c r="L1993" t="s">
        <v>216</v>
      </c>
    </row>
    <row r="1994" spans="1:12" ht="15" customHeight="1" x14ac:dyDescent="0.25">
      <c r="A1994" s="69" t="str">
        <f>CONCATENATE(B1994,C1994)</f>
        <v>92472451</v>
      </c>
      <c r="B1994" s="72">
        <v>9247245</v>
      </c>
      <c r="C1994" s="72">
        <v>1</v>
      </c>
      <c r="D1994" s="72" t="s">
        <v>2566</v>
      </c>
      <c r="E1994" s="72" t="s">
        <v>2567</v>
      </c>
      <c r="F1994" s="72" t="s">
        <v>201</v>
      </c>
      <c r="G1994" s="72">
        <v>84329</v>
      </c>
      <c r="H1994" s="72" t="s">
        <v>122</v>
      </c>
      <c r="I1994" s="72">
        <v>21</v>
      </c>
      <c r="J1994" s="72" t="s">
        <v>122</v>
      </c>
      <c r="K1994" t="s">
        <v>202</v>
      </c>
      <c r="L1994" t="s">
        <v>205</v>
      </c>
    </row>
    <row r="1995" spans="1:12" ht="15" customHeight="1" x14ac:dyDescent="0.25">
      <c r="A1995" s="69" t="str">
        <f>CONCATENATE(B1995,C1995)</f>
        <v>85512481</v>
      </c>
      <c r="B1995" s="72">
        <v>8551248</v>
      </c>
      <c r="C1995" s="72">
        <v>1</v>
      </c>
      <c r="D1995" s="72" t="s">
        <v>4192</v>
      </c>
      <c r="E1995" s="72" t="s">
        <v>4193</v>
      </c>
      <c r="F1995" s="72" t="s">
        <v>197</v>
      </c>
      <c r="G1995" s="72">
        <v>84329</v>
      </c>
      <c r="H1995" s="72" t="s">
        <v>122</v>
      </c>
      <c r="I1995" s="72">
        <v>21</v>
      </c>
      <c r="J1995" s="72" t="s">
        <v>122</v>
      </c>
      <c r="K1995" t="s">
        <v>198</v>
      </c>
      <c r="L1995" t="s">
        <v>199</v>
      </c>
    </row>
    <row r="1996" spans="1:12" ht="15" customHeight="1" x14ac:dyDescent="0.25">
      <c r="A1996" s="69" t="str">
        <f>CONCATENATE(B1996,C1996)</f>
        <v>84402441</v>
      </c>
      <c r="B1996" s="72">
        <v>8440244</v>
      </c>
      <c r="C1996" s="72">
        <v>1</v>
      </c>
      <c r="D1996" s="72" t="s">
        <v>3804</v>
      </c>
      <c r="E1996" s="72" t="s">
        <v>3805</v>
      </c>
      <c r="F1996" s="72" t="s">
        <v>197</v>
      </c>
      <c r="G1996" s="72">
        <v>84329</v>
      </c>
      <c r="H1996" s="72" t="s">
        <v>122</v>
      </c>
      <c r="I1996" s="72">
        <v>21</v>
      </c>
      <c r="J1996" s="72" t="s">
        <v>122</v>
      </c>
      <c r="K1996" t="s">
        <v>206</v>
      </c>
      <c r="L1996" t="s">
        <v>207</v>
      </c>
    </row>
    <row r="1997" spans="1:12" ht="15" customHeight="1" x14ac:dyDescent="0.25">
      <c r="A1997" s="69" t="str">
        <f>CONCATENATE(B1997,C1997)</f>
        <v>85405851</v>
      </c>
      <c r="B1997" s="72">
        <v>8540585</v>
      </c>
      <c r="C1997" s="72">
        <v>1</v>
      </c>
      <c r="D1997" s="72" t="s">
        <v>4149</v>
      </c>
      <c r="E1997" s="72" t="s">
        <v>4150</v>
      </c>
      <c r="F1997" s="72" t="s">
        <v>197</v>
      </c>
      <c r="G1997" s="72">
        <v>84329</v>
      </c>
      <c r="H1997" s="72" t="s">
        <v>122</v>
      </c>
      <c r="I1997" s="72">
        <v>21</v>
      </c>
      <c r="J1997" s="72" t="s">
        <v>122</v>
      </c>
      <c r="K1997" t="s">
        <v>198</v>
      </c>
      <c r="L1997" t="s">
        <v>199</v>
      </c>
    </row>
    <row r="1998" spans="1:12" ht="15" customHeight="1" x14ac:dyDescent="0.25">
      <c r="A1998" s="69" t="str">
        <f>CONCATENATE(B1998,C1998)</f>
        <v>85383722</v>
      </c>
      <c r="B1998" s="72">
        <v>8538372</v>
      </c>
      <c r="C1998" s="72">
        <v>2</v>
      </c>
      <c r="D1998" s="72" t="s">
        <v>3687</v>
      </c>
      <c r="E1998" s="72" t="s">
        <v>3688</v>
      </c>
      <c r="F1998" s="72" t="s">
        <v>197</v>
      </c>
      <c r="G1998" s="72">
        <v>84329</v>
      </c>
      <c r="H1998" s="72" t="s">
        <v>122</v>
      </c>
      <c r="I1998" s="72">
        <v>21</v>
      </c>
      <c r="J1998" s="72" t="s">
        <v>122</v>
      </c>
      <c r="K1998" t="s">
        <v>204</v>
      </c>
      <c r="L1998" t="s">
        <v>203</v>
      </c>
    </row>
    <row r="1999" spans="1:12" ht="15" customHeight="1" x14ac:dyDescent="0.25">
      <c r="A1999" s="69" t="str">
        <f>CONCATENATE(B1999,C1999)</f>
        <v>114222331</v>
      </c>
      <c r="B1999" s="72">
        <v>11422233</v>
      </c>
      <c r="C1999" s="72">
        <v>1</v>
      </c>
      <c r="D1999" s="72" t="s">
        <v>4514</v>
      </c>
      <c r="E1999" s="72" t="s">
        <v>4515</v>
      </c>
      <c r="F1999" s="72" t="s">
        <v>197</v>
      </c>
      <c r="G1999" s="72">
        <v>84329</v>
      </c>
      <c r="H1999" s="72" t="s">
        <v>122</v>
      </c>
      <c r="I1999" s="72">
        <v>21</v>
      </c>
      <c r="J1999" s="72" t="s">
        <v>122</v>
      </c>
      <c r="K1999" t="s">
        <v>207</v>
      </c>
      <c r="L1999" t="s">
        <v>211</v>
      </c>
    </row>
    <row r="2000" spans="1:12" ht="15" customHeight="1" x14ac:dyDescent="0.25">
      <c r="A2000" s="69" t="str">
        <f>CONCATENATE(B2000,C2000)</f>
        <v>95209951</v>
      </c>
      <c r="B2000" s="72">
        <v>9520995</v>
      </c>
      <c r="C2000" s="72">
        <v>1</v>
      </c>
      <c r="D2000" s="72" t="s">
        <v>1962</v>
      </c>
      <c r="E2000" s="72">
        <v>13413524</v>
      </c>
      <c r="F2000" s="72" t="s">
        <v>201</v>
      </c>
      <c r="G2000" s="72">
        <v>84329</v>
      </c>
      <c r="H2000" s="72" t="s">
        <v>122</v>
      </c>
      <c r="I2000" s="72">
        <v>21</v>
      </c>
      <c r="J2000" s="72" t="s">
        <v>122</v>
      </c>
      <c r="K2000" t="s">
        <v>199</v>
      </c>
      <c r="L2000" t="s">
        <v>202</v>
      </c>
    </row>
    <row r="2001" spans="1:12" ht="15" customHeight="1" x14ac:dyDescent="0.25">
      <c r="A2001" s="69" t="str">
        <f>CONCATENATE(B2001,C2001)</f>
        <v>154752201</v>
      </c>
      <c r="B2001" s="72">
        <v>15475220</v>
      </c>
      <c r="C2001" s="72">
        <v>1</v>
      </c>
      <c r="D2001" s="72" t="s">
        <v>5168</v>
      </c>
      <c r="E2001" s="72" t="s">
        <v>5169</v>
      </c>
      <c r="F2001" s="72" t="s">
        <v>200</v>
      </c>
      <c r="G2001" s="72">
        <v>6518</v>
      </c>
      <c r="H2001" s="72" t="s">
        <v>1369</v>
      </c>
      <c r="I2001" s="72">
        <v>129</v>
      </c>
      <c r="J2001" s="72" t="s">
        <v>1369</v>
      </c>
      <c r="K2001" t="s">
        <v>203</v>
      </c>
      <c r="L2001" t="s">
        <v>198</v>
      </c>
    </row>
    <row r="2002" spans="1:12" ht="15" customHeight="1" x14ac:dyDescent="0.25">
      <c r="A2002" s="69" t="str">
        <f>CONCATENATE(B2002,C2002)</f>
        <v>91215471</v>
      </c>
      <c r="B2002" s="72">
        <v>9121547</v>
      </c>
      <c r="C2002" s="72">
        <v>1</v>
      </c>
      <c r="D2002" s="72" t="s">
        <v>1634</v>
      </c>
      <c r="E2002" s="72" t="s">
        <v>1635</v>
      </c>
      <c r="F2002" s="72" t="s">
        <v>201</v>
      </c>
      <c r="G2002" s="72">
        <v>6518</v>
      </c>
      <c r="H2002" s="72" t="s">
        <v>1369</v>
      </c>
      <c r="I2002" s="72">
        <v>129</v>
      </c>
      <c r="J2002" s="72" t="s">
        <v>1369</v>
      </c>
      <c r="K2002" t="s">
        <v>204</v>
      </c>
      <c r="L2002" t="s">
        <v>203</v>
      </c>
    </row>
    <row r="2003" spans="1:12" ht="15" customHeight="1" x14ac:dyDescent="0.25">
      <c r="A2003" s="69" t="str">
        <f>CONCATENATE(B2003,C2003)</f>
        <v>122405272</v>
      </c>
      <c r="B2003" s="72">
        <v>12240527</v>
      </c>
      <c r="C2003" s="72">
        <v>2</v>
      </c>
      <c r="D2003" s="72" t="s">
        <v>1523</v>
      </c>
      <c r="E2003" s="72" t="s">
        <v>1524</v>
      </c>
      <c r="F2003" s="72" t="s">
        <v>201</v>
      </c>
      <c r="G2003" s="72">
        <v>6518</v>
      </c>
      <c r="H2003" s="72" t="s">
        <v>1369</v>
      </c>
      <c r="I2003" s="72">
        <v>129</v>
      </c>
      <c r="J2003" s="72" t="s">
        <v>1369</v>
      </c>
      <c r="K2003" t="s">
        <v>204</v>
      </c>
      <c r="L2003" t="s">
        <v>203</v>
      </c>
    </row>
    <row r="2004" spans="1:12" ht="15" customHeight="1" x14ac:dyDescent="0.25">
      <c r="A2004" s="69" t="str">
        <f>CONCATENATE(B2004,C2004)</f>
        <v>69247611</v>
      </c>
      <c r="B2004" s="72">
        <v>6924761</v>
      </c>
      <c r="C2004" s="72">
        <v>1</v>
      </c>
      <c r="D2004" s="72" t="s">
        <v>1899</v>
      </c>
      <c r="E2004" s="72">
        <v>9258984</v>
      </c>
      <c r="F2004" s="72" t="s">
        <v>201</v>
      </c>
      <c r="G2004" s="72">
        <v>6518</v>
      </c>
      <c r="H2004" s="72" t="s">
        <v>1369</v>
      </c>
      <c r="I2004" s="72">
        <v>129</v>
      </c>
      <c r="J2004" s="72" t="s">
        <v>1369</v>
      </c>
      <c r="K2004" t="s">
        <v>202</v>
      </c>
      <c r="L2004" t="s">
        <v>205</v>
      </c>
    </row>
    <row r="2005" spans="1:12" ht="15" customHeight="1" x14ac:dyDescent="0.25">
      <c r="A2005" s="69" t="str">
        <f>CONCATENATE(B2005,C2005)</f>
        <v>113834581</v>
      </c>
      <c r="B2005" s="72">
        <v>11383458</v>
      </c>
      <c r="C2005" s="72">
        <v>1</v>
      </c>
      <c r="D2005" s="72" t="s">
        <v>5162</v>
      </c>
      <c r="E2005" s="72" t="s">
        <v>5163</v>
      </c>
      <c r="F2005" s="72" t="s">
        <v>200</v>
      </c>
      <c r="G2005" s="72">
        <v>6518</v>
      </c>
      <c r="H2005" s="72" t="s">
        <v>1369</v>
      </c>
      <c r="I2005" s="72">
        <v>129</v>
      </c>
      <c r="J2005" s="72" t="s">
        <v>1369</v>
      </c>
      <c r="K2005" t="s">
        <v>198</v>
      </c>
      <c r="L2005" t="s">
        <v>199</v>
      </c>
    </row>
    <row r="2006" spans="1:12" ht="15" customHeight="1" x14ac:dyDescent="0.25">
      <c r="A2006" s="69" t="str">
        <f>CONCATENATE(B2006,C2006)</f>
        <v>47513711</v>
      </c>
      <c r="B2006" s="72">
        <v>4751371</v>
      </c>
      <c r="C2006" s="72">
        <v>1</v>
      </c>
      <c r="D2006" s="72" t="s">
        <v>1779</v>
      </c>
      <c r="E2006" s="72">
        <v>14532600</v>
      </c>
      <c r="F2006" s="72" t="s">
        <v>201</v>
      </c>
      <c r="G2006" s="72">
        <v>6518</v>
      </c>
      <c r="H2006" s="72" t="s">
        <v>1369</v>
      </c>
      <c r="I2006" s="72">
        <v>129</v>
      </c>
      <c r="J2006" s="72" t="s">
        <v>1369</v>
      </c>
      <c r="K2006" t="s">
        <v>199</v>
      </c>
      <c r="L2006" t="s">
        <v>202</v>
      </c>
    </row>
    <row r="2007" spans="1:12" ht="15" customHeight="1" x14ac:dyDescent="0.25">
      <c r="A2007" s="69" t="str">
        <f>CONCATENATE(B2007,C2007)</f>
        <v>47133701</v>
      </c>
      <c r="B2007" s="72">
        <v>4713370</v>
      </c>
      <c r="C2007" s="72">
        <v>1</v>
      </c>
      <c r="D2007" s="72" t="s">
        <v>2042</v>
      </c>
      <c r="E2007" s="72" t="s">
        <v>2043</v>
      </c>
      <c r="F2007" s="72" t="s">
        <v>201</v>
      </c>
      <c r="G2007" s="72">
        <v>6518</v>
      </c>
      <c r="H2007" s="72" t="s">
        <v>1369</v>
      </c>
      <c r="I2007" s="72">
        <v>129</v>
      </c>
      <c r="J2007" s="72" t="s">
        <v>1369</v>
      </c>
      <c r="K2007" t="s">
        <v>199</v>
      </c>
      <c r="L2007" t="s">
        <v>202</v>
      </c>
    </row>
    <row r="2008" spans="1:12" ht="15" customHeight="1" x14ac:dyDescent="0.25">
      <c r="A2008" s="69" t="str">
        <f>CONCATENATE(B2008,C2008)</f>
        <v>69234601</v>
      </c>
      <c r="B2008" s="72">
        <v>6923460</v>
      </c>
      <c r="C2008" s="72">
        <v>1</v>
      </c>
      <c r="D2008" s="72" t="s">
        <v>1530</v>
      </c>
      <c r="E2008" s="72" t="s">
        <v>1531</v>
      </c>
      <c r="F2008" s="72" t="s">
        <v>201</v>
      </c>
      <c r="G2008" s="72">
        <v>6518</v>
      </c>
      <c r="H2008" s="72" t="s">
        <v>1369</v>
      </c>
      <c r="I2008" s="72">
        <v>129</v>
      </c>
      <c r="J2008" s="72" t="s">
        <v>1369</v>
      </c>
      <c r="K2008" t="s">
        <v>198</v>
      </c>
      <c r="L2008" t="s">
        <v>199</v>
      </c>
    </row>
    <row r="2009" spans="1:12" ht="15" customHeight="1" x14ac:dyDescent="0.25">
      <c r="A2009" s="69" t="str">
        <f>CONCATENATE(B2009,C2009)</f>
        <v>91054871</v>
      </c>
      <c r="B2009" s="72">
        <v>9105487</v>
      </c>
      <c r="C2009" s="72">
        <v>1</v>
      </c>
      <c r="D2009" s="72" t="s">
        <v>2163</v>
      </c>
      <c r="E2009" s="72" t="s">
        <v>2164</v>
      </c>
      <c r="F2009" s="72" t="s">
        <v>201</v>
      </c>
      <c r="G2009" s="72">
        <v>6518</v>
      </c>
      <c r="H2009" s="72" t="s">
        <v>1369</v>
      </c>
      <c r="I2009" s="72">
        <v>129</v>
      </c>
      <c r="J2009" s="72" t="s">
        <v>1369</v>
      </c>
      <c r="K2009" t="s">
        <v>198</v>
      </c>
      <c r="L2009" t="s">
        <v>199</v>
      </c>
    </row>
    <row r="2010" spans="1:12" ht="15" customHeight="1" x14ac:dyDescent="0.25">
      <c r="A2010" s="69" t="str">
        <f>CONCATENATE(B2010,C2010)</f>
        <v>69235742</v>
      </c>
      <c r="B2010" s="72">
        <v>6923574</v>
      </c>
      <c r="C2010" s="72">
        <v>2</v>
      </c>
      <c r="D2010" s="72" t="s">
        <v>2011</v>
      </c>
      <c r="E2010" s="72" t="s">
        <v>2012</v>
      </c>
      <c r="F2010" s="72" t="s">
        <v>201</v>
      </c>
      <c r="G2010" s="72">
        <v>6518</v>
      </c>
      <c r="H2010" s="72" t="s">
        <v>1369</v>
      </c>
      <c r="I2010" s="72">
        <v>129</v>
      </c>
      <c r="J2010" s="72" t="s">
        <v>1369</v>
      </c>
      <c r="K2010" t="s">
        <v>198</v>
      </c>
      <c r="L2010" t="s">
        <v>199</v>
      </c>
    </row>
    <row r="2011" spans="1:12" ht="15" customHeight="1" x14ac:dyDescent="0.25">
      <c r="A2011" s="69" t="str">
        <f>CONCATENATE(B2011,C2011)</f>
        <v>79073571</v>
      </c>
      <c r="B2011" s="72">
        <v>7907357</v>
      </c>
      <c r="C2011" s="72">
        <v>1</v>
      </c>
      <c r="D2011" s="72" t="s">
        <v>1628</v>
      </c>
      <c r="E2011" s="72" t="s">
        <v>1629</v>
      </c>
      <c r="F2011" s="72" t="s">
        <v>201</v>
      </c>
      <c r="G2011" s="72">
        <v>6518</v>
      </c>
      <c r="H2011" s="72" t="s">
        <v>1369</v>
      </c>
      <c r="I2011" s="72">
        <v>129</v>
      </c>
      <c r="J2011" s="72" t="s">
        <v>1369</v>
      </c>
      <c r="K2011" t="s">
        <v>204</v>
      </c>
      <c r="L2011" t="s">
        <v>203</v>
      </c>
    </row>
    <row r="2012" spans="1:12" ht="15" customHeight="1" x14ac:dyDescent="0.25">
      <c r="A2012" s="69" t="str">
        <f>CONCATENATE(B2012,C2012)</f>
        <v>94203931</v>
      </c>
      <c r="B2012" s="72">
        <v>9420393</v>
      </c>
      <c r="C2012" s="72">
        <v>1</v>
      </c>
      <c r="D2012" s="72" t="s">
        <v>1785</v>
      </c>
      <c r="E2012" s="72" t="s">
        <v>1786</v>
      </c>
      <c r="F2012" s="72" t="s">
        <v>201</v>
      </c>
      <c r="G2012" s="72">
        <v>6518</v>
      </c>
      <c r="H2012" s="72" t="s">
        <v>1369</v>
      </c>
      <c r="I2012" s="72">
        <v>129</v>
      </c>
      <c r="J2012" s="72" t="s">
        <v>1369</v>
      </c>
      <c r="K2012" t="s">
        <v>198</v>
      </c>
      <c r="L2012" t="s">
        <v>199</v>
      </c>
    </row>
    <row r="2013" spans="1:12" ht="15" customHeight="1" x14ac:dyDescent="0.25">
      <c r="A2013" s="69" t="str">
        <f>CONCATENATE(B2013,C2013)</f>
        <v>53021581</v>
      </c>
      <c r="B2013" s="72">
        <v>5302158</v>
      </c>
      <c r="C2013" s="72">
        <v>1</v>
      </c>
      <c r="D2013" s="72" t="s">
        <v>2926</v>
      </c>
      <c r="E2013" s="72" t="s">
        <v>2927</v>
      </c>
      <c r="F2013" s="72" t="s">
        <v>201</v>
      </c>
      <c r="G2013" s="72">
        <v>81706</v>
      </c>
      <c r="H2013" s="72" t="s">
        <v>1371</v>
      </c>
      <c r="I2013" s="72">
        <v>7</v>
      </c>
      <c r="J2013" s="72" t="s">
        <v>121</v>
      </c>
      <c r="K2013" t="s">
        <v>205</v>
      </c>
      <c r="L2013" t="s">
        <v>216</v>
      </c>
    </row>
    <row r="2014" spans="1:12" ht="15" customHeight="1" x14ac:dyDescent="0.25">
      <c r="A2014" s="69" t="str">
        <f>CONCATENATE(B2014,C2014)</f>
        <v>93773001</v>
      </c>
      <c r="B2014" s="72">
        <v>9377300</v>
      </c>
      <c r="C2014" s="72">
        <v>1</v>
      </c>
      <c r="D2014" s="72" t="s">
        <v>4936</v>
      </c>
      <c r="E2014" s="72" t="s">
        <v>4937</v>
      </c>
      <c r="F2014" s="72" t="s">
        <v>197</v>
      </c>
      <c r="G2014" s="72">
        <v>81706</v>
      </c>
      <c r="H2014" s="72" t="s">
        <v>1371</v>
      </c>
      <c r="I2014" s="72">
        <v>7</v>
      </c>
      <c r="J2014" s="72" t="s">
        <v>121</v>
      </c>
      <c r="K2014" t="s">
        <v>199</v>
      </c>
      <c r="L2014" t="s">
        <v>202</v>
      </c>
    </row>
    <row r="2015" spans="1:12" ht="15" customHeight="1" x14ac:dyDescent="0.25">
      <c r="A2015" s="69" t="str">
        <f>CONCATENATE(B2015,C2015)</f>
        <v>93783641</v>
      </c>
      <c r="B2015" s="72">
        <v>9378364</v>
      </c>
      <c r="C2015" s="72">
        <v>1</v>
      </c>
      <c r="D2015" s="72" t="s">
        <v>2967</v>
      </c>
      <c r="E2015" s="72">
        <v>17448760</v>
      </c>
      <c r="F2015" s="72" t="s">
        <v>201</v>
      </c>
      <c r="G2015" s="72">
        <v>81706</v>
      </c>
      <c r="H2015" s="72" t="s">
        <v>1371</v>
      </c>
      <c r="I2015" s="72">
        <v>7</v>
      </c>
      <c r="J2015" s="72" t="s">
        <v>121</v>
      </c>
      <c r="K2015" t="s">
        <v>202</v>
      </c>
      <c r="L2015" t="s">
        <v>205</v>
      </c>
    </row>
    <row r="2016" spans="1:12" ht="15" customHeight="1" x14ac:dyDescent="0.25">
      <c r="A2016" s="69" t="str">
        <f>CONCATENATE(B2016,C2016)</f>
        <v>55972251</v>
      </c>
      <c r="B2016" s="72">
        <v>5597225</v>
      </c>
      <c r="C2016" s="72">
        <v>1</v>
      </c>
      <c r="D2016" s="72" t="s">
        <v>3852</v>
      </c>
      <c r="E2016" s="72" t="s">
        <v>3853</v>
      </c>
      <c r="F2016" s="72" t="s">
        <v>197</v>
      </c>
      <c r="G2016" s="72">
        <v>6921</v>
      </c>
      <c r="H2016" s="72" t="s">
        <v>1372</v>
      </c>
      <c r="I2016" s="72">
        <v>2</v>
      </c>
      <c r="J2016" s="72" t="s">
        <v>70</v>
      </c>
      <c r="K2016" t="s">
        <v>198</v>
      </c>
      <c r="L2016" t="s">
        <v>199</v>
      </c>
    </row>
    <row r="2017" spans="1:12" ht="15" customHeight="1" x14ac:dyDescent="0.25">
      <c r="A2017" s="69" t="str">
        <f>CONCATENATE(B2017,C2017)</f>
        <v>55866041</v>
      </c>
      <c r="B2017" s="72">
        <v>5586604</v>
      </c>
      <c r="C2017" s="72">
        <v>1</v>
      </c>
      <c r="D2017" s="72" t="s">
        <v>3866</v>
      </c>
      <c r="E2017" s="72" t="s">
        <v>3867</v>
      </c>
      <c r="F2017" s="72" t="s">
        <v>197</v>
      </c>
      <c r="G2017" s="72">
        <v>7039</v>
      </c>
      <c r="H2017" s="72" t="s">
        <v>1377</v>
      </c>
      <c r="I2017" s="72">
        <v>2</v>
      </c>
      <c r="J2017" s="72" t="s">
        <v>70</v>
      </c>
      <c r="K2017" t="s">
        <v>198</v>
      </c>
      <c r="L2017" t="s">
        <v>199</v>
      </c>
    </row>
    <row r="2018" spans="1:12" ht="15" customHeight="1" x14ac:dyDescent="0.25">
      <c r="A2018" s="69" t="str">
        <f>CONCATENATE(B2018,C2018)</f>
        <v>69042451</v>
      </c>
      <c r="B2018" s="72">
        <v>6904245</v>
      </c>
      <c r="C2018" s="72">
        <v>1</v>
      </c>
      <c r="D2018" s="72" t="s">
        <v>3763</v>
      </c>
      <c r="E2018" s="72" t="s">
        <v>3764</v>
      </c>
      <c r="F2018" s="72" t="s">
        <v>197</v>
      </c>
      <c r="G2018" s="72">
        <v>7063</v>
      </c>
      <c r="H2018" s="72" t="s">
        <v>1381</v>
      </c>
      <c r="I2018" s="72">
        <v>2</v>
      </c>
      <c r="J2018" s="72" t="s">
        <v>70</v>
      </c>
      <c r="K2018" t="s">
        <v>203</v>
      </c>
      <c r="L2018" t="s">
        <v>198</v>
      </c>
    </row>
    <row r="2019" spans="1:12" ht="15" customHeight="1" x14ac:dyDescent="0.25">
      <c r="A2019" s="69" t="str">
        <f>CONCATENATE(B2019,C2019)</f>
        <v>91725791</v>
      </c>
      <c r="B2019" s="72">
        <v>9172579</v>
      </c>
      <c r="C2019" s="72">
        <v>1</v>
      </c>
      <c r="D2019" s="72" t="s">
        <v>3683</v>
      </c>
      <c r="E2019" s="72" t="s">
        <v>3684</v>
      </c>
      <c r="F2019" s="72" t="s">
        <v>197</v>
      </c>
      <c r="G2019" s="72">
        <v>6921</v>
      </c>
      <c r="H2019" s="72" t="s">
        <v>1372</v>
      </c>
      <c r="I2019" s="72">
        <v>2</v>
      </c>
      <c r="J2019" s="72" t="s">
        <v>70</v>
      </c>
      <c r="K2019" t="s">
        <v>204</v>
      </c>
      <c r="L2019" t="s">
        <v>203</v>
      </c>
    </row>
    <row r="2020" spans="1:12" ht="15" customHeight="1" x14ac:dyDescent="0.25">
      <c r="A2020" s="69" t="str">
        <f>CONCATENATE(B2020,C2020)</f>
        <v>72622551</v>
      </c>
      <c r="B2020" s="72">
        <v>7262255</v>
      </c>
      <c r="C2020" s="72">
        <v>1</v>
      </c>
      <c r="D2020" s="72" t="s">
        <v>4093</v>
      </c>
      <c r="E2020" s="72">
        <v>20013986</v>
      </c>
      <c r="F2020" s="72" t="s">
        <v>197</v>
      </c>
      <c r="G2020" s="72">
        <v>6921</v>
      </c>
      <c r="H2020" s="72" t="s">
        <v>1372</v>
      </c>
      <c r="I2020" s="72">
        <v>2</v>
      </c>
      <c r="J2020" s="72" t="s">
        <v>70</v>
      </c>
      <c r="K2020" t="s">
        <v>203</v>
      </c>
      <c r="L2020" t="s">
        <v>198</v>
      </c>
    </row>
    <row r="2021" spans="1:12" ht="15" customHeight="1" x14ac:dyDescent="0.25">
      <c r="A2021" s="69" t="str">
        <f>CONCATENATE(B2021,C2021)</f>
        <v>80561832</v>
      </c>
      <c r="B2021" s="72">
        <v>8056183</v>
      </c>
      <c r="C2021" s="72">
        <v>2</v>
      </c>
      <c r="D2021" s="72" t="s">
        <v>3314</v>
      </c>
      <c r="E2021" s="72">
        <v>18343002</v>
      </c>
      <c r="F2021" s="72" t="s">
        <v>197</v>
      </c>
      <c r="G2021" s="72">
        <v>7039</v>
      </c>
      <c r="H2021" s="72" t="s">
        <v>1377</v>
      </c>
      <c r="I2021" s="72">
        <v>2</v>
      </c>
      <c r="J2021" s="72" t="s">
        <v>70</v>
      </c>
      <c r="K2021" t="s">
        <v>210</v>
      </c>
      <c r="L2021" t="s">
        <v>206</v>
      </c>
    </row>
    <row r="2022" spans="1:12" ht="15" customHeight="1" x14ac:dyDescent="0.25">
      <c r="A2022" s="69" t="str">
        <f>CONCATENATE(B2022,C2022)</f>
        <v>73048821</v>
      </c>
      <c r="B2022" s="72">
        <v>7304882</v>
      </c>
      <c r="C2022" s="72">
        <v>1</v>
      </c>
      <c r="D2022" s="72" t="s">
        <v>2321</v>
      </c>
      <c r="E2022" s="72">
        <v>12636046</v>
      </c>
      <c r="F2022" s="72" t="s">
        <v>201</v>
      </c>
      <c r="G2022" s="72">
        <v>6921</v>
      </c>
      <c r="H2022" s="72" t="s">
        <v>1372</v>
      </c>
      <c r="I2022" s="72">
        <v>2</v>
      </c>
      <c r="J2022" s="72" t="s">
        <v>70</v>
      </c>
      <c r="K2022" t="s">
        <v>199</v>
      </c>
      <c r="L2022" t="s">
        <v>202</v>
      </c>
    </row>
    <row r="2023" spans="1:12" ht="15" customHeight="1" x14ac:dyDescent="0.25">
      <c r="A2023" s="69" t="str">
        <f>CONCATENATE(B2023,C2023)</f>
        <v>52981921</v>
      </c>
      <c r="B2023" s="72">
        <v>5298192</v>
      </c>
      <c r="C2023" s="72">
        <v>1</v>
      </c>
      <c r="D2023" s="72" t="s">
        <v>2520</v>
      </c>
      <c r="E2023" s="72">
        <v>6728441</v>
      </c>
      <c r="F2023" s="72" t="s">
        <v>201</v>
      </c>
      <c r="G2023" s="72">
        <v>6921</v>
      </c>
      <c r="H2023" s="72" t="s">
        <v>1372</v>
      </c>
      <c r="I2023" s="72">
        <v>2</v>
      </c>
      <c r="J2023" s="72" t="s">
        <v>70</v>
      </c>
      <c r="K2023" t="s">
        <v>202</v>
      </c>
      <c r="L2023" t="s">
        <v>205</v>
      </c>
    </row>
    <row r="2024" spans="1:12" ht="15" customHeight="1" x14ac:dyDescent="0.25">
      <c r="A2024" s="69" t="str">
        <f>CONCATENATE(B2024,C2024)</f>
        <v>72563091</v>
      </c>
      <c r="B2024" s="72">
        <v>7256309</v>
      </c>
      <c r="C2024" s="72">
        <v>1</v>
      </c>
      <c r="D2024" s="72" t="s">
        <v>3754</v>
      </c>
      <c r="E2024" s="72">
        <v>13196071</v>
      </c>
      <c r="F2024" s="72" t="s">
        <v>197</v>
      </c>
      <c r="G2024" s="72">
        <v>7033</v>
      </c>
      <c r="H2024" s="72" t="s">
        <v>1376</v>
      </c>
      <c r="I2024" s="72">
        <v>2</v>
      </c>
      <c r="J2024" s="72" t="s">
        <v>70</v>
      </c>
      <c r="K2024" t="s">
        <v>203</v>
      </c>
      <c r="L2024" t="s">
        <v>198</v>
      </c>
    </row>
    <row r="2025" spans="1:12" ht="15" customHeight="1" x14ac:dyDescent="0.25">
      <c r="A2025" s="69" t="str">
        <f>CONCATENATE(B2025,C2025)</f>
        <v>89758631</v>
      </c>
      <c r="B2025" s="72">
        <v>8975863</v>
      </c>
      <c r="C2025" s="72">
        <v>1</v>
      </c>
      <c r="D2025" s="72" t="s">
        <v>1685</v>
      </c>
      <c r="E2025" s="72" t="s">
        <v>1686</v>
      </c>
      <c r="F2025" s="72" t="s">
        <v>201</v>
      </c>
      <c r="G2025" s="72">
        <v>6921</v>
      </c>
      <c r="H2025" s="72" t="s">
        <v>1372</v>
      </c>
      <c r="I2025" s="72">
        <v>2</v>
      </c>
      <c r="J2025" s="72" t="s">
        <v>70</v>
      </c>
      <c r="K2025" t="s">
        <v>203</v>
      </c>
      <c r="L2025" t="s">
        <v>198</v>
      </c>
    </row>
    <row r="2026" spans="1:12" ht="15" customHeight="1" x14ac:dyDescent="0.25">
      <c r="A2026" s="69" t="str">
        <f>CONCATENATE(B2026,C2026)</f>
        <v>84700911</v>
      </c>
      <c r="B2026" s="72">
        <v>8470091</v>
      </c>
      <c r="C2026" s="72">
        <v>1</v>
      </c>
      <c r="D2026" s="72" t="s">
        <v>3630</v>
      </c>
      <c r="E2026" s="72" t="s">
        <v>3631</v>
      </c>
      <c r="F2026" s="72" t="s">
        <v>197</v>
      </c>
      <c r="G2026" s="72">
        <v>7075</v>
      </c>
      <c r="H2026" s="72" t="s">
        <v>1382</v>
      </c>
      <c r="I2026" s="72">
        <v>2</v>
      </c>
      <c r="J2026" s="72" t="s">
        <v>70</v>
      </c>
      <c r="K2026" t="s">
        <v>204</v>
      </c>
      <c r="L2026" t="s">
        <v>203</v>
      </c>
    </row>
    <row r="2027" spans="1:12" ht="15" customHeight="1" x14ac:dyDescent="0.25">
      <c r="A2027" s="69" t="str">
        <f>CONCATENATE(B2027,C2027)</f>
        <v>91501951</v>
      </c>
      <c r="B2027" s="72">
        <v>9150195</v>
      </c>
      <c r="C2027" s="72">
        <v>1</v>
      </c>
      <c r="D2027" s="72" t="s">
        <v>2418</v>
      </c>
      <c r="E2027" s="72">
        <v>23547525</v>
      </c>
      <c r="F2027" s="72" t="s">
        <v>201</v>
      </c>
      <c r="G2027" s="72">
        <v>6921</v>
      </c>
      <c r="H2027" s="72" t="s">
        <v>1372</v>
      </c>
      <c r="I2027" s="72">
        <v>2</v>
      </c>
      <c r="J2027" s="72" t="s">
        <v>70</v>
      </c>
      <c r="K2027" t="s">
        <v>199</v>
      </c>
      <c r="L2027" t="s">
        <v>202</v>
      </c>
    </row>
    <row r="2028" spans="1:12" ht="15" customHeight="1" x14ac:dyDescent="0.25">
      <c r="A2028" s="69" t="str">
        <f>CONCATENATE(B2028,C2028)</f>
        <v>55371501</v>
      </c>
      <c r="B2028" s="72">
        <v>5537150</v>
      </c>
      <c r="C2028" s="72">
        <v>1</v>
      </c>
      <c r="D2028" s="72" t="s">
        <v>3725</v>
      </c>
      <c r="E2028" s="72" t="s">
        <v>3726</v>
      </c>
      <c r="F2028" s="72" t="s">
        <v>197</v>
      </c>
      <c r="G2028" s="72">
        <v>7045</v>
      </c>
      <c r="H2028" s="72" t="s">
        <v>1378</v>
      </c>
      <c r="I2028" s="72">
        <v>2</v>
      </c>
      <c r="J2028" s="72" t="s">
        <v>70</v>
      </c>
      <c r="K2028" t="s">
        <v>203</v>
      </c>
      <c r="L2028" t="s">
        <v>198</v>
      </c>
    </row>
    <row r="2029" spans="1:12" ht="15" customHeight="1" x14ac:dyDescent="0.25">
      <c r="A2029" s="69" t="str">
        <f>CONCATENATE(B2029,C2029)</f>
        <v>92470381</v>
      </c>
      <c r="B2029" s="72">
        <v>9247038</v>
      </c>
      <c r="C2029" s="72">
        <v>1</v>
      </c>
      <c r="D2029" s="72" t="s">
        <v>2050</v>
      </c>
      <c r="E2029" s="72" t="s">
        <v>2051</v>
      </c>
      <c r="F2029" s="72" t="s">
        <v>201</v>
      </c>
      <c r="G2029" s="72">
        <v>7063</v>
      </c>
      <c r="H2029" s="72" t="s">
        <v>1381</v>
      </c>
      <c r="I2029" s="72">
        <v>2</v>
      </c>
      <c r="J2029" s="72" t="s">
        <v>70</v>
      </c>
      <c r="K2029" t="s">
        <v>203</v>
      </c>
      <c r="L2029" t="s">
        <v>198</v>
      </c>
    </row>
    <row r="2030" spans="1:12" ht="15" customHeight="1" x14ac:dyDescent="0.25">
      <c r="A2030" s="69" t="str">
        <f>CONCATENATE(B2030,C2030)</f>
        <v>94612791</v>
      </c>
      <c r="B2030" s="72">
        <v>9461279</v>
      </c>
      <c r="C2030" s="72">
        <v>1</v>
      </c>
      <c r="D2030" s="72" t="s">
        <v>3297</v>
      </c>
      <c r="E2030" s="72" t="s">
        <v>3298</v>
      </c>
      <c r="F2030" s="72" t="s">
        <v>197</v>
      </c>
      <c r="G2030" s="72">
        <v>7039</v>
      </c>
      <c r="H2030" s="72" t="s">
        <v>1377</v>
      </c>
      <c r="I2030" s="72">
        <v>2</v>
      </c>
      <c r="J2030" s="72" t="s">
        <v>70</v>
      </c>
      <c r="K2030" t="s">
        <v>203</v>
      </c>
      <c r="L2030" t="s">
        <v>198</v>
      </c>
    </row>
    <row r="2031" spans="1:12" ht="15" customHeight="1" x14ac:dyDescent="0.25">
      <c r="A2031" s="69" t="str">
        <f>CONCATENATE(B2031,C2031)</f>
        <v>73399141</v>
      </c>
      <c r="B2031" s="72">
        <v>7339914</v>
      </c>
      <c r="C2031" s="72">
        <v>1</v>
      </c>
      <c r="D2031" s="72" t="s">
        <v>3295</v>
      </c>
      <c r="E2031" s="72" t="s">
        <v>3296</v>
      </c>
      <c r="F2031" s="72" t="s">
        <v>197</v>
      </c>
      <c r="G2031" s="72">
        <v>7051</v>
      </c>
      <c r="H2031" s="72" t="s">
        <v>1379</v>
      </c>
      <c r="I2031" s="72">
        <v>2</v>
      </c>
      <c r="J2031" s="72" t="s">
        <v>70</v>
      </c>
      <c r="K2031" t="s">
        <v>199</v>
      </c>
      <c r="L2031" t="s">
        <v>202</v>
      </c>
    </row>
    <row r="2032" spans="1:12" ht="15" customHeight="1" x14ac:dyDescent="0.25">
      <c r="A2032" s="69" t="str">
        <f>CONCATENATE(B2032,C2032)</f>
        <v>114275891</v>
      </c>
      <c r="B2032" s="72">
        <v>11427589</v>
      </c>
      <c r="C2032" s="72">
        <v>1</v>
      </c>
      <c r="D2032" s="72" t="s">
        <v>4153</v>
      </c>
      <c r="E2032" s="72" t="s">
        <v>4154</v>
      </c>
      <c r="F2032" s="72" t="s">
        <v>197</v>
      </c>
      <c r="G2032" s="72">
        <v>7063</v>
      </c>
      <c r="H2032" s="72" t="s">
        <v>1381</v>
      </c>
      <c r="I2032" s="72">
        <v>2</v>
      </c>
      <c r="J2032" s="72" t="s">
        <v>70</v>
      </c>
      <c r="K2032" t="s">
        <v>203</v>
      </c>
      <c r="L2032" t="s">
        <v>198</v>
      </c>
    </row>
    <row r="2033" spans="1:12" ht="15" customHeight="1" x14ac:dyDescent="0.25">
      <c r="A2033" s="69" t="str">
        <f>CONCATENATE(B2033,C2033)</f>
        <v>93799521</v>
      </c>
      <c r="B2033" s="72">
        <v>9379952</v>
      </c>
      <c r="C2033" s="72">
        <v>1</v>
      </c>
      <c r="D2033" s="72" t="s">
        <v>1717</v>
      </c>
      <c r="E2033" s="72" t="s">
        <v>1718</v>
      </c>
      <c r="F2033" s="72" t="s">
        <v>201</v>
      </c>
      <c r="G2033" s="72">
        <v>6921</v>
      </c>
      <c r="H2033" s="72" t="s">
        <v>1372</v>
      </c>
      <c r="I2033" s="72">
        <v>2</v>
      </c>
      <c r="J2033" s="72" t="s">
        <v>70</v>
      </c>
      <c r="K2033" t="s">
        <v>203</v>
      </c>
      <c r="L2033" t="s">
        <v>198</v>
      </c>
    </row>
    <row r="2034" spans="1:12" ht="15" customHeight="1" x14ac:dyDescent="0.25">
      <c r="A2034" s="69" t="str">
        <f>CONCATENATE(B2034,C2034)</f>
        <v>55797641</v>
      </c>
      <c r="B2034" s="72">
        <v>5579764</v>
      </c>
      <c r="C2034" s="72">
        <v>1</v>
      </c>
      <c r="D2034" s="72" t="s">
        <v>2308</v>
      </c>
      <c r="E2034" s="72">
        <v>14828914</v>
      </c>
      <c r="F2034" s="72" t="s">
        <v>201</v>
      </c>
      <c r="G2034" s="72">
        <v>6921</v>
      </c>
      <c r="H2034" s="72" t="s">
        <v>1372</v>
      </c>
      <c r="I2034" s="72">
        <v>2</v>
      </c>
      <c r="J2034" s="72" t="s">
        <v>70</v>
      </c>
      <c r="K2034" t="s">
        <v>202</v>
      </c>
      <c r="L2034" t="s">
        <v>205</v>
      </c>
    </row>
    <row r="2035" spans="1:12" ht="15" customHeight="1" x14ac:dyDescent="0.25">
      <c r="A2035" s="69" t="str">
        <f>CONCATENATE(B2035,C2035)</f>
        <v>91495081</v>
      </c>
      <c r="B2035" s="72">
        <v>9149508</v>
      </c>
      <c r="C2035" s="72">
        <v>1</v>
      </c>
      <c r="D2035" s="72" t="s">
        <v>3335</v>
      </c>
      <c r="E2035" s="72">
        <v>24887269</v>
      </c>
      <c r="F2035" s="72" t="s">
        <v>197</v>
      </c>
      <c r="G2035" s="72">
        <v>6921</v>
      </c>
      <c r="H2035" s="72" t="s">
        <v>1372</v>
      </c>
      <c r="I2035" s="72">
        <v>2</v>
      </c>
      <c r="J2035" s="72" t="s">
        <v>70</v>
      </c>
      <c r="K2035" t="s">
        <v>5289</v>
      </c>
      <c r="L2035" t="s">
        <v>5290</v>
      </c>
    </row>
    <row r="2036" spans="1:12" ht="15" customHeight="1" x14ac:dyDescent="0.25">
      <c r="A2036" s="69" t="str">
        <f>CONCATENATE(B2036,C2036)</f>
        <v>136357481</v>
      </c>
      <c r="B2036" s="72">
        <v>13635748</v>
      </c>
      <c r="C2036" s="72">
        <v>1</v>
      </c>
      <c r="D2036" s="72" t="s">
        <v>3440</v>
      </c>
      <c r="E2036" s="72" t="s">
        <v>3441</v>
      </c>
      <c r="F2036" s="72" t="s">
        <v>197</v>
      </c>
      <c r="G2036" s="72">
        <v>7101</v>
      </c>
      <c r="H2036" s="72" t="s">
        <v>1383</v>
      </c>
      <c r="I2036" s="72">
        <v>2</v>
      </c>
      <c r="J2036" s="72" t="s">
        <v>70</v>
      </c>
      <c r="K2036" t="s">
        <v>206</v>
      </c>
      <c r="L2036" t="s">
        <v>207</v>
      </c>
    </row>
    <row r="2037" spans="1:12" ht="15" customHeight="1" x14ac:dyDescent="0.25">
      <c r="A2037" s="69" t="str">
        <f>CONCATENATE(B2037,C2037)</f>
        <v>88824231</v>
      </c>
      <c r="B2037" s="72">
        <v>8882423</v>
      </c>
      <c r="C2037" s="72">
        <v>1</v>
      </c>
      <c r="D2037" s="72" t="s">
        <v>3674</v>
      </c>
      <c r="E2037" s="72" t="s">
        <v>3675</v>
      </c>
      <c r="F2037" s="72" t="s">
        <v>197</v>
      </c>
      <c r="G2037" s="72">
        <v>7124</v>
      </c>
      <c r="H2037" s="72" t="s">
        <v>71</v>
      </c>
      <c r="I2037" s="72">
        <v>178</v>
      </c>
      <c r="J2037" s="72" t="s">
        <v>71</v>
      </c>
      <c r="K2037" t="s">
        <v>204</v>
      </c>
      <c r="L2037" t="s">
        <v>203</v>
      </c>
    </row>
    <row r="2038" spans="1:12" ht="15" customHeight="1" x14ac:dyDescent="0.25">
      <c r="A2038" s="69" t="str">
        <f>CONCATENATE(B2038,C2038)</f>
        <v>84596781</v>
      </c>
      <c r="B2038" s="72">
        <v>8459678</v>
      </c>
      <c r="C2038" s="72">
        <v>1</v>
      </c>
      <c r="D2038" s="72" t="s">
        <v>3659</v>
      </c>
      <c r="E2038" s="72" t="s">
        <v>3660</v>
      </c>
      <c r="F2038" s="72" t="s">
        <v>197</v>
      </c>
      <c r="G2038" s="72">
        <v>7124</v>
      </c>
      <c r="H2038" s="72" t="s">
        <v>71</v>
      </c>
      <c r="I2038" s="72">
        <v>178</v>
      </c>
      <c r="J2038" s="72" t="s">
        <v>71</v>
      </c>
      <c r="K2038" t="s">
        <v>204</v>
      </c>
      <c r="L2038" t="s">
        <v>203</v>
      </c>
    </row>
    <row r="2039" spans="1:12" ht="15" customHeight="1" x14ac:dyDescent="0.25">
      <c r="A2039" s="69" t="str">
        <f>CONCATENATE(B2039,C2039)</f>
        <v>72489702</v>
      </c>
      <c r="B2039" s="72">
        <v>7248970</v>
      </c>
      <c r="C2039" s="72">
        <v>2</v>
      </c>
      <c r="D2039" s="72" t="s">
        <v>5086</v>
      </c>
      <c r="E2039" s="72">
        <v>14014001</v>
      </c>
      <c r="F2039" s="72" t="s">
        <v>200</v>
      </c>
      <c r="G2039" s="72">
        <v>7124</v>
      </c>
      <c r="H2039" s="72" t="s">
        <v>71</v>
      </c>
      <c r="I2039" s="72">
        <v>178</v>
      </c>
      <c r="J2039" s="72" t="s">
        <v>71</v>
      </c>
      <c r="K2039" t="s">
        <v>198</v>
      </c>
      <c r="L2039" t="s">
        <v>199</v>
      </c>
    </row>
    <row r="2040" spans="1:12" ht="15" customHeight="1" x14ac:dyDescent="0.25">
      <c r="A2040" s="69" t="str">
        <f>CONCATENATE(B2040,C2040)</f>
        <v>131594951</v>
      </c>
      <c r="B2040" s="72">
        <v>13159495</v>
      </c>
      <c r="C2040" s="72">
        <v>1</v>
      </c>
      <c r="D2040" s="72" t="s">
        <v>3945</v>
      </c>
      <c r="E2040" s="72" t="s">
        <v>3946</v>
      </c>
      <c r="F2040" s="72" t="s">
        <v>197</v>
      </c>
      <c r="G2040" s="72">
        <v>7124</v>
      </c>
      <c r="H2040" s="72" t="s">
        <v>71</v>
      </c>
      <c r="I2040" s="72">
        <v>178</v>
      </c>
      <c r="J2040" s="72" t="s">
        <v>71</v>
      </c>
      <c r="K2040" t="s">
        <v>209</v>
      </c>
      <c r="L2040" t="s">
        <v>210</v>
      </c>
    </row>
    <row r="2041" spans="1:12" ht="15" customHeight="1" x14ac:dyDescent="0.25">
      <c r="A2041" s="69" t="str">
        <f>CONCATENATE(B2041,C2041)</f>
        <v>26344661</v>
      </c>
      <c r="B2041" s="72">
        <v>2634466</v>
      </c>
      <c r="C2041" s="72">
        <v>1</v>
      </c>
      <c r="D2041" s="72" t="s">
        <v>3850</v>
      </c>
      <c r="E2041" s="72" t="s">
        <v>3851</v>
      </c>
      <c r="F2041" s="72" t="s">
        <v>197</v>
      </c>
      <c r="G2041" s="72">
        <v>7124</v>
      </c>
      <c r="H2041" s="72" t="s">
        <v>71</v>
      </c>
      <c r="I2041" s="72">
        <v>178</v>
      </c>
      <c r="J2041" s="72" t="s">
        <v>71</v>
      </c>
      <c r="K2041" t="s">
        <v>198</v>
      </c>
      <c r="L2041" t="s">
        <v>199</v>
      </c>
    </row>
    <row r="2042" spans="1:12" ht="15" customHeight="1" x14ac:dyDescent="0.25">
      <c r="A2042" s="69" t="str">
        <f>CONCATENATE(B2042,C2042)</f>
        <v>96256891</v>
      </c>
      <c r="B2042" s="72">
        <v>9625689</v>
      </c>
      <c r="C2042" s="72">
        <v>1</v>
      </c>
      <c r="D2042" s="72" t="s">
        <v>2717</v>
      </c>
      <c r="E2042" s="72" t="s">
        <v>2718</v>
      </c>
      <c r="F2042" s="72" t="s">
        <v>201</v>
      </c>
      <c r="G2042" s="72">
        <v>7124</v>
      </c>
      <c r="H2042" s="72" t="s">
        <v>71</v>
      </c>
      <c r="I2042" s="72">
        <v>178</v>
      </c>
      <c r="J2042" s="72" t="s">
        <v>71</v>
      </c>
      <c r="K2042" t="s">
        <v>199</v>
      </c>
      <c r="L2042" t="s">
        <v>202</v>
      </c>
    </row>
    <row r="2043" spans="1:12" ht="15" customHeight="1" x14ac:dyDescent="0.25">
      <c r="A2043" s="69" t="str">
        <f>CONCATENATE(B2043,C2043)</f>
        <v>69363501</v>
      </c>
      <c r="B2043" s="72">
        <v>6936350</v>
      </c>
      <c r="C2043" s="72">
        <v>1</v>
      </c>
      <c r="D2043" s="72" t="s">
        <v>1697</v>
      </c>
      <c r="E2043" s="72" t="s">
        <v>1698</v>
      </c>
      <c r="F2043" s="72" t="s">
        <v>201</v>
      </c>
      <c r="G2043" s="72">
        <v>7124</v>
      </c>
      <c r="H2043" s="72" t="s">
        <v>71</v>
      </c>
      <c r="I2043" s="72">
        <v>178</v>
      </c>
      <c r="J2043" s="72" t="s">
        <v>71</v>
      </c>
      <c r="K2043" t="s">
        <v>198</v>
      </c>
      <c r="L2043" t="s">
        <v>199</v>
      </c>
    </row>
    <row r="2044" spans="1:12" ht="15" customHeight="1" x14ac:dyDescent="0.25">
      <c r="A2044" s="69" t="str">
        <f>CONCATENATE(B2044,C2044)</f>
        <v>94163531</v>
      </c>
      <c r="B2044" s="72">
        <v>9416353</v>
      </c>
      <c r="C2044" s="72">
        <v>1</v>
      </c>
      <c r="D2044" s="72" t="s">
        <v>3122</v>
      </c>
      <c r="E2044" s="72" t="s">
        <v>3123</v>
      </c>
      <c r="F2044" s="72" t="s">
        <v>201</v>
      </c>
      <c r="G2044" s="72">
        <v>5875</v>
      </c>
      <c r="H2044" s="72" t="s">
        <v>1386</v>
      </c>
      <c r="I2044" s="72">
        <v>183</v>
      </c>
      <c r="J2044" s="72" t="s">
        <v>1386</v>
      </c>
      <c r="K2044" t="s">
        <v>202</v>
      </c>
      <c r="L2044" t="s">
        <v>205</v>
      </c>
    </row>
    <row r="2045" spans="1:12" ht="15" customHeight="1" x14ac:dyDescent="0.25">
      <c r="A2045" s="69" t="str">
        <f>CONCATENATE(B2045,C2045)</f>
        <v>114476791</v>
      </c>
      <c r="B2045" s="72">
        <v>11447679</v>
      </c>
      <c r="C2045" s="72">
        <v>1</v>
      </c>
      <c r="D2045" s="72" t="s">
        <v>3570</v>
      </c>
      <c r="E2045" s="72" t="s">
        <v>3571</v>
      </c>
      <c r="F2045" s="72" t="s">
        <v>197</v>
      </c>
      <c r="G2045" s="72">
        <v>5875</v>
      </c>
      <c r="H2045" s="72" t="s">
        <v>1386</v>
      </c>
      <c r="I2045" s="72">
        <v>183</v>
      </c>
      <c r="J2045" s="72" t="s">
        <v>1386</v>
      </c>
      <c r="K2045" t="s">
        <v>207</v>
      </c>
      <c r="L2045" t="s">
        <v>211</v>
      </c>
    </row>
    <row r="2046" spans="1:12" ht="15" customHeight="1" x14ac:dyDescent="0.25">
      <c r="A2046" s="69" t="str">
        <f>CONCATENATE(B2046,C2046)</f>
        <v>119939722</v>
      </c>
      <c r="B2046" s="72">
        <v>11993972</v>
      </c>
      <c r="C2046" s="72">
        <v>2</v>
      </c>
      <c r="D2046" s="72" t="s">
        <v>2542</v>
      </c>
      <c r="E2046" s="72" t="s">
        <v>2543</v>
      </c>
      <c r="F2046" s="72" t="s">
        <v>201</v>
      </c>
      <c r="G2046" s="72">
        <v>5875</v>
      </c>
      <c r="H2046" s="72" t="s">
        <v>1386</v>
      </c>
      <c r="I2046" s="72">
        <v>183</v>
      </c>
      <c r="J2046" s="72" t="s">
        <v>1386</v>
      </c>
      <c r="K2046" t="s">
        <v>202</v>
      </c>
      <c r="L2046" t="s">
        <v>205</v>
      </c>
    </row>
    <row r="2047" spans="1:12" ht="15" customHeight="1" x14ac:dyDescent="0.25">
      <c r="A2047" s="69" t="str">
        <f>CONCATENATE(B2047,C2047)</f>
        <v>91522951</v>
      </c>
      <c r="B2047" s="72">
        <v>9152295</v>
      </c>
      <c r="C2047" s="72">
        <v>1</v>
      </c>
      <c r="D2047" s="72" t="s">
        <v>2879</v>
      </c>
      <c r="E2047" s="72" t="s">
        <v>2880</v>
      </c>
      <c r="F2047" s="72" t="s">
        <v>201</v>
      </c>
      <c r="G2047" s="72">
        <v>5875</v>
      </c>
      <c r="H2047" s="72" t="s">
        <v>1386</v>
      </c>
      <c r="I2047" s="72">
        <v>183</v>
      </c>
      <c r="J2047" s="72" t="s">
        <v>1386</v>
      </c>
      <c r="K2047" t="s">
        <v>199</v>
      </c>
      <c r="L2047" t="s">
        <v>202</v>
      </c>
    </row>
    <row r="2048" spans="1:12" ht="15" customHeight="1" x14ac:dyDescent="0.25">
      <c r="A2048" s="69" t="str">
        <f>CONCATENATE(B2048,C2048)</f>
        <v>91351823</v>
      </c>
      <c r="B2048" s="72">
        <v>9135182</v>
      </c>
      <c r="C2048" s="72">
        <v>3</v>
      </c>
      <c r="D2048" s="72" t="s">
        <v>1672</v>
      </c>
      <c r="E2048" s="72" t="s">
        <v>1673</v>
      </c>
      <c r="F2048" s="72" t="s">
        <v>201</v>
      </c>
      <c r="G2048" s="72">
        <v>5875</v>
      </c>
      <c r="H2048" s="72" t="s">
        <v>1386</v>
      </c>
      <c r="I2048" s="72">
        <v>183</v>
      </c>
      <c r="J2048" s="72" t="s">
        <v>1386</v>
      </c>
      <c r="K2048" t="s">
        <v>203</v>
      </c>
      <c r="L2048" t="s">
        <v>198</v>
      </c>
    </row>
    <row r="2049" spans="1:12" ht="15" customHeight="1" x14ac:dyDescent="0.25">
      <c r="A2049" s="69" t="str">
        <f>CONCATENATE(B2049,C2049)</f>
        <v>132234341</v>
      </c>
      <c r="B2049" s="72">
        <v>13223434</v>
      </c>
      <c r="C2049" s="72">
        <v>1</v>
      </c>
      <c r="D2049" s="72" t="s">
        <v>1751</v>
      </c>
      <c r="E2049" s="72" t="s">
        <v>1752</v>
      </c>
      <c r="F2049" s="72" t="s">
        <v>201</v>
      </c>
      <c r="G2049" s="72">
        <v>5875</v>
      </c>
      <c r="H2049" s="72" t="s">
        <v>1386</v>
      </c>
      <c r="I2049" s="72">
        <v>183</v>
      </c>
      <c r="J2049" s="72" t="s">
        <v>1386</v>
      </c>
      <c r="K2049" t="s">
        <v>203</v>
      </c>
      <c r="L2049" t="s">
        <v>198</v>
      </c>
    </row>
    <row r="2050" spans="1:12" ht="15" customHeight="1" x14ac:dyDescent="0.25">
      <c r="A2050" s="69" t="str">
        <f>CONCATENATE(B2050,C2050)</f>
        <v>83529991</v>
      </c>
      <c r="B2050" s="72">
        <v>8352999</v>
      </c>
      <c r="C2050" s="72">
        <v>1</v>
      </c>
      <c r="D2050" s="72" t="s">
        <v>2727</v>
      </c>
      <c r="E2050" s="72" t="s">
        <v>2728</v>
      </c>
      <c r="F2050" s="72" t="s">
        <v>201</v>
      </c>
      <c r="G2050" s="72">
        <v>5875</v>
      </c>
      <c r="H2050" s="72" t="s">
        <v>1386</v>
      </c>
      <c r="I2050" s="72">
        <v>183</v>
      </c>
      <c r="J2050" s="72" t="s">
        <v>1386</v>
      </c>
      <c r="K2050" t="s">
        <v>199</v>
      </c>
      <c r="L2050" t="s">
        <v>202</v>
      </c>
    </row>
    <row r="2051" spans="1:12" ht="15" customHeight="1" x14ac:dyDescent="0.25">
      <c r="A2051" s="69" t="str">
        <f>CONCATENATE(B2051,C2051)</f>
        <v>78047991</v>
      </c>
      <c r="B2051" s="72">
        <v>7804799</v>
      </c>
      <c r="C2051" s="72">
        <v>1</v>
      </c>
      <c r="D2051" s="72" t="s">
        <v>4066</v>
      </c>
      <c r="E2051" s="72" t="s">
        <v>4067</v>
      </c>
      <c r="F2051" s="72" t="s">
        <v>197</v>
      </c>
      <c r="G2051" s="72">
        <v>5875</v>
      </c>
      <c r="H2051" s="72" t="s">
        <v>1386</v>
      </c>
      <c r="I2051" s="72">
        <v>183</v>
      </c>
      <c r="J2051" s="72" t="s">
        <v>1386</v>
      </c>
      <c r="K2051" t="s">
        <v>199</v>
      </c>
      <c r="L2051" t="s">
        <v>202</v>
      </c>
    </row>
    <row r="2052" spans="1:12" ht="15" customHeight="1" x14ac:dyDescent="0.25">
      <c r="A2052" s="69" t="str">
        <f>CONCATENATE(B2052,C2052)</f>
        <v>78045441</v>
      </c>
      <c r="B2052" s="72">
        <v>7804544</v>
      </c>
      <c r="C2052" s="72">
        <v>1</v>
      </c>
      <c r="D2052" s="72" t="s">
        <v>3940</v>
      </c>
      <c r="E2052" s="72" t="s">
        <v>3941</v>
      </c>
      <c r="F2052" s="72" t="s">
        <v>197</v>
      </c>
      <c r="G2052" s="72">
        <v>5875</v>
      </c>
      <c r="H2052" s="72" t="s">
        <v>1386</v>
      </c>
      <c r="I2052" s="72">
        <v>183</v>
      </c>
      <c r="J2052" s="72" t="s">
        <v>1386</v>
      </c>
      <c r="K2052" t="s">
        <v>206</v>
      </c>
      <c r="L2052" t="s">
        <v>207</v>
      </c>
    </row>
    <row r="2053" spans="1:12" ht="15" customHeight="1" x14ac:dyDescent="0.25">
      <c r="A2053" s="69" t="str">
        <f>CONCATENATE(B2053,C2053)</f>
        <v>52201804</v>
      </c>
      <c r="B2053" s="72">
        <v>5220180</v>
      </c>
      <c r="C2053" s="72">
        <v>4</v>
      </c>
      <c r="D2053" s="72" t="s">
        <v>3390</v>
      </c>
      <c r="E2053" s="72" t="s">
        <v>3391</v>
      </c>
      <c r="F2053" s="72" t="s">
        <v>197</v>
      </c>
      <c r="G2053" s="72">
        <v>5875</v>
      </c>
      <c r="H2053" s="72" t="s">
        <v>1386</v>
      </c>
      <c r="I2053" s="72">
        <v>183</v>
      </c>
      <c r="J2053" s="72" t="s">
        <v>1386</v>
      </c>
      <c r="K2053" t="s">
        <v>207</v>
      </c>
      <c r="L2053" t="s">
        <v>211</v>
      </c>
    </row>
    <row r="2054" spans="1:12" ht="15" customHeight="1" x14ac:dyDescent="0.25">
      <c r="A2054" s="69" t="str">
        <f>CONCATENATE(B2054,C2054)</f>
        <v>78049101</v>
      </c>
      <c r="B2054" s="72">
        <v>7804910</v>
      </c>
      <c r="C2054" s="72">
        <v>1</v>
      </c>
      <c r="D2054" s="72" t="s">
        <v>3760</v>
      </c>
      <c r="E2054" s="72">
        <v>20726901</v>
      </c>
      <c r="F2054" s="72" t="s">
        <v>197</v>
      </c>
      <c r="G2054" s="72">
        <v>5875</v>
      </c>
      <c r="H2054" s="72" t="s">
        <v>1386</v>
      </c>
      <c r="I2054" s="72">
        <v>183</v>
      </c>
      <c r="J2054" s="72" t="s">
        <v>1386</v>
      </c>
      <c r="K2054" t="s">
        <v>203</v>
      </c>
      <c r="L2054" t="s">
        <v>198</v>
      </c>
    </row>
    <row r="2055" spans="1:12" ht="15" customHeight="1" x14ac:dyDescent="0.25">
      <c r="A2055" s="69" t="str">
        <f>CONCATENATE(B2055,C2055)</f>
        <v>52815191</v>
      </c>
      <c r="B2055" s="72">
        <v>5281519</v>
      </c>
      <c r="C2055" s="72">
        <v>1</v>
      </c>
      <c r="D2055" s="72" t="s">
        <v>2263</v>
      </c>
      <c r="E2055" s="72" t="s">
        <v>2264</v>
      </c>
      <c r="F2055" s="72" t="s">
        <v>201</v>
      </c>
      <c r="G2055" s="72">
        <v>5875</v>
      </c>
      <c r="H2055" s="72" t="s">
        <v>1386</v>
      </c>
      <c r="I2055" s="72">
        <v>183</v>
      </c>
      <c r="J2055" s="72" t="s">
        <v>1386</v>
      </c>
      <c r="K2055" t="s">
        <v>204</v>
      </c>
      <c r="L2055" t="s">
        <v>203</v>
      </c>
    </row>
    <row r="2056" spans="1:12" ht="15" customHeight="1" x14ac:dyDescent="0.25">
      <c r="A2056" s="69" t="str">
        <f>CONCATENATE(B2056,C2056)</f>
        <v>72310881</v>
      </c>
      <c r="B2056" s="72">
        <v>7231088</v>
      </c>
      <c r="C2056" s="72">
        <v>1</v>
      </c>
      <c r="D2056" s="72" t="s">
        <v>1643</v>
      </c>
      <c r="E2056" s="72">
        <v>5607333</v>
      </c>
      <c r="F2056" s="72" t="s">
        <v>201</v>
      </c>
      <c r="G2056" s="72">
        <v>5875</v>
      </c>
      <c r="H2056" s="72" t="s">
        <v>1386</v>
      </c>
      <c r="I2056" s="72">
        <v>183</v>
      </c>
      <c r="J2056" s="72" t="s">
        <v>1386</v>
      </c>
      <c r="K2056" t="s">
        <v>203</v>
      </c>
      <c r="L2056" t="s">
        <v>198</v>
      </c>
    </row>
    <row r="2057" spans="1:12" ht="15" customHeight="1" x14ac:dyDescent="0.25">
      <c r="A2057" s="69" t="str">
        <f>CONCATENATE(B2057,C2057)</f>
        <v>72355981</v>
      </c>
      <c r="B2057" s="72">
        <v>7235598</v>
      </c>
      <c r="C2057" s="72">
        <v>1</v>
      </c>
      <c r="D2057" s="72" t="s">
        <v>3841</v>
      </c>
      <c r="E2057" s="72">
        <v>21518130</v>
      </c>
      <c r="F2057" s="72" t="s">
        <v>197</v>
      </c>
      <c r="G2057" s="72">
        <v>5875</v>
      </c>
      <c r="H2057" s="72" t="s">
        <v>1386</v>
      </c>
      <c r="I2057" s="72">
        <v>183</v>
      </c>
      <c r="J2057" s="72" t="s">
        <v>1386</v>
      </c>
      <c r="K2057" t="s">
        <v>198</v>
      </c>
      <c r="L2057" t="s">
        <v>199</v>
      </c>
    </row>
    <row r="2058" spans="1:12" ht="15" customHeight="1" x14ac:dyDescent="0.25">
      <c r="A2058" s="69" t="str">
        <f>CONCATENATE(B2058,C2058)</f>
        <v>96114591</v>
      </c>
      <c r="B2058" s="72">
        <v>9611459</v>
      </c>
      <c r="C2058" s="72">
        <v>1</v>
      </c>
      <c r="D2058" s="72" t="s">
        <v>3887</v>
      </c>
      <c r="E2058" s="72" t="s">
        <v>3888</v>
      </c>
      <c r="F2058" s="72" t="s">
        <v>197</v>
      </c>
      <c r="G2058" s="72">
        <v>5875</v>
      </c>
      <c r="H2058" s="72" t="s">
        <v>1386</v>
      </c>
      <c r="I2058" s="72">
        <v>183</v>
      </c>
      <c r="J2058" s="72" t="s">
        <v>1386</v>
      </c>
      <c r="K2058" t="s">
        <v>203</v>
      </c>
      <c r="L2058" t="s">
        <v>198</v>
      </c>
    </row>
    <row r="2059" spans="1:12" ht="15" customHeight="1" x14ac:dyDescent="0.25">
      <c r="A2059" s="69" t="str">
        <f>CONCATENATE(B2059,C2059)</f>
        <v>91109142</v>
      </c>
      <c r="B2059" s="72">
        <v>9110914</v>
      </c>
      <c r="C2059" s="72">
        <v>2</v>
      </c>
      <c r="D2059" s="72" t="s">
        <v>4263</v>
      </c>
      <c r="E2059" s="72" t="s">
        <v>4264</v>
      </c>
      <c r="F2059" s="72" t="s">
        <v>197</v>
      </c>
      <c r="G2059" s="72">
        <v>5875</v>
      </c>
      <c r="H2059" s="72" t="s">
        <v>1386</v>
      </c>
      <c r="I2059" s="72">
        <v>183</v>
      </c>
      <c r="J2059" s="72" t="s">
        <v>1386</v>
      </c>
      <c r="K2059" t="s">
        <v>5289</v>
      </c>
      <c r="L2059" t="s">
        <v>5290</v>
      </c>
    </row>
    <row r="2060" spans="1:12" ht="15" customHeight="1" x14ac:dyDescent="0.25">
      <c r="A2060" s="69" t="str">
        <f>CONCATENATE(B2060,C2060)</f>
        <v>37137511</v>
      </c>
      <c r="B2060" s="72">
        <v>3713751</v>
      </c>
      <c r="C2060" s="72">
        <v>1</v>
      </c>
      <c r="D2060" s="72" t="s">
        <v>4654</v>
      </c>
      <c r="E2060" s="72" t="s">
        <v>4655</v>
      </c>
      <c r="F2060" s="72" t="s">
        <v>197</v>
      </c>
      <c r="G2060" s="72">
        <v>5875</v>
      </c>
      <c r="H2060" s="72" t="s">
        <v>1386</v>
      </c>
      <c r="I2060" s="72">
        <v>183</v>
      </c>
      <c r="J2060" s="72" t="s">
        <v>1386</v>
      </c>
      <c r="K2060" t="s">
        <v>202</v>
      </c>
      <c r="L2060" t="s">
        <v>205</v>
      </c>
    </row>
    <row r="2061" spans="1:12" ht="15" customHeight="1" x14ac:dyDescent="0.25">
      <c r="A2061" s="69" t="str">
        <f>CONCATENATE(B2061,C2061)</f>
        <v>79022071</v>
      </c>
      <c r="B2061" s="72">
        <v>7902207</v>
      </c>
      <c r="C2061" s="72">
        <v>1</v>
      </c>
      <c r="D2061" s="72" t="s">
        <v>222</v>
      </c>
      <c r="E2061" s="72" t="s">
        <v>1694</v>
      </c>
      <c r="F2061" s="72" t="s">
        <v>201</v>
      </c>
      <c r="G2061" s="72">
        <v>5875</v>
      </c>
      <c r="H2061" s="72" t="s">
        <v>1386</v>
      </c>
      <c r="I2061" s="72">
        <v>183</v>
      </c>
      <c r="J2061" s="72" t="s">
        <v>1386</v>
      </c>
      <c r="K2061" t="s">
        <v>203</v>
      </c>
      <c r="L2061" t="s">
        <v>198</v>
      </c>
    </row>
    <row r="2062" spans="1:12" ht="15" customHeight="1" x14ac:dyDescent="0.25">
      <c r="A2062" s="69" t="str">
        <f>CONCATENATE(B2062,C2062)</f>
        <v>52156261</v>
      </c>
      <c r="B2062" s="72">
        <v>5215626</v>
      </c>
      <c r="C2062" s="72">
        <v>1</v>
      </c>
      <c r="D2062" s="72" t="s">
        <v>2284</v>
      </c>
      <c r="E2062" s="72">
        <v>18753355</v>
      </c>
      <c r="F2062" s="72" t="s">
        <v>201</v>
      </c>
      <c r="G2062" s="72">
        <v>5875</v>
      </c>
      <c r="H2062" s="72" t="s">
        <v>1386</v>
      </c>
      <c r="I2062" s="72">
        <v>183</v>
      </c>
      <c r="J2062" s="72" t="s">
        <v>1386</v>
      </c>
      <c r="K2062" t="s">
        <v>205</v>
      </c>
      <c r="L2062" t="s">
        <v>216</v>
      </c>
    </row>
    <row r="2063" spans="1:12" ht="15" customHeight="1" x14ac:dyDescent="0.25">
      <c r="A2063" s="69" t="str">
        <f>CONCATENATE(B2063,C2063)</f>
        <v>73735943</v>
      </c>
      <c r="B2063" s="72">
        <v>7373594</v>
      </c>
      <c r="C2063" s="72">
        <v>3</v>
      </c>
      <c r="D2063" s="72" t="s">
        <v>4594</v>
      </c>
      <c r="E2063" s="72" t="s">
        <v>4595</v>
      </c>
      <c r="F2063" s="72" t="s">
        <v>197</v>
      </c>
      <c r="G2063" s="72">
        <v>5875</v>
      </c>
      <c r="H2063" s="72" t="s">
        <v>1386</v>
      </c>
      <c r="I2063" s="72">
        <v>183</v>
      </c>
      <c r="J2063" s="72" t="s">
        <v>1386</v>
      </c>
      <c r="K2063" t="s">
        <v>202</v>
      </c>
      <c r="L2063" t="s">
        <v>205</v>
      </c>
    </row>
    <row r="2064" spans="1:12" ht="15" customHeight="1" x14ac:dyDescent="0.25">
      <c r="A2064" s="69" t="str">
        <f>CONCATENATE(B2064,C2064)</f>
        <v>78065531</v>
      </c>
      <c r="B2064" s="72">
        <v>7806553</v>
      </c>
      <c r="C2064" s="72">
        <v>1</v>
      </c>
      <c r="D2064" s="72" t="s">
        <v>4279</v>
      </c>
      <c r="E2064" s="72" t="s">
        <v>4280</v>
      </c>
      <c r="F2064" s="72" t="s">
        <v>197</v>
      </c>
      <c r="G2064" s="72">
        <v>5875</v>
      </c>
      <c r="H2064" s="72" t="s">
        <v>1386</v>
      </c>
      <c r="I2064" s="72">
        <v>183</v>
      </c>
      <c r="J2064" s="72" t="s">
        <v>1386</v>
      </c>
      <c r="K2064" t="s">
        <v>5289</v>
      </c>
      <c r="L2064" t="s">
        <v>5290</v>
      </c>
    </row>
    <row r="2065" spans="1:12" ht="15" customHeight="1" x14ac:dyDescent="0.25">
      <c r="A2065" s="69" t="str">
        <f>CONCATENATE(B2065,C2065)</f>
        <v>72357202</v>
      </c>
      <c r="B2065" s="72">
        <v>7235720</v>
      </c>
      <c r="C2065" s="72">
        <v>2</v>
      </c>
      <c r="D2065" s="72" t="s">
        <v>4401</v>
      </c>
      <c r="E2065" s="72" t="s">
        <v>4402</v>
      </c>
      <c r="F2065" s="72" t="s">
        <v>197</v>
      </c>
      <c r="G2065" s="72">
        <v>5875</v>
      </c>
      <c r="H2065" s="72" t="s">
        <v>1386</v>
      </c>
      <c r="I2065" s="72">
        <v>183</v>
      </c>
      <c r="J2065" s="72" t="s">
        <v>1386</v>
      </c>
      <c r="K2065" t="s">
        <v>205</v>
      </c>
      <c r="L2065" t="s">
        <v>216</v>
      </c>
    </row>
    <row r="2066" spans="1:12" ht="15" customHeight="1" x14ac:dyDescent="0.25">
      <c r="A2066" s="69" t="str">
        <f>CONCATENATE(B2066,C2066)</f>
        <v>85173321</v>
      </c>
      <c r="B2066" s="72">
        <v>8517332</v>
      </c>
      <c r="C2066" s="72">
        <v>1</v>
      </c>
      <c r="D2066" s="72" t="s">
        <v>2227</v>
      </c>
      <c r="E2066" s="72" t="s">
        <v>2228</v>
      </c>
      <c r="F2066" s="72" t="s">
        <v>201</v>
      </c>
      <c r="G2066" s="72">
        <v>5875</v>
      </c>
      <c r="H2066" s="72" t="s">
        <v>1386</v>
      </c>
      <c r="I2066" s="72">
        <v>183</v>
      </c>
      <c r="J2066" s="72" t="s">
        <v>1386</v>
      </c>
      <c r="K2066" t="s">
        <v>199</v>
      </c>
      <c r="L2066" t="s">
        <v>202</v>
      </c>
    </row>
    <row r="2067" spans="1:12" ht="15" customHeight="1" x14ac:dyDescent="0.25">
      <c r="A2067" s="69" t="str">
        <f>CONCATENATE(B2067,C2067)</f>
        <v>90270751</v>
      </c>
      <c r="B2067" s="72">
        <v>9027075</v>
      </c>
      <c r="C2067" s="72">
        <v>1</v>
      </c>
      <c r="D2067" s="72" t="s">
        <v>3465</v>
      </c>
      <c r="E2067" s="72">
        <v>18202057</v>
      </c>
      <c r="F2067" s="72" t="s">
        <v>197</v>
      </c>
      <c r="G2067" s="72">
        <v>5875</v>
      </c>
      <c r="H2067" s="72" t="s">
        <v>1386</v>
      </c>
      <c r="I2067" s="72">
        <v>183</v>
      </c>
      <c r="J2067" s="72" t="s">
        <v>1386</v>
      </c>
      <c r="K2067" t="s">
        <v>199</v>
      </c>
      <c r="L2067" t="s">
        <v>202</v>
      </c>
    </row>
    <row r="2068" spans="1:12" ht="15" customHeight="1" x14ac:dyDescent="0.25">
      <c r="A2068" s="69" t="str">
        <f>CONCATENATE(B2068,C2068)</f>
        <v>78573421</v>
      </c>
      <c r="B2068" s="72">
        <v>7857342</v>
      </c>
      <c r="C2068" s="72">
        <v>1</v>
      </c>
      <c r="D2068" s="72" t="s">
        <v>2941</v>
      </c>
      <c r="E2068" s="72" t="s">
        <v>2942</v>
      </c>
      <c r="F2068" s="72" t="s">
        <v>201</v>
      </c>
      <c r="G2068" s="72">
        <v>5875</v>
      </c>
      <c r="H2068" s="72" t="s">
        <v>1386</v>
      </c>
      <c r="I2068" s="72">
        <v>183</v>
      </c>
      <c r="J2068" s="72" t="s">
        <v>1386</v>
      </c>
      <c r="K2068" t="s">
        <v>205</v>
      </c>
      <c r="L2068" t="s">
        <v>216</v>
      </c>
    </row>
    <row r="2069" spans="1:12" ht="15" customHeight="1" x14ac:dyDescent="0.25">
      <c r="A2069" s="69" t="str">
        <f>CONCATENATE(B2069,C2069)</f>
        <v>86842611</v>
      </c>
      <c r="B2069" s="72">
        <v>8684261</v>
      </c>
      <c r="C2069" s="72">
        <v>1</v>
      </c>
      <c r="D2069" s="72" t="s">
        <v>2082</v>
      </c>
      <c r="E2069" s="72" t="s">
        <v>2083</v>
      </c>
      <c r="F2069" s="72" t="s">
        <v>201</v>
      </c>
      <c r="G2069" s="72">
        <v>5875</v>
      </c>
      <c r="H2069" s="72" t="s">
        <v>1386</v>
      </c>
      <c r="I2069" s="72">
        <v>183</v>
      </c>
      <c r="J2069" s="72" t="s">
        <v>1386</v>
      </c>
      <c r="K2069" t="s">
        <v>199</v>
      </c>
      <c r="L2069" t="s">
        <v>202</v>
      </c>
    </row>
    <row r="2070" spans="1:12" ht="15" customHeight="1" x14ac:dyDescent="0.25">
      <c r="A2070" s="69" t="str">
        <f>CONCATENATE(B2070,C2070)</f>
        <v>77288402</v>
      </c>
      <c r="B2070" s="72">
        <v>7728840</v>
      </c>
      <c r="C2070" s="72">
        <v>2</v>
      </c>
      <c r="D2070" s="72" t="s">
        <v>1617</v>
      </c>
      <c r="E2070" s="72" t="s">
        <v>1618</v>
      </c>
      <c r="F2070" s="72" t="s">
        <v>201</v>
      </c>
      <c r="G2070" s="72">
        <v>5875</v>
      </c>
      <c r="H2070" s="72" t="s">
        <v>1386</v>
      </c>
      <c r="I2070" s="72">
        <v>183</v>
      </c>
      <c r="J2070" s="72" t="s">
        <v>1386</v>
      </c>
      <c r="K2070" t="s">
        <v>204</v>
      </c>
      <c r="L2070" t="s">
        <v>203</v>
      </c>
    </row>
    <row r="2071" spans="1:12" ht="15" customHeight="1" x14ac:dyDescent="0.25">
      <c r="A2071" s="69" t="str">
        <f>CONCATENATE(B2071,C2071)</f>
        <v>78367272</v>
      </c>
      <c r="B2071" s="72">
        <v>7836727</v>
      </c>
      <c r="C2071" s="72">
        <v>2</v>
      </c>
      <c r="D2071" s="72" t="s">
        <v>1732</v>
      </c>
      <c r="E2071" s="72" t="s">
        <v>1733</v>
      </c>
      <c r="F2071" s="72" t="s">
        <v>201</v>
      </c>
      <c r="G2071" s="72">
        <v>5875</v>
      </c>
      <c r="H2071" s="72" t="s">
        <v>1386</v>
      </c>
      <c r="I2071" s="72">
        <v>183</v>
      </c>
      <c r="J2071" s="72" t="s">
        <v>1386</v>
      </c>
      <c r="K2071" t="s">
        <v>198</v>
      </c>
      <c r="L2071" t="s">
        <v>199</v>
      </c>
    </row>
    <row r="2072" spans="1:12" ht="15" customHeight="1" x14ac:dyDescent="0.25">
      <c r="A2072" s="69" t="str">
        <f>CONCATENATE(B2072,C2072)</f>
        <v>54731842</v>
      </c>
      <c r="B2072" s="72">
        <v>5473184</v>
      </c>
      <c r="C2072" s="72">
        <v>2</v>
      </c>
      <c r="D2072" s="72" t="s">
        <v>4631</v>
      </c>
      <c r="E2072" s="72" t="s">
        <v>4632</v>
      </c>
      <c r="F2072" s="72" t="s">
        <v>197</v>
      </c>
      <c r="G2072" s="72">
        <v>5875</v>
      </c>
      <c r="H2072" s="72" t="s">
        <v>1386</v>
      </c>
      <c r="I2072" s="72">
        <v>183</v>
      </c>
      <c r="J2072" s="72" t="s">
        <v>1386</v>
      </c>
      <c r="K2072" t="s">
        <v>206</v>
      </c>
      <c r="L2072" t="s">
        <v>207</v>
      </c>
    </row>
    <row r="2073" spans="1:12" ht="15" customHeight="1" x14ac:dyDescent="0.25">
      <c r="A2073" s="69" t="str">
        <f>CONCATENATE(B2073,C2073)</f>
        <v>125448511</v>
      </c>
      <c r="B2073" s="72">
        <v>12544851</v>
      </c>
      <c r="C2073" s="72">
        <v>1</v>
      </c>
      <c r="D2073" s="72" t="s">
        <v>2445</v>
      </c>
      <c r="E2073" s="72" t="s">
        <v>2446</v>
      </c>
      <c r="F2073" s="72" t="s">
        <v>201</v>
      </c>
      <c r="G2073" s="72">
        <v>5875</v>
      </c>
      <c r="H2073" s="72" t="s">
        <v>1386</v>
      </c>
      <c r="I2073" s="72">
        <v>183</v>
      </c>
      <c r="J2073" s="72" t="s">
        <v>1386</v>
      </c>
      <c r="K2073" t="s">
        <v>199</v>
      </c>
      <c r="L2073" t="s">
        <v>202</v>
      </c>
    </row>
    <row r="2074" spans="1:12" ht="15" customHeight="1" x14ac:dyDescent="0.25">
      <c r="A2074" s="69" t="str">
        <f>CONCATENATE(B2074,C2074)</f>
        <v>96425841</v>
      </c>
      <c r="B2074" s="72">
        <v>9642584</v>
      </c>
      <c r="C2074" s="72">
        <v>1</v>
      </c>
      <c r="D2074" s="72" t="s">
        <v>3112</v>
      </c>
      <c r="E2074" s="72" t="s">
        <v>3113</v>
      </c>
      <c r="F2074" s="72" t="s">
        <v>201</v>
      </c>
      <c r="G2074" s="72">
        <v>5875</v>
      </c>
      <c r="H2074" s="72" t="s">
        <v>1386</v>
      </c>
      <c r="I2074" s="72">
        <v>183</v>
      </c>
      <c r="J2074" s="72" t="s">
        <v>1386</v>
      </c>
      <c r="K2074" t="s">
        <v>203</v>
      </c>
      <c r="L2074" t="s">
        <v>198</v>
      </c>
    </row>
    <row r="2075" spans="1:12" ht="15" customHeight="1" x14ac:dyDescent="0.25">
      <c r="A2075" s="69" t="str">
        <f>CONCATENATE(B2075,C2075)</f>
        <v>75194122</v>
      </c>
      <c r="B2075" s="72">
        <v>7519412</v>
      </c>
      <c r="C2075" s="72">
        <v>2</v>
      </c>
      <c r="D2075" s="72" t="s">
        <v>3879</v>
      </c>
      <c r="E2075" s="72" t="s">
        <v>3880</v>
      </c>
      <c r="F2075" s="72" t="s">
        <v>197</v>
      </c>
      <c r="G2075" s="72">
        <v>5875</v>
      </c>
      <c r="H2075" s="72" t="s">
        <v>1386</v>
      </c>
      <c r="I2075" s="72">
        <v>183</v>
      </c>
      <c r="J2075" s="72" t="s">
        <v>1386</v>
      </c>
      <c r="K2075" t="s">
        <v>206</v>
      </c>
      <c r="L2075" t="s">
        <v>207</v>
      </c>
    </row>
    <row r="2076" spans="1:12" ht="15" customHeight="1" x14ac:dyDescent="0.25">
      <c r="A2076" s="69" t="str">
        <f>CONCATENATE(B2076,C2076)</f>
        <v>72324101</v>
      </c>
      <c r="B2076" s="72">
        <v>7232410</v>
      </c>
      <c r="C2076" s="72">
        <v>1</v>
      </c>
      <c r="D2076" s="72" t="s">
        <v>3938</v>
      </c>
      <c r="E2076" s="72" t="s">
        <v>3939</v>
      </c>
      <c r="F2076" s="72" t="s">
        <v>197</v>
      </c>
      <c r="G2076" s="72">
        <v>5875</v>
      </c>
      <c r="H2076" s="72" t="s">
        <v>1386</v>
      </c>
      <c r="I2076" s="72">
        <v>183</v>
      </c>
      <c r="J2076" s="72" t="s">
        <v>1386</v>
      </c>
      <c r="K2076" t="s">
        <v>198</v>
      </c>
      <c r="L2076" t="s">
        <v>199</v>
      </c>
    </row>
    <row r="2077" spans="1:12" ht="15" customHeight="1" x14ac:dyDescent="0.25">
      <c r="A2077" s="69" t="str">
        <f>CONCATENATE(B2077,C2077)</f>
        <v>68961102</v>
      </c>
      <c r="B2077" s="72">
        <v>6896110</v>
      </c>
      <c r="C2077" s="72">
        <v>2</v>
      </c>
      <c r="D2077" s="72" t="s">
        <v>4837</v>
      </c>
      <c r="E2077" s="72">
        <v>17926416</v>
      </c>
      <c r="F2077" s="72" t="s">
        <v>197</v>
      </c>
      <c r="G2077" s="72">
        <v>5875</v>
      </c>
      <c r="H2077" s="72" t="s">
        <v>1386</v>
      </c>
      <c r="I2077" s="72">
        <v>183</v>
      </c>
      <c r="J2077" s="72" t="s">
        <v>1386</v>
      </c>
      <c r="K2077" t="s">
        <v>199</v>
      </c>
      <c r="L2077" t="s">
        <v>202</v>
      </c>
    </row>
    <row r="2078" spans="1:12" ht="15" customHeight="1" x14ac:dyDescent="0.25">
      <c r="A2078" s="69" t="str">
        <f>CONCATENATE(B2078,C2078)</f>
        <v>77294922</v>
      </c>
      <c r="B2078" s="72">
        <v>7729492</v>
      </c>
      <c r="C2078" s="72">
        <v>2</v>
      </c>
      <c r="D2078" s="72" t="s">
        <v>1859</v>
      </c>
      <c r="E2078" s="72">
        <v>21134299</v>
      </c>
      <c r="F2078" s="72" t="s">
        <v>201</v>
      </c>
      <c r="G2078" s="72">
        <v>5875</v>
      </c>
      <c r="H2078" s="72" t="s">
        <v>1386</v>
      </c>
      <c r="I2078" s="72">
        <v>183</v>
      </c>
      <c r="J2078" s="72" t="s">
        <v>1386</v>
      </c>
      <c r="K2078" t="s">
        <v>198</v>
      </c>
      <c r="L2078" t="s">
        <v>199</v>
      </c>
    </row>
    <row r="2079" spans="1:12" ht="15" customHeight="1" x14ac:dyDescent="0.25">
      <c r="A2079" s="69" t="str">
        <f>CONCATENATE(B2079,C2079)</f>
        <v>131573832</v>
      </c>
      <c r="B2079" s="72">
        <v>13157383</v>
      </c>
      <c r="C2079" s="72">
        <v>2</v>
      </c>
      <c r="D2079" s="72" t="s">
        <v>2972</v>
      </c>
      <c r="E2079" s="72" t="s">
        <v>2973</v>
      </c>
      <c r="F2079" s="72" t="s">
        <v>201</v>
      </c>
      <c r="G2079" s="72">
        <v>5875</v>
      </c>
      <c r="H2079" s="72" t="s">
        <v>1386</v>
      </c>
      <c r="I2079" s="72">
        <v>183</v>
      </c>
      <c r="J2079" s="72" t="s">
        <v>1386</v>
      </c>
      <c r="K2079" t="s">
        <v>202</v>
      </c>
      <c r="L2079" t="s">
        <v>205</v>
      </c>
    </row>
    <row r="2080" spans="1:12" ht="15" customHeight="1" x14ac:dyDescent="0.25">
      <c r="A2080" s="69" t="str">
        <f>CONCATENATE(B2080,C2080)</f>
        <v>78043621</v>
      </c>
      <c r="B2080" s="72">
        <v>7804362</v>
      </c>
      <c r="C2080" s="72">
        <v>1</v>
      </c>
      <c r="D2080" s="72" t="s">
        <v>3682</v>
      </c>
      <c r="E2080" s="72">
        <v>18278731</v>
      </c>
      <c r="F2080" s="72" t="s">
        <v>197</v>
      </c>
      <c r="G2080" s="72">
        <v>5875</v>
      </c>
      <c r="H2080" s="72" t="s">
        <v>1386</v>
      </c>
      <c r="I2080" s="72">
        <v>183</v>
      </c>
      <c r="J2080" s="72" t="s">
        <v>1386</v>
      </c>
      <c r="K2080" t="s">
        <v>204</v>
      </c>
      <c r="L2080" t="s">
        <v>203</v>
      </c>
    </row>
    <row r="2081" spans="1:12" ht="15" customHeight="1" x14ac:dyDescent="0.25">
      <c r="A2081" s="69" t="str">
        <f>CONCATENATE(B2081,C2081)</f>
        <v>91352001</v>
      </c>
      <c r="B2081" s="72">
        <v>9135200</v>
      </c>
      <c r="C2081" s="72">
        <v>1</v>
      </c>
      <c r="D2081" s="72" t="s">
        <v>1844</v>
      </c>
      <c r="E2081" s="72">
        <v>18332407</v>
      </c>
      <c r="F2081" s="72" t="s">
        <v>201</v>
      </c>
      <c r="G2081" s="72">
        <v>5875</v>
      </c>
      <c r="H2081" s="72" t="s">
        <v>1386</v>
      </c>
      <c r="I2081" s="72">
        <v>183</v>
      </c>
      <c r="J2081" s="72" t="s">
        <v>1386</v>
      </c>
      <c r="K2081" t="s">
        <v>203</v>
      </c>
      <c r="L2081" t="s">
        <v>198</v>
      </c>
    </row>
    <row r="2082" spans="1:12" ht="15" customHeight="1" x14ac:dyDescent="0.25">
      <c r="A2082" s="69" t="str">
        <f>CONCATENATE(B2082,C2082)</f>
        <v>72265002</v>
      </c>
      <c r="B2082" s="72">
        <v>7226500</v>
      </c>
      <c r="C2082" s="72">
        <v>2</v>
      </c>
      <c r="D2082" s="72" t="s">
        <v>3544</v>
      </c>
      <c r="E2082" s="72" t="s">
        <v>3545</v>
      </c>
      <c r="F2082" s="72" t="s">
        <v>197</v>
      </c>
      <c r="G2082" s="72">
        <v>5875</v>
      </c>
      <c r="H2082" s="72" t="s">
        <v>1386</v>
      </c>
      <c r="I2082" s="72">
        <v>183</v>
      </c>
      <c r="J2082" s="72" t="s">
        <v>1386</v>
      </c>
      <c r="K2082" t="s">
        <v>207</v>
      </c>
      <c r="L2082" t="s">
        <v>211</v>
      </c>
    </row>
    <row r="2083" spans="1:12" ht="15" customHeight="1" x14ac:dyDescent="0.25">
      <c r="A2083" s="69" t="str">
        <f>CONCATENATE(B2083,C2083)</f>
        <v>55471671</v>
      </c>
      <c r="B2083" s="72">
        <v>5547167</v>
      </c>
      <c r="C2083" s="72">
        <v>1</v>
      </c>
      <c r="D2083" s="72" t="s">
        <v>2841</v>
      </c>
      <c r="E2083" s="72" t="s">
        <v>2842</v>
      </c>
      <c r="F2083" s="72" t="s">
        <v>201</v>
      </c>
      <c r="G2083" s="72">
        <v>5875</v>
      </c>
      <c r="H2083" s="72" t="s">
        <v>1386</v>
      </c>
      <c r="I2083" s="72">
        <v>183</v>
      </c>
      <c r="J2083" s="72" t="s">
        <v>1386</v>
      </c>
      <c r="K2083" t="s">
        <v>198</v>
      </c>
      <c r="L2083" t="s">
        <v>199</v>
      </c>
    </row>
    <row r="2084" spans="1:12" ht="15" customHeight="1" x14ac:dyDescent="0.25">
      <c r="A2084" s="69" t="str">
        <f>CONCATENATE(B2084,C2084)</f>
        <v>78062201</v>
      </c>
      <c r="B2084" s="72">
        <v>7806220</v>
      </c>
      <c r="C2084" s="72">
        <v>1</v>
      </c>
      <c r="D2084" s="72" t="s">
        <v>3542</v>
      </c>
      <c r="E2084" s="72" t="s">
        <v>3543</v>
      </c>
      <c r="F2084" s="72" t="s">
        <v>197</v>
      </c>
      <c r="G2084" s="72">
        <v>5875</v>
      </c>
      <c r="H2084" s="72" t="s">
        <v>1386</v>
      </c>
      <c r="I2084" s="72">
        <v>183</v>
      </c>
      <c r="J2084" s="72" t="s">
        <v>1386</v>
      </c>
      <c r="K2084" t="s">
        <v>207</v>
      </c>
      <c r="L2084" t="s">
        <v>211</v>
      </c>
    </row>
    <row r="2085" spans="1:12" ht="15" customHeight="1" x14ac:dyDescent="0.25">
      <c r="A2085" s="69" t="str">
        <f>CONCATENATE(B2085,C2085)</f>
        <v>134360531</v>
      </c>
      <c r="B2085" s="72">
        <v>13436053</v>
      </c>
      <c r="C2085" s="72">
        <v>1</v>
      </c>
      <c r="D2085" s="72" t="s">
        <v>2835</v>
      </c>
      <c r="E2085" s="72" t="s">
        <v>2836</v>
      </c>
      <c r="F2085" s="72" t="s">
        <v>201</v>
      </c>
      <c r="G2085" s="72">
        <v>5875</v>
      </c>
      <c r="H2085" s="72" t="s">
        <v>1386</v>
      </c>
      <c r="I2085" s="72">
        <v>183</v>
      </c>
      <c r="J2085" s="72" t="s">
        <v>1386</v>
      </c>
      <c r="K2085" t="s">
        <v>199</v>
      </c>
      <c r="L2085" t="s">
        <v>202</v>
      </c>
    </row>
    <row r="2086" spans="1:12" ht="15" customHeight="1" x14ac:dyDescent="0.25">
      <c r="A2086" s="69" t="str">
        <f>CONCATENATE(B2086,C2086)</f>
        <v>78097482</v>
      </c>
      <c r="B2086" s="72">
        <v>7809748</v>
      </c>
      <c r="C2086" s="72">
        <v>2</v>
      </c>
      <c r="D2086" s="72" t="s">
        <v>3168</v>
      </c>
      <c r="E2086" s="72" t="s">
        <v>3169</v>
      </c>
      <c r="F2086" s="72" t="s">
        <v>201</v>
      </c>
      <c r="G2086" s="72">
        <v>5875</v>
      </c>
      <c r="H2086" s="72" t="s">
        <v>1386</v>
      </c>
      <c r="I2086" s="72">
        <v>183</v>
      </c>
      <c r="J2086" s="72" t="s">
        <v>1386</v>
      </c>
      <c r="K2086" t="s">
        <v>202</v>
      </c>
      <c r="L2086" t="s">
        <v>205</v>
      </c>
    </row>
    <row r="2087" spans="1:12" ht="15" customHeight="1" x14ac:dyDescent="0.25">
      <c r="A2087" s="69" t="str">
        <f>CONCATENATE(B2087,C2087)</f>
        <v>13380311</v>
      </c>
      <c r="B2087" s="72">
        <v>1338031</v>
      </c>
      <c r="C2087" s="72">
        <v>1</v>
      </c>
      <c r="D2087" s="72" t="s">
        <v>5222</v>
      </c>
      <c r="E2087" s="72">
        <v>3826730</v>
      </c>
      <c r="F2087" s="72" t="s">
        <v>218</v>
      </c>
      <c r="G2087" s="72">
        <v>7269</v>
      </c>
      <c r="H2087" s="72" t="s">
        <v>1387</v>
      </c>
      <c r="I2087" s="72">
        <v>180</v>
      </c>
      <c r="J2087" s="72" t="s">
        <v>1387</v>
      </c>
      <c r="K2087" t="s">
        <v>211</v>
      </c>
      <c r="L2087" t="s">
        <v>219</v>
      </c>
    </row>
    <row r="2088" spans="1:12" ht="15" customHeight="1" x14ac:dyDescent="0.25">
      <c r="A2088" s="69" t="str">
        <f>CONCATENATE(B2088,C2088)</f>
        <v>52650951</v>
      </c>
      <c r="B2088" s="72">
        <v>5265095</v>
      </c>
      <c r="C2088" s="72">
        <v>1</v>
      </c>
      <c r="D2088" s="72" t="s">
        <v>2013</v>
      </c>
      <c r="E2088" s="72" t="s">
        <v>2014</v>
      </c>
      <c r="F2088" s="72" t="s">
        <v>201</v>
      </c>
      <c r="G2088" s="72">
        <v>7250</v>
      </c>
      <c r="H2088" s="72" t="s">
        <v>73</v>
      </c>
      <c r="I2088" s="72">
        <v>4</v>
      </c>
      <c r="J2088" s="72" t="s">
        <v>73</v>
      </c>
      <c r="K2088" t="s">
        <v>198</v>
      </c>
      <c r="L2088" t="s">
        <v>199</v>
      </c>
    </row>
    <row r="2089" spans="1:12" ht="15" customHeight="1" x14ac:dyDescent="0.25">
      <c r="A2089" s="69" t="str">
        <f>CONCATENATE(B2089,C2089)</f>
        <v>118878492</v>
      </c>
      <c r="B2089" s="72">
        <v>11887849</v>
      </c>
      <c r="C2089" s="72">
        <v>2</v>
      </c>
      <c r="D2089" s="72" t="s">
        <v>3243</v>
      </c>
      <c r="E2089" s="72" t="s">
        <v>3244</v>
      </c>
      <c r="F2089" s="72" t="s">
        <v>197</v>
      </c>
      <c r="G2089" s="72">
        <v>26748</v>
      </c>
      <c r="H2089" s="72" t="s">
        <v>1370</v>
      </c>
      <c r="I2089" s="72">
        <v>187</v>
      </c>
      <c r="J2089" s="72" t="s">
        <v>1370</v>
      </c>
      <c r="K2089" t="s">
        <v>199</v>
      </c>
      <c r="L2089" t="s">
        <v>202</v>
      </c>
    </row>
    <row r="2090" spans="1:12" ht="15" customHeight="1" x14ac:dyDescent="0.25">
      <c r="A2090" s="69" t="str">
        <f>CONCATENATE(B2090,C2090)</f>
        <v>133550892</v>
      </c>
      <c r="B2090" s="72">
        <v>13355089</v>
      </c>
      <c r="C2090" s="72">
        <v>2</v>
      </c>
      <c r="D2090" s="72" t="s">
        <v>3666</v>
      </c>
      <c r="E2090" s="72" t="s">
        <v>3667</v>
      </c>
      <c r="F2090" s="72" t="s">
        <v>197</v>
      </c>
      <c r="G2090" s="72">
        <v>26748</v>
      </c>
      <c r="H2090" s="72" t="s">
        <v>1370</v>
      </c>
      <c r="I2090" s="72">
        <v>187</v>
      </c>
      <c r="J2090" s="72" t="s">
        <v>1370</v>
      </c>
      <c r="K2090" t="s">
        <v>204</v>
      </c>
      <c r="L2090" t="s">
        <v>203</v>
      </c>
    </row>
    <row r="2091" spans="1:12" ht="15" customHeight="1" x14ac:dyDescent="0.25">
      <c r="A2091" s="69" t="str">
        <f>CONCATENATE(B2091,C2091)</f>
        <v>78702431</v>
      </c>
      <c r="B2091" s="72">
        <v>7870243</v>
      </c>
      <c r="C2091" s="72">
        <v>1</v>
      </c>
      <c r="D2091" s="72" t="s">
        <v>3382</v>
      </c>
      <c r="E2091" s="72" t="s">
        <v>3383</v>
      </c>
      <c r="F2091" s="72" t="s">
        <v>197</v>
      </c>
      <c r="G2091" s="72">
        <v>26748</v>
      </c>
      <c r="H2091" s="72" t="s">
        <v>1370</v>
      </c>
      <c r="I2091" s="72">
        <v>187</v>
      </c>
      <c r="J2091" s="72" t="s">
        <v>1370</v>
      </c>
      <c r="K2091" t="s">
        <v>207</v>
      </c>
      <c r="L2091" t="s">
        <v>211</v>
      </c>
    </row>
    <row r="2092" spans="1:12" ht="15" customHeight="1" x14ac:dyDescent="0.25">
      <c r="A2092" s="69" t="str">
        <f>CONCATENATE(B2092,C2092)</f>
        <v>70121351</v>
      </c>
      <c r="B2092" s="72">
        <v>7012135</v>
      </c>
      <c r="C2092" s="72">
        <v>1</v>
      </c>
      <c r="D2092" s="72" t="s">
        <v>3473</v>
      </c>
      <c r="E2092" s="72" t="s">
        <v>3474</v>
      </c>
      <c r="F2092" s="72" t="s">
        <v>197</v>
      </c>
      <c r="G2092" s="72">
        <v>26748</v>
      </c>
      <c r="H2092" s="72" t="s">
        <v>1370</v>
      </c>
      <c r="I2092" s="72">
        <v>187</v>
      </c>
      <c r="J2092" s="72" t="s">
        <v>1370</v>
      </c>
      <c r="K2092" t="s">
        <v>199</v>
      </c>
      <c r="L2092" t="s">
        <v>202</v>
      </c>
    </row>
    <row r="2093" spans="1:12" ht="15" customHeight="1" x14ac:dyDescent="0.25">
      <c r="A2093" s="69" t="str">
        <f>CONCATENATE(B2093,C2093)</f>
        <v>93439101</v>
      </c>
      <c r="B2093" s="72">
        <v>9343910</v>
      </c>
      <c r="C2093" s="72">
        <v>1</v>
      </c>
      <c r="D2093" s="72" t="s">
        <v>1478</v>
      </c>
      <c r="E2093" s="72" t="s">
        <v>1479</v>
      </c>
      <c r="F2093" s="72" t="s">
        <v>201</v>
      </c>
      <c r="G2093" s="72">
        <v>26748</v>
      </c>
      <c r="H2093" s="72" t="s">
        <v>1370</v>
      </c>
      <c r="I2093" s="72">
        <v>187</v>
      </c>
      <c r="J2093" s="72" t="s">
        <v>1370</v>
      </c>
      <c r="K2093" t="s">
        <v>203</v>
      </c>
      <c r="L2093" t="s">
        <v>198</v>
      </c>
    </row>
    <row r="2094" spans="1:12" ht="15" customHeight="1" x14ac:dyDescent="0.25">
      <c r="A2094" s="69" t="str">
        <f>CONCATENATE(B2094,C2094)</f>
        <v>96437712</v>
      </c>
      <c r="B2094" s="72">
        <v>9643771</v>
      </c>
      <c r="C2094" s="72">
        <v>2</v>
      </c>
      <c r="D2094" s="72" t="s">
        <v>3426</v>
      </c>
      <c r="E2094" s="72" t="s">
        <v>3427</v>
      </c>
      <c r="F2094" s="72" t="s">
        <v>197</v>
      </c>
      <c r="G2094" s="72">
        <v>26748</v>
      </c>
      <c r="H2094" s="72" t="s">
        <v>1370</v>
      </c>
      <c r="I2094" s="72">
        <v>187</v>
      </c>
      <c r="J2094" s="72" t="s">
        <v>1370</v>
      </c>
      <c r="K2094" t="s">
        <v>207</v>
      </c>
      <c r="L2094" t="s">
        <v>211</v>
      </c>
    </row>
    <row r="2095" spans="1:12" ht="15" customHeight="1" x14ac:dyDescent="0.25">
      <c r="A2095" s="69" t="str">
        <f>CONCATENATE(B2095,C2095)</f>
        <v>100217112</v>
      </c>
      <c r="B2095" s="72">
        <v>10021711</v>
      </c>
      <c r="C2095" s="72">
        <v>2</v>
      </c>
      <c r="D2095" s="72" t="s">
        <v>3454</v>
      </c>
      <c r="E2095" s="72" t="s">
        <v>3455</v>
      </c>
      <c r="F2095" s="72" t="s">
        <v>197</v>
      </c>
      <c r="G2095" s="72">
        <v>26748</v>
      </c>
      <c r="H2095" s="72" t="s">
        <v>1370</v>
      </c>
      <c r="I2095" s="72">
        <v>187</v>
      </c>
      <c r="J2095" s="72" t="s">
        <v>1370</v>
      </c>
      <c r="K2095" t="s">
        <v>207</v>
      </c>
      <c r="L2095" t="s">
        <v>211</v>
      </c>
    </row>
    <row r="2096" spans="1:12" ht="15" customHeight="1" x14ac:dyDescent="0.25">
      <c r="A2096" s="69" t="str">
        <f>CONCATENATE(B2096,C2096)</f>
        <v>82017783</v>
      </c>
      <c r="B2096" s="72">
        <v>8201778</v>
      </c>
      <c r="C2096" s="72">
        <v>3</v>
      </c>
      <c r="D2096" s="72" t="s">
        <v>3476</v>
      </c>
      <c r="E2096" s="72" t="s">
        <v>3477</v>
      </c>
      <c r="F2096" s="72" t="s">
        <v>197</v>
      </c>
      <c r="G2096" s="72">
        <v>26748</v>
      </c>
      <c r="H2096" s="72" t="s">
        <v>1370</v>
      </c>
      <c r="I2096" s="72">
        <v>187</v>
      </c>
      <c r="J2096" s="72" t="s">
        <v>1370</v>
      </c>
      <c r="K2096" t="s">
        <v>207</v>
      </c>
      <c r="L2096" t="s">
        <v>211</v>
      </c>
    </row>
    <row r="2097" spans="1:12" ht="15" customHeight="1" x14ac:dyDescent="0.25">
      <c r="A2097" s="69" t="str">
        <f>CONCATENATE(B2097,C2097)</f>
        <v>81619401</v>
      </c>
      <c r="B2097" s="72">
        <v>8161940</v>
      </c>
      <c r="C2097" s="72">
        <v>1</v>
      </c>
      <c r="D2097" s="72" t="s">
        <v>3281</v>
      </c>
      <c r="E2097" s="72" t="s">
        <v>3282</v>
      </c>
      <c r="F2097" s="72" t="s">
        <v>197</v>
      </c>
      <c r="G2097" s="72">
        <v>26748</v>
      </c>
      <c r="H2097" s="72" t="s">
        <v>1370</v>
      </c>
      <c r="I2097" s="72">
        <v>187</v>
      </c>
      <c r="J2097" s="72" t="s">
        <v>1370</v>
      </c>
      <c r="K2097" t="s">
        <v>203</v>
      </c>
      <c r="L2097" t="s">
        <v>198</v>
      </c>
    </row>
    <row r="2098" spans="1:12" ht="15" customHeight="1" x14ac:dyDescent="0.25">
      <c r="A2098" s="69" t="str">
        <f>CONCATENATE(B2098,C2098)</f>
        <v>128929682</v>
      </c>
      <c r="B2098" s="72">
        <v>12892968</v>
      </c>
      <c r="C2098" s="72">
        <v>2</v>
      </c>
      <c r="D2098" s="72" t="s">
        <v>5155</v>
      </c>
      <c r="E2098" s="72" t="s">
        <v>5156</v>
      </c>
      <c r="F2098" s="72" t="s">
        <v>200</v>
      </c>
      <c r="G2098" s="72">
        <v>26748</v>
      </c>
      <c r="H2098" s="72" t="s">
        <v>1370</v>
      </c>
      <c r="I2098" s="72">
        <v>187</v>
      </c>
      <c r="J2098" s="72" t="s">
        <v>1370</v>
      </c>
      <c r="K2098" t="s">
        <v>207</v>
      </c>
      <c r="L2098" t="s">
        <v>211</v>
      </c>
    </row>
    <row r="2099" spans="1:12" ht="15" customHeight="1" x14ac:dyDescent="0.25">
      <c r="A2099" s="69" t="str">
        <f>CONCATENATE(B2099,C2099)</f>
        <v>72995901</v>
      </c>
      <c r="B2099" s="72">
        <v>7299590</v>
      </c>
      <c r="C2099" s="72">
        <v>1</v>
      </c>
      <c r="D2099" s="72" t="s">
        <v>4327</v>
      </c>
      <c r="E2099" s="72" t="s">
        <v>4328</v>
      </c>
      <c r="F2099" s="72" t="s">
        <v>197</v>
      </c>
      <c r="G2099" s="72">
        <v>26748</v>
      </c>
      <c r="H2099" s="72" t="s">
        <v>1370</v>
      </c>
      <c r="I2099" s="72">
        <v>187</v>
      </c>
      <c r="J2099" s="72" t="s">
        <v>1370</v>
      </c>
      <c r="K2099" t="s">
        <v>5291</v>
      </c>
      <c r="L2099" t="s">
        <v>5292</v>
      </c>
    </row>
    <row r="2100" spans="1:12" ht="15" customHeight="1" x14ac:dyDescent="0.25">
      <c r="A2100" s="69" t="str">
        <f>CONCATENATE(B2100,C2100)</f>
        <v>84559603</v>
      </c>
      <c r="B2100" s="72">
        <v>8455960</v>
      </c>
      <c r="C2100" s="72">
        <v>3</v>
      </c>
      <c r="D2100" s="72" t="s">
        <v>1462</v>
      </c>
      <c r="E2100" s="72" t="s">
        <v>1463</v>
      </c>
      <c r="F2100" s="72" t="s">
        <v>201</v>
      </c>
      <c r="G2100" s="72">
        <v>26748</v>
      </c>
      <c r="H2100" s="72" t="s">
        <v>1370</v>
      </c>
      <c r="I2100" s="72">
        <v>187</v>
      </c>
      <c r="J2100" s="72" t="s">
        <v>1370</v>
      </c>
      <c r="K2100" t="s">
        <v>199</v>
      </c>
      <c r="L2100" t="s">
        <v>202</v>
      </c>
    </row>
    <row r="2101" spans="1:12" ht="15" customHeight="1" x14ac:dyDescent="0.25">
      <c r="A2101" s="69" t="str">
        <f>CONCATENATE(B2101,C2101)</f>
        <v>121582523</v>
      </c>
      <c r="B2101" s="72">
        <v>12158252</v>
      </c>
      <c r="C2101" s="72">
        <v>3</v>
      </c>
      <c r="D2101" s="72" t="s">
        <v>4940</v>
      </c>
      <c r="E2101" s="72" t="s">
        <v>4941</v>
      </c>
      <c r="F2101" s="72" t="s">
        <v>200</v>
      </c>
      <c r="G2101" s="72">
        <v>26748</v>
      </c>
      <c r="H2101" s="72" t="s">
        <v>1370</v>
      </c>
      <c r="I2101" s="72">
        <v>187</v>
      </c>
      <c r="J2101" s="72" t="s">
        <v>1370</v>
      </c>
      <c r="K2101" t="s">
        <v>199</v>
      </c>
      <c r="L2101" t="s">
        <v>202</v>
      </c>
    </row>
    <row r="2102" spans="1:12" ht="15" customHeight="1" x14ac:dyDescent="0.25">
      <c r="A2102" s="69" t="str">
        <f>CONCATENATE(B2102,C2102)</f>
        <v>93374161</v>
      </c>
      <c r="B2102" s="72">
        <v>9337416</v>
      </c>
      <c r="C2102" s="72">
        <v>1</v>
      </c>
      <c r="D2102" s="72" t="s">
        <v>1501</v>
      </c>
      <c r="E2102" s="72" t="s">
        <v>1502</v>
      </c>
      <c r="F2102" s="72" t="s">
        <v>201</v>
      </c>
      <c r="G2102" s="72">
        <v>26748</v>
      </c>
      <c r="H2102" s="72" t="s">
        <v>1370</v>
      </c>
      <c r="I2102" s="72">
        <v>187</v>
      </c>
      <c r="J2102" s="72" t="s">
        <v>1370</v>
      </c>
      <c r="K2102" t="s">
        <v>198</v>
      </c>
      <c r="L2102" t="s">
        <v>199</v>
      </c>
    </row>
    <row r="2103" spans="1:12" ht="15" customHeight="1" x14ac:dyDescent="0.25">
      <c r="A2103" s="69" t="str">
        <f>CONCATENATE(B2103,C2103)</f>
        <v>93373981</v>
      </c>
      <c r="B2103" s="72">
        <v>9337398</v>
      </c>
      <c r="C2103" s="72">
        <v>1</v>
      </c>
      <c r="D2103" s="72" t="s">
        <v>1488</v>
      </c>
      <c r="E2103" s="72" t="s">
        <v>1489</v>
      </c>
      <c r="F2103" s="72" t="s">
        <v>201</v>
      </c>
      <c r="G2103" s="72">
        <v>26748</v>
      </c>
      <c r="H2103" s="72" t="s">
        <v>1370</v>
      </c>
      <c r="I2103" s="72">
        <v>187</v>
      </c>
      <c r="J2103" s="72" t="s">
        <v>1370</v>
      </c>
      <c r="K2103" t="s">
        <v>199</v>
      </c>
      <c r="L2103" t="s">
        <v>202</v>
      </c>
    </row>
    <row r="2104" spans="1:12" ht="15" customHeight="1" x14ac:dyDescent="0.25">
      <c r="A2104" s="69" t="str">
        <f>CONCATENATE(B2104,C2104)</f>
        <v>91521311</v>
      </c>
      <c r="B2104" s="72">
        <v>9152131</v>
      </c>
      <c r="C2104" s="72">
        <v>1</v>
      </c>
      <c r="D2104" s="72" t="s">
        <v>3285</v>
      </c>
      <c r="E2104" s="72" t="s">
        <v>3286</v>
      </c>
      <c r="F2104" s="72" t="s">
        <v>197</v>
      </c>
      <c r="G2104" s="72">
        <v>26748</v>
      </c>
      <c r="H2104" s="72" t="s">
        <v>1370</v>
      </c>
      <c r="I2104" s="72">
        <v>187</v>
      </c>
      <c r="J2104" s="72" t="s">
        <v>1370</v>
      </c>
      <c r="K2104" t="s">
        <v>198</v>
      </c>
      <c r="L2104" t="s">
        <v>199</v>
      </c>
    </row>
    <row r="2105" spans="1:12" ht="15" customHeight="1" x14ac:dyDescent="0.25">
      <c r="A2105" s="69" t="str">
        <f>CONCATENATE(B2105,C2105)</f>
        <v>81106211</v>
      </c>
      <c r="B2105" s="72">
        <v>8110621</v>
      </c>
      <c r="C2105" s="72">
        <v>1</v>
      </c>
      <c r="D2105" s="72" t="s">
        <v>4968</v>
      </c>
      <c r="E2105" s="72" t="s">
        <v>4969</v>
      </c>
      <c r="F2105" s="72" t="s">
        <v>200</v>
      </c>
      <c r="G2105" s="72">
        <v>26748</v>
      </c>
      <c r="H2105" s="72" t="s">
        <v>1370</v>
      </c>
      <c r="I2105" s="72">
        <v>187</v>
      </c>
      <c r="J2105" s="72" t="s">
        <v>1370</v>
      </c>
      <c r="K2105" t="s">
        <v>203</v>
      </c>
      <c r="L2105" t="s">
        <v>198</v>
      </c>
    </row>
    <row r="2106" spans="1:12" ht="15" customHeight="1" x14ac:dyDescent="0.25">
      <c r="A2106" s="69" t="str">
        <f>CONCATENATE(B2106,C2106)</f>
        <v>96616701</v>
      </c>
      <c r="B2106" s="72">
        <v>9661670</v>
      </c>
      <c r="C2106" s="72">
        <v>1</v>
      </c>
      <c r="D2106" s="72" t="s">
        <v>1492</v>
      </c>
      <c r="E2106" s="72" t="s">
        <v>1493</v>
      </c>
      <c r="F2106" s="72" t="s">
        <v>201</v>
      </c>
      <c r="G2106" s="72">
        <v>26748</v>
      </c>
      <c r="H2106" s="72" t="s">
        <v>1370</v>
      </c>
      <c r="I2106" s="72">
        <v>187</v>
      </c>
      <c r="J2106" s="72" t="s">
        <v>1370</v>
      </c>
      <c r="K2106" t="s">
        <v>199</v>
      </c>
      <c r="L2106" t="s">
        <v>202</v>
      </c>
    </row>
    <row r="2107" spans="1:12" ht="15" customHeight="1" x14ac:dyDescent="0.25">
      <c r="A2107" s="69" t="str">
        <f>CONCATENATE(B2107,C2107)</f>
        <v>96906331</v>
      </c>
      <c r="B2107" s="72">
        <v>9690633</v>
      </c>
      <c r="C2107" s="72">
        <v>1</v>
      </c>
      <c r="D2107" s="72" t="s">
        <v>1456</v>
      </c>
      <c r="E2107" s="72" t="s">
        <v>1457</v>
      </c>
      <c r="F2107" s="72" t="s">
        <v>201</v>
      </c>
      <c r="G2107" s="72">
        <v>26748</v>
      </c>
      <c r="H2107" s="72" t="s">
        <v>1370</v>
      </c>
      <c r="I2107" s="72">
        <v>187</v>
      </c>
      <c r="J2107" s="72" t="s">
        <v>1370</v>
      </c>
      <c r="K2107" t="s">
        <v>198</v>
      </c>
      <c r="L2107" t="s">
        <v>199</v>
      </c>
    </row>
    <row r="2108" spans="1:12" ht="15" customHeight="1" x14ac:dyDescent="0.25">
      <c r="A2108" s="69" t="str">
        <f>CONCATENATE(B2108,C2108)</f>
        <v>119016402</v>
      </c>
      <c r="B2108" s="72">
        <v>11901640</v>
      </c>
      <c r="C2108" s="72">
        <v>2</v>
      </c>
      <c r="D2108" s="72" t="s">
        <v>3247</v>
      </c>
      <c r="E2108" s="72" t="s">
        <v>3248</v>
      </c>
      <c r="F2108" s="72" t="s">
        <v>197</v>
      </c>
      <c r="G2108" s="72">
        <v>26748</v>
      </c>
      <c r="H2108" s="72" t="s">
        <v>1370</v>
      </c>
      <c r="I2108" s="72">
        <v>187</v>
      </c>
      <c r="J2108" s="72" t="s">
        <v>1370</v>
      </c>
      <c r="K2108" t="s">
        <v>207</v>
      </c>
      <c r="L2108" t="s">
        <v>211</v>
      </c>
    </row>
    <row r="2109" spans="1:12" ht="15" customHeight="1" x14ac:dyDescent="0.25">
      <c r="A2109" s="69" t="str">
        <f>CONCATENATE(B2109,C2109)</f>
        <v>72945661</v>
      </c>
      <c r="B2109" s="72">
        <v>7294566</v>
      </c>
      <c r="C2109" s="72">
        <v>1</v>
      </c>
      <c r="D2109" s="72" t="s">
        <v>3556</v>
      </c>
      <c r="E2109" s="72" t="s">
        <v>3557</v>
      </c>
      <c r="F2109" s="72" t="s">
        <v>197</v>
      </c>
      <c r="G2109" s="72">
        <v>26748</v>
      </c>
      <c r="H2109" s="72" t="s">
        <v>1370</v>
      </c>
      <c r="I2109" s="72">
        <v>187</v>
      </c>
      <c r="J2109" s="72" t="s">
        <v>1370</v>
      </c>
      <c r="K2109" t="s">
        <v>199</v>
      </c>
      <c r="L2109" t="s">
        <v>202</v>
      </c>
    </row>
    <row r="2110" spans="1:12" ht="15" customHeight="1" x14ac:dyDescent="0.25">
      <c r="A2110" s="69" t="str">
        <f>CONCATENATE(B2110,C2110)</f>
        <v>112646391</v>
      </c>
      <c r="B2110" s="72">
        <v>11264639</v>
      </c>
      <c r="C2110" s="72">
        <v>1</v>
      </c>
      <c r="D2110" s="72" t="s">
        <v>3363</v>
      </c>
      <c r="E2110" s="72" t="s">
        <v>3364</v>
      </c>
      <c r="F2110" s="72" t="s">
        <v>197</v>
      </c>
      <c r="G2110" s="72">
        <v>26748</v>
      </c>
      <c r="H2110" s="72" t="s">
        <v>1370</v>
      </c>
      <c r="I2110" s="72">
        <v>187</v>
      </c>
      <c r="J2110" s="72" t="s">
        <v>1370</v>
      </c>
      <c r="K2110" t="s">
        <v>207</v>
      </c>
      <c r="L2110" t="s">
        <v>211</v>
      </c>
    </row>
    <row r="2111" spans="1:12" ht="15" customHeight="1" x14ac:dyDescent="0.25">
      <c r="A2111" s="69" t="str">
        <f>CONCATENATE(B2111,C2111)</f>
        <v>94241801</v>
      </c>
      <c r="B2111" s="72">
        <v>9424180</v>
      </c>
      <c r="C2111" s="72">
        <v>1</v>
      </c>
      <c r="D2111" s="72" t="s">
        <v>3312</v>
      </c>
      <c r="E2111" s="72" t="s">
        <v>3313</v>
      </c>
      <c r="F2111" s="72" t="s">
        <v>197</v>
      </c>
      <c r="G2111" s="72">
        <v>26748</v>
      </c>
      <c r="H2111" s="72" t="s">
        <v>1370</v>
      </c>
      <c r="I2111" s="72">
        <v>187</v>
      </c>
      <c r="J2111" s="72" t="s">
        <v>1370</v>
      </c>
      <c r="K2111" t="s">
        <v>198</v>
      </c>
      <c r="L2111" t="s">
        <v>199</v>
      </c>
    </row>
    <row r="2112" spans="1:12" ht="15" customHeight="1" x14ac:dyDescent="0.25">
      <c r="A2112" s="69" t="str">
        <f>CONCATENATE(B2112,C2112)</f>
        <v>70197621</v>
      </c>
      <c r="B2112" s="72">
        <v>7019762</v>
      </c>
      <c r="C2112" s="72">
        <v>1</v>
      </c>
      <c r="D2112" s="72" t="s">
        <v>3322</v>
      </c>
      <c r="E2112" s="72" t="s">
        <v>3323</v>
      </c>
      <c r="F2112" s="72" t="s">
        <v>197</v>
      </c>
      <c r="G2112" s="72">
        <v>26748</v>
      </c>
      <c r="H2112" s="72" t="s">
        <v>1370</v>
      </c>
      <c r="I2112" s="72">
        <v>187</v>
      </c>
      <c r="J2112" s="72" t="s">
        <v>1370</v>
      </c>
      <c r="K2112" t="s">
        <v>198</v>
      </c>
      <c r="L2112" t="s">
        <v>199</v>
      </c>
    </row>
    <row r="2113" spans="1:12" ht="15" customHeight="1" x14ac:dyDescent="0.25">
      <c r="A2113" s="69" t="str">
        <f>CONCATENATE(B2113,C2113)</f>
        <v>130644231</v>
      </c>
      <c r="B2113" s="72">
        <v>13064423</v>
      </c>
      <c r="C2113" s="72">
        <v>1</v>
      </c>
      <c r="D2113" s="72" t="s">
        <v>1484</v>
      </c>
      <c r="E2113" s="72" t="s">
        <v>1485</v>
      </c>
      <c r="F2113" s="72" t="s">
        <v>201</v>
      </c>
      <c r="G2113" s="72">
        <v>26748</v>
      </c>
      <c r="H2113" s="72" t="s">
        <v>1370</v>
      </c>
      <c r="I2113" s="72">
        <v>187</v>
      </c>
      <c r="J2113" s="72" t="s">
        <v>1370</v>
      </c>
      <c r="K2113" t="s">
        <v>199</v>
      </c>
      <c r="L2113" t="s">
        <v>202</v>
      </c>
    </row>
    <row r="2114" spans="1:12" ht="15" customHeight="1" x14ac:dyDescent="0.25">
      <c r="A2114" s="69" t="str">
        <f>CONCATENATE(B2114,C2114)</f>
        <v>90246704</v>
      </c>
      <c r="B2114" s="72">
        <v>9024670</v>
      </c>
      <c r="C2114" s="72">
        <v>4</v>
      </c>
      <c r="D2114" s="72" t="s">
        <v>4310</v>
      </c>
      <c r="E2114" s="72" t="s">
        <v>4311</v>
      </c>
      <c r="F2114" s="72" t="s">
        <v>197</v>
      </c>
      <c r="G2114" s="72">
        <v>5907</v>
      </c>
      <c r="H2114" s="72" t="s">
        <v>1388</v>
      </c>
      <c r="I2114" s="72">
        <v>181</v>
      </c>
      <c r="J2114" s="72" t="s">
        <v>186</v>
      </c>
      <c r="K2114" t="s">
        <v>206</v>
      </c>
      <c r="L2114" t="s">
        <v>207</v>
      </c>
    </row>
    <row r="2115" spans="1:12" ht="15" customHeight="1" x14ac:dyDescent="0.25">
      <c r="A2115" s="69" t="str">
        <f>CONCATENATE(B2115,C2115)</f>
        <v>131832052</v>
      </c>
      <c r="B2115" s="72">
        <v>13183205</v>
      </c>
      <c r="C2115" s="72">
        <v>2</v>
      </c>
      <c r="D2115" s="72" t="s">
        <v>3255</v>
      </c>
      <c r="E2115" s="72" t="s">
        <v>3256</v>
      </c>
      <c r="F2115" s="72" t="s">
        <v>197</v>
      </c>
      <c r="G2115" s="72">
        <v>89985</v>
      </c>
      <c r="H2115" s="72" t="s">
        <v>131</v>
      </c>
      <c r="I2115" s="72">
        <v>181</v>
      </c>
      <c r="J2115" s="72" t="s">
        <v>186</v>
      </c>
      <c r="K2115" t="s">
        <v>204</v>
      </c>
      <c r="L2115" t="s">
        <v>203</v>
      </c>
    </row>
    <row r="2116" spans="1:12" ht="15" customHeight="1" x14ac:dyDescent="0.25">
      <c r="A2116" s="69" t="str">
        <f>CONCATENATE(B2116,C2116)</f>
        <v>33519701</v>
      </c>
      <c r="B2116" s="72">
        <v>3351970</v>
      </c>
      <c r="C2116" s="72">
        <v>1</v>
      </c>
      <c r="D2116" s="72" t="s">
        <v>4493</v>
      </c>
      <c r="E2116" s="72" t="s">
        <v>4494</v>
      </c>
      <c r="F2116" s="72" t="s">
        <v>197</v>
      </c>
      <c r="G2116" s="72">
        <v>5920</v>
      </c>
      <c r="H2116" s="72" t="s">
        <v>57</v>
      </c>
      <c r="I2116" s="72">
        <v>181</v>
      </c>
      <c r="J2116" s="72" t="s">
        <v>186</v>
      </c>
      <c r="K2116" t="s">
        <v>1413</v>
      </c>
      <c r="L2116" t="s">
        <v>5295</v>
      </c>
    </row>
    <row r="2117" spans="1:12" ht="15" customHeight="1" x14ac:dyDescent="0.25">
      <c r="A2117" s="69" t="str">
        <f>CONCATENATE(B2117,C2117)</f>
        <v>95332051</v>
      </c>
      <c r="B2117" s="72">
        <v>9533205</v>
      </c>
      <c r="C2117" s="72">
        <v>1</v>
      </c>
      <c r="D2117" s="72" t="s">
        <v>3968</v>
      </c>
      <c r="E2117" s="72">
        <v>18363736</v>
      </c>
      <c r="F2117" s="72" t="s">
        <v>197</v>
      </c>
      <c r="G2117" s="72">
        <v>89991</v>
      </c>
      <c r="H2117" s="72" t="s">
        <v>135</v>
      </c>
      <c r="I2117" s="72">
        <v>181</v>
      </c>
      <c r="J2117" s="72" t="s">
        <v>186</v>
      </c>
      <c r="K2117" t="s">
        <v>198</v>
      </c>
      <c r="L2117" t="s">
        <v>199</v>
      </c>
    </row>
    <row r="2118" spans="1:12" ht="15" customHeight="1" x14ac:dyDescent="0.25">
      <c r="A2118" s="69" t="str">
        <f>CONCATENATE(B2118,C2118)</f>
        <v>133125832</v>
      </c>
      <c r="B2118" s="72">
        <v>13312583</v>
      </c>
      <c r="C2118" s="72">
        <v>2</v>
      </c>
      <c r="D2118" s="72" t="s">
        <v>3208</v>
      </c>
      <c r="E2118" s="72" t="s">
        <v>3209</v>
      </c>
      <c r="F2118" s="72" t="s">
        <v>197</v>
      </c>
      <c r="G2118" s="72">
        <v>5927</v>
      </c>
      <c r="H2118" s="72" t="s">
        <v>63</v>
      </c>
      <c r="I2118" s="72">
        <v>181</v>
      </c>
      <c r="J2118" s="72" t="s">
        <v>186</v>
      </c>
      <c r="K2118" t="s">
        <v>210</v>
      </c>
      <c r="L2118" t="s">
        <v>206</v>
      </c>
    </row>
    <row r="2119" spans="1:12" ht="15" customHeight="1" x14ac:dyDescent="0.25">
      <c r="A2119" s="69" t="str">
        <f>CONCATENATE(B2119,C2119)</f>
        <v>96039431</v>
      </c>
      <c r="B2119" s="72">
        <v>9603943</v>
      </c>
      <c r="C2119" s="72">
        <v>1</v>
      </c>
      <c r="D2119" s="72" t="s">
        <v>4799</v>
      </c>
      <c r="E2119" s="72" t="s">
        <v>4800</v>
      </c>
      <c r="F2119" s="72" t="s">
        <v>197</v>
      </c>
      <c r="G2119" s="72">
        <v>5911</v>
      </c>
      <c r="H2119" s="72" t="s">
        <v>52</v>
      </c>
      <c r="I2119" s="72">
        <v>181</v>
      </c>
      <c r="J2119" s="72" t="s">
        <v>186</v>
      </c>
      <c r="K2119" t="s">
        <v>202</v>
      </c>
      <c r="L2119" t="s">
        <v>205</v>
      </c>
    </row>
    <row r="2120" spans="1:12" ht="15" customHeight="1" x14ac:dyDescent="0.25">
      <c r="A2120" s="69" t="str">
        <f>CONCATENATE(B2120,C2120)</f>
        <v>16165843</v>
      </c>
      <c r="B2120" s="72">
        <v>1616584</v>
      </c>
      <c r="C2120" s="72">
        <v>3</v>
      </c>
      <c r="D2120" s="72" t="s">
        <v>5031</v>
      </c>
      <c r="E2120" s="72" t="s">
        <v>5032</v>
      </c>
      <c r="F2120" s="72" t="s">
        <v>200</v>
      </c>
      <c r="G2120" s="72">
        <v>86443</v>
      </c>
      <c r="H2120" s="72" t="s">
        <v>1396</v>
      </c>
      <c r="I2120" s="72">
        <v>24</v>
      </c>
      <c r="J2120" s="72" t="s">
        <v>124</v>
      </c>
      <c r="K2120" t="s">
        <v>199</v>
      </c>
      <c r="L2120" t="s">
        <v>202</v>
      </c>
    </row>
    <row r="2121" spans="1:12" ht="15" customHeight="1" x14ac:dyDescent="0.25">
      <c r="A2121" s="69" t="str">
        <f>CONCATENATE(B2121,C2121)</f>
        <v>85991051</v>
      </c>
      <c r="B2121" s="72">
        <v>8599105</v>
      </c>
      <c r="C2121" s="72">
        <v>1</v>
      </c>
      <c r="D2121" s="72" t="s">
        <v>2534</v>
      </c>
      <c r="E2121" s="72" t="s">
        <v>2535</v>
      </c>
      <c r="F2121" s="72" t="s">
        <v>201</v>
      </c>
      <c r="G2121" s="72">
        <v>86443</v>
      </c>
      <c r="H2121" s="72" t="s">
        <v>1396</v>
      </c>
      <c r="I2121" s="72">
        <v>24</v>
      </c>
      <c r="J2121" s="72" t="s">
        <v>124</v>
      </c>
      <c r="K2121" t="s">
        <v>203</v>
      </c>
      <c r="L2121" t="s">
        <v>198</v>
      </c>
    </row>
    <row r="2122" spans="1:12" ht="15" customHeight="1" x14ac:dyDescent="0.25">
      <c r="A2122" s="69" t="str">
        <f>CONCATENATE(B2122,C2122)</f>
        <v>91901683</v>
      </c>
      <c r="B2122" s="72">
        <v>9190168</v>
      </c>
      <c r="C2122" s="72">
        <v>3</v>
      </c>
      <c r="D2122" s="72" t="s">
        <v>2633</v>
      </c>
      <c r="E2122" s="72" t="s">
        <v>2634</v>
      </c>
      <c r="F2122" s="72" t="s">
        <v>201</v>
      </c>
      <c r="G2122" s="72">
        <v>86443</v>
      </c>
      <c r="H2122" s="72" t="s">
        <v>1396</v>
      </c>
      <c r="I2122" s="72">
        <v>24</v>
      </c>
      <c r="J2122" s="72" t="s">
        <v>124</v>
      </c>
      <c r="K2122" t="s">
        <v>198</v>
      </c>
      <c r="L2122" t="s">
        <v>199</v>
      </c>
    </row>
    <row r="2123" spans="1:12" ht="15" customHeight="1" x14ac:dyDescent="0.25">
      <c r="A2123" s="69" t="str">
        <f>CONCATENATE(B2123,C2123)</f>
        <v>72886331</v>
      </c>
      <c r="B2123" s="72">
        <v>7288633</v>
      </c>
      <c r="C2123" s="72">
        <v>1</v>
      </c>
      <c r="D2123" s="72" t="s">
        <v>2778</v>
      </c>
      <c r="E2123" s="72">
        <v>17046820</v>
      </c>
      <c r="F2123" s="72" t="s">
        <v>201</v>
      </c>
      <c r="G2123" s="72">
        <v>86443</v>
      </c>
      <c r="H2123" s="72" t="s">
        <v>1396</v>
      </c>
      <c r="I2123" s="72">
        <v>24</v>
      </c>
      <c r="J2123" s="72" t="s">
        <v>124</v>
      </c>
      <c r="K2123" t="s">
        <v>205</v>
      </c>
      <c r="L2123" t="s">
        <v>216</v>
      </c>
    </row>
    <row r="2124" spans="1:12" ht="15" customHeight="1" x14ac:dyDescent="0.25">
      <c r="A2124" s="69" t="str">
        <f>CONCATENATE(B2124,C2124)</f>
        <v>78689591</v>
      </c>
      <c r="B2124" s="72">
        <v>7868959</v>
      </c>
      <c r="C2124" s="72">
        <v>1</v>
      </c>
      <c r="D2124" s="72" t="s">
        <v>4583</v>
      </c>
      <c r="E2124" s="72" t="s">
        <v>4584</v>
      </c>
      <c r="F2124" s="72" t="s">
        <v>197</v>
      </c>
      <c r="G2124" s="72">
        <v>86443</v>
      </c>
      <c r="H2124" s="72" t="s">
        <v>1396</v>
      </c>
      <c r="I2124" s="72">
        <v>24</v>
      </c>
      <c r="J2124" s="72" t="s">
        <v>124</v>
      </c>
      <c r="K2124" t="s">
        <v>202</v>
      </c>
      <c r="L2124" t="s">
        <v>205</v>
      </c>
    </row>
    <row r="2125" spans="1:12" ht="15" customHeight="1" x14ac:dyDescent="0.25">
      <c r="A2125" s="69" t="str">
        <f>CONCATENATE(B2125,C2125)</f>
        <v>130037201</v>
      </c>
      <c r="B2125" s="72">
        <v>13003720</v>
      </c>
      <c r="C2125" s="72">
        <v>1</v>
      </c>
      <c r="D2125" s="72" t="s">
        <v>3180</v>
      </c>
      <c r="E2125" s="72" t="s">
        <v>3181</v>
      </c>
      <c r="F2125" s="72" t="s">
        <v>201</v>
      </c>
      <c r="G2125" s="72">
        <v>86443</v>
      </c>
      <c r="H2125" s="72" t="s">
        <v>1396</v>
      </c>
      <c r="I2125" s="72">
        <v>24</v>
      </c>
      <c r="J2125" s="72" t="s">
        <v>124</v>
      </c>
      <c r="K2125" t="s">
        <v>203</v>
      </c>
      <c r="L2125" t="s">
        <v>198</v>
      </c>
    </row>
    <row r="2126" spans="1:12" ht="15" customHeight="1" x14ac:dyDescent="0.25">
      <c r="A2126" s="69" t="str">
        <f>CONCATENATE(B2126,C2126)</f>
        <v>96628681</v>
      </c>
      <c r="B2126" s="72">
        <v>9662868</v>
      </c>
      <c r="C2126" s="72">
        <v>1</v>
      </c>
      <c r="D2126" s="72" t="s">
        <v>1866</v>
      </c>
      <c r="E2126" s="72" t="s">
        <v>1867</v>
      </c>
      <c r="F2126" s="72" t="s">
        <v>201</v>
      </c>
      <c r="G2126" s="72">
        <v>86443</v>
      </c>
      <c r="H2126" s="72" t="s">
        <v>1396</v>
      </c>
      <c r="I2126" s="72">
        <v>24</v>
      </c>
      <c r="J2126" s="72" t="s">
        <v>124</v>
      </c>
      <c r="K2126" t="s">
        <v>198</v>
      </c>
      <c r="L2126" t="s">
        <v>199</v>
      </c>
    </row>
    <row r="2127" spans="1:12" ht="15" customHeight="1" x14ac:dyDescent="0.25">
      <c r="A2127" s="69" t="str">
        <f>CONCATENATE(B2127,C2127)</f>
        <v>94212451</v>
      </c>
      <c r="B2127" s="72">
        <v>9421245</v>
      </c>
      <c r="C2127" s="72">
        <v>1</v>
      </c>
      <c r="D2127" s="72" t="s">
        <v>2906</v>
      </c>
      <c r="E2127" s="72">
        <v>23635326</v>
      </c>
      <c r="F2127" s="72" t="s">
        <v>201</v>
      </c>
      <c r="G2127" s="72">
        <v>86443</v>
      </c>
      <c r="H2127" s="72" t="s">
        <v>1396</v>
      </c>
      <c r="I2127" s="72">
        <v>24</v>
      </c>
      <c r="J2127" s="72" t="s">
        <v>124</v>
      </c>
      <c r="K2127" t="s">
        <v>202</v>
      </c>
      <c r="L2127" t="s">
        <v>205</v>
      </c>
    </row>
    <row r="2128" spans="1:12" ht="15" customHeight="1" x14ac:dyDescent="0.25">
      <c r="A2128" s="69" t="str">
        <f>CONCATENATE(B2128,C2128)</f>
        <v>86600371</v>
      </c>
      <c r="B2128" s="72">
        <v>8660037</v>
      </c>
      <c r="C2128" s="72">
        <v>1</v>
      </c>
      <c r="D2128" s="72" t="s">
        <v>3064</v>
      </c>
      <c r="E2128" s="72">
        <v>17746339</v>
      </c>
      <c r="F2128" s="72" t="s">
        <v>201</v>
      </c>
      <c r="G2128" s="72">
        <v>86443</v>
      </c>
      <c r="H2128" s="72" t="s">
        <v>1396</v>
      </c>
      <c r="I2128" s="72">
        <v>24</v>
      </c>
      <c r="J2128" s="72" t="s">
        <v>124</v>
      </c>
      <c r="K2128" t="s">
        <v>202</v>
      </c>
      <c r="L2128" t="s">
        <v>205</v>
      </c>
    </row>
    <row r="2129" spans="1:12" ht="15" customHeight="1" x14ac:dyDescent="0.25">
      <c r="A2129" s="69" t="str">
        <f>CONCATENATE(B2129,C2129)</f>
        <v>94209032</v>
      </c>
      <c r="B2129" s="72">
        <v>9420903</v>
      </c>
      <c r="C2129" s="72">
        <v>2</v>
      </c>
      <c r="D2129" s="72" t="s">
        <v>4204</v>
      </c>
      <c r="E2129" s="72" t="s">
        <v>4205</v>
      </c>
      <c r="F2129" s="72" t="s">
        <v>197</v>
      </c>
      <c r="G2129" s="72">
        <v>86443</v>
      </c>
      <c r="H2129" s="72" t="s">
        <v>1396</v>
      </c>
      <c r="I2129" s="72">
        <v>24</v>
      </c>
      <c r="J2129" s="72" t="s">
        <v>124</v>
      </c>
      <c r="K2129" t="s">
        <v>199</v>
      </c>
      <c r="L2129" t="s">
        <v>202</v>
      </c>
    </row>
    <row r="2130" spans="1:12" ht="15" customHeight="1" x14ac:dyDescent="0.25">
      <c r="A2130" s="69" t="str">
        <f>CONCATENATE(B2130,C2130)</f>
        <v>130630662</v>
      </c>
      <c r="B2130" s="72">
        <v>13063066</v>
      </c>
      <c r="C2130" s="72">
        <v>2</v>
      </c>
      <c r="D2130" s="72" t="s">
        <v>1875</v>
      </c>
      <c r="E2130" s="72" t="s">
        <v>1876</v>
      </c>
      <c r="F2130" s="72" t="s">
        <v>201</v>
      </c>
      <c r="G2130" s="72">
        <v>86443</v>
      </c>
      <c r="H2130" s="72" t="s">
        <v>1396</v>
      </c>
      <c r="I2130" s="72">
        <v>24</v>
      </c>
      <c r="J2130" s="72" t="s">
        <v>124</v>
      </c>
      <c r="K2130" t="s">
        <v>198</v>
      </c>
      <c r="L2130" t="s">
        <v>199</v>
      </c>
    </row>
    <row r="2131" spans="1:12" ht="15" customHeight="1" x14ac:dyDescent="0.25">
      <c r="A2131" s="69" t="str">
        <f>CONCATENATE(B2131,C2131)</f>
        <v>113968541</v>
      </c>
      <c r="B2131" s="72">
        <v>11396854</v>
      </c>
      <c r="C2131" s="72">
        <v>1</v>
      </c>
      <c r="D2131" s="72" t="s">
        <v>5103</v>
      </c>
      <c r="E2131" s="72" t="s">
        <v>5104</v>
      </c>
      <c r="F2131" s="72" t="s">
        <v>200</v>
      </c>
      <c r="G2131" s="72">
        <v>86443</v>
      </c>
      <c r="H2131" s="72" t="s">
        <v>1396</v>
      </c>
      <c r="I2131" s="72">
        <v>24</v>
      </c>
      <c r="J2131" s="72" t="s">
        <v>124</v>
      </c>
      <c r="K2131" t="s">
        <v>202</v>
      </c>
      <c r="L2131" t="s">
        <v>205</v>
      </c>
    </row>
    <row r="2132" spans="1:12" ht="15" customHeight="1" x14ac:dyDescent="0.25">
      <c r="A2132" s="69" t="str">
        <f>CONCATENATE(B2132,C2132)</f>
        <v>69405602</v>
      </c>
      <c r="B2132" s="72">
        <v>6940560</v>
      </c>
      <c r="C2132" s="72">
        <v>2</v>
      </c>
      <c r="D2132" s="72" t="s">
        <v>4587</v>
      </c>
      <c r="E2132" s="72">
        <v>82162748</v>
      </c>
      <c r="F2132" s="72" t="s">
        <v>197</v>
      </c>
      <c r="G2132" s="72">
        <v>86443</v>
      </c>
      <c r="H2132" s="72" t="s">
        <v>1396</v>
      </c>
      <c r="I2132" s="72">
        <v>24</v>
      </c>
      <c r="J2132" s="72" t="s">
        <v>124</v>
      </c>
      <c r="K2132" t="s">
        <v>202</v>
      </c>
      <c r="L2132" t="s">
        <v>205</v>
      </c>
    </row>
    <row r="2133" spans="1:12" ht="15" customHeight="1" x14ac:dyDescent="0.25">
      <c r="A2133" s="69" t="str">
        <f>CONCATENATE(B2133,C2133)</f>
        <v>90031621</v>
      </c>
      <c r="B2133" s="72">
        <v>9003162</v>
      </c>
      <c r="C2133" s="72">
        <v>1</v>
      </c>
      <c r="D2133" s="72" t="s">
        <v>5113</v>
      </c>
      <c r="E2133" s="72" t="s">
        <v>5114</v>
      </c>
      <c r="F2133" s="72" t="s">
        <v>200</v>
      </c>
      <c r="G2133" s="72">
        <v>86443</v>
      </c>
      <c r="H2133" s="72" t="s">
        <v>1396</v>
      </c>
      <c r="I2133" s="72">
        <v>24</v>
      </c>
      <c r="J2133" s="72" t="s">
        <v>124</v>
      </c>
      <c r="K2133" t="s">
        <v>202</v>
      </c>
      <c r="L2133" t="s">
        <v>205</v>
      </c>
    </row>
    <row r="2134" spans="1:12" ht="15" customHeight="1" x14ac:dyDescent="0.25">
      <c r="A2134" s="69" t="str">
        <f>CONCATENATE(B2134,C2134)</f>
        <v>69872171</v>
      </c>
      <c r="B2134" s="72">
        <v>6987217</v>
      </c>
      <c r="C2134" s="72">
        <v>1</v>
      </c>
      <c r="D2134" s="72" t="s">
        <v>5054</v>
      </c>
      <c r="E2134" s="72">
        <v>9320327</v>
      </c>
      <c r="F2134" s="72" t="s">
        <v>200</v>
      </c>
      <c r="G2134" s="72">
        <v>86443</v>
      </c>
      <c r="H2134" s="72" t="s">
        <v>1396</v>
      </c>
      <c r="I2134" s="72">
        <v>24</v>
      </c>
      <c r="J2134" s="72" t="s">
        <v>124</v>
      </c>
      <c r="K2134" t="s">
        <v>202</v>
      </c>
      <c r="L2134" t="s">
        <v>205</v>
      </c>
    </row>
    <row r="2135" spans="1:12" ht="15" customHeight="1" x14ac:dyDescent="0.25">
      <c r="A2135" s="69" t="str">
        <f>CONCATENATE(B2135,C2135)</f>
        <v>86470101</v>
      </c>
      <c r="B2135" s="72">
        <v>8647010</v>
      </c>
      <c r="C2135" s="72">
        <v>1</v>
      </c>
      <c r="D2135" s="72" t="s">
        <v>2982</v>
      </c>
      <c r="E2135" s="72" t="s">
        <v>2983</v>
      </c>
      <c r="F2135" s="72" t="s">
        <v>201</v>
      </c>
      <c r="G2135" s="72">
        <v>86443</v>
      </c>
      <c r="H2135" s="72" t="s">
        <v>1396</v>
      </c>
      <c r="I2135" s="72">
        <v>24</v>
      </c>
      <c r="J2135" s="72" t="s">
        <v>124</v>
      </c>
      <c r="K2135" t="s">
        <v>203</v>
      </c>
      <c r="L2135" t="s">
        <v>198</v>
      </c>
    </row>
    <row r="2136" spans="1:12" ht="15" customHeight="1" x14ac:dyDescent="0.25">
      <c r="A2136" s="69" t="str">
        <f>CONCATENATE(B2136,C2136)</f>
        <v>70186051</v>
      </c>
      <c r="B2136" s="72">
        <v>7018605</v>
      </c>
      <c r="C2136" s="72">
        <v>1</v>
      </c>
      <c r="D2136" s="72" t="s">
        <v>222</v>
      </c>
      <c r="E2136" s="72">
        <v>17740587</v>
      </c>
      <c r="F2136" s="72" t="s">
        <v>201</v>
      </c>
      <c r="G2136" s="72">
        <v>86443</v>
      </c>
      <c r="H2136" s="72" t="s">
        <v>1396</v>
      </c>
      <c r="I2136" s="72">
        <v>24</v>
      </c>
      <c r="J2136" s="72" t="s">
        <v>124</v>
      </c>
      <c r="K2136" t="s">
        <v>205</v>
      </c>
      <c r="L2136" t="s">
        <v>216</v>
      </c>
    </row>
    <row r="2137" spans="1:12" ht="15" customHeight="1" x14ac:dyDescent="0.25">
      <c r="A2137" s="69" t="str">
        <f>CONCATENATE(B2137,C2137)</f>
        <v>70193481</v>
      </c>
      <c r="B2137" s="72">
        <v>7019348</v>
      </c>
      <c r="C2137" s="72">
        <v>1</v>
      </c>
      <c r="D2137" s="72" t="s">
        <v>2551</v>
      </c>
      <c r="E2137" s="72" t="s">
        <v>2552</v>
      </c>
      <c r="F2137" s="72" t="s">
        <v>201</v>
      </c>
      <c r="G2137" s="72">
        <v>86443</v>
      </c>
      <c r="H2137" s="72" t="s">
        <v>1396</v>
      </c>
      <c r="I2137" s="72">
        <v>24</v>
      </c>
      <c r="J2137" s="72" t="s">
        <v>124</v>
      </c>
      <c r="K2137" t="s">
        <v>199</v>
      </c>
      <c r="L2137" t="s">
        <v>202</v>
      </c>
    </row>
    <row r="2138" spans="1:12" ht="15" customHeight="1" x14ac:dyDescent="0.25">
      <c r="A2138" s="69" t="str">
        <f>CONCATENATE(B2138,C2138)</f>
        <v>91127411</v>
      </c>
      <c r="B2138" s="72">
        <v>9112741</v>
      </c>
      <c r="C2138" s="72">
        <v>1</v>
      </c>
      <c r="D2138" s="72" t="s">
        <v>2767</v>
      </c>
      <c r="E2138" s="72" t="s">
        <v>2768</v>
      </c>
      <c r="F2138" s="72" t="s">
        <v>201</v>
      </c>
      <c r="G2138" s="72">
        <v>86443</v>
      </c>
      <c r="H2138" s="72" t="s">
        <v>1396</v>
      </c>
      <c r="I2138" s="72">
        <v>24</v>
      </c>
      <c r="J2138" s="72" t="s">
        <v>124</v>
      </c>
      <c r="K2138" t="s">
        <v>202</v>
      </c>
      <c r="L2138" t="s">
        <v>205</v>
      </c>
    </row>
    <row r="2139" spans="1:12" ht="15" customHeight="1" x14ac:dyDescent="0.25">
      <c r="A2139" s="69" t="str">
        <f>CONCATENATE(B2139,C2139)</f>
        <v>83542241</v>
      </c>
      <c r="B2139" s="72">
        <v>8354224</v>
      </c>
      <c r="C2139" s="72">
        <v>1</v>
      </c>
      <c r="D2139" s="72" t="s">
        <v>4882</v>
      </c>
      <c r="E2139" s="72" t="s">
        <v>4883</v>
      </c>
      <c r="F2139" s="72" t="s">
        <v>197</v>
      </c>
      <c r="G2139" s="72">
        <v>86443</v>
      </c>
      <c r="H2139" s="72" t="s">
        <v>1396</v>
      </c>
      <c r="I2139" s="72">
        <v>24</v>
      </c>
      <c r="J2139" s="72" t="s">
        <v>124</v>
      </c>
      <c r="K2139" t="s">
        <v>202</v>
      </c>
      <c r="L2139" t="s">
        <v>205</v>
      </c>
    </row>
    <row r="2140" spans="1:12" ht="15" customHeight="1" x14ac:dyDescent="0.25">
      <c r="A2140" s="69" t="str">
        <f>CONCATENATE(B2140,C2140)</f>
        <v>84693982</v>
      </c>
      <c r="B2140" s="72">
        <v>8469398</v>
      </c>
      <c r="C2140" s="72">
        <v>2</v>
      </c>
      <c r="D2140" s="72" t="s">
        <v>4151</v>
      </c>
      <c r="E2140" s="72" t="s">
        <v>4152</v>
      </c>
      <c r="F2140" s="72" t="s">
        <v>197</v>
      </c>
      <c r="G2140" s="72">
        <v>86443</v>
      </c>
      <c r="H2140" s="72" t="s">
        <v>1396</v>
      </c>
      <c r="I2140" s="72">
        <v>24</v>
      </c>
      <c r="J2140" s="72" t="s">
        <v>124</v>
      </c>
      <c r="K2140" t="s">
        <v>203</v>
      </c>
      <c r="L2140" t="s">
        <v>198</v>
      </c>
    </row>
    <row r="2141" spans="1:12" ht="15" customHeight="1" x14ac:dyDescent="0.25">
      <c r="A2141" s="69" t="str">
        <f>CONCATENATE(B2141,C2141)</f>
        <v>70190991</v>
      </c>
      <c r="B2141" s="72">
        <v>7019099</v>
      </c>
      <c r="C2141" s="72">
        <v>1</v>
      </c>
      <c r="D2141" s="72" t="s">
        <v>2554</v>
      </c>
      <c r="E2141" s="72" t="s">
        <v>2555</v>
      </c>
      <c r="F2141" s="72" t="s">
        <v>201</v>
      </c>
      <c r="G2141" s="72">
        <v>86443</v>
      </c>
      <c r="H2141" s="72" t="s">
        <v>1396</v>
      </c>
      <c r="I2141" s="72">
        <v>24</v>
      </c>
      <c r="J2141" s="72" t="s">
        <v>124</v>
      </c>
      <c r="K2141" t="s">
        <v>199</v>
      </c>
      <c r="L2141" t="s">
        <v>202</v>
      </c>
    </row>
    <row r="2142" spans="1:12" ht="15" customHeight="1" x14ac:dyDescent="0.25">
      <c r="A2142" s="69" t="str">
        <f>CONCATENATE(B2142,C2142)</f>
        <v>96453781</v>
      </c>
      <c r="B2142" s="72">
        <v>9645378</v>
      </c>
      <c r="C2142" s="72">
        <v>1</v>
      </c>
      <c r="D2142" s="72" t="s">
        <v>3164</v>
      </c>
      <c r="E2142" s="72" t="s">
        <v>3165</v>
      </c>
      <c r="F2142" s="72" t="s">
        <v>201</v>
      </c>
      <c r="G2142" s="72">
        <v>86443</v>
      </c>
      <c r="H2142" s="72" t="s">
        <v>1396</v>
      </c>
      <c r="I2142" s="72">
        <v>24</v>
      </c>
      <c r="J2142" s="72" t="s">
        <v>124</v>
      </c>
      <c r="K2142" t="s">
        <v>198</v>
      </c>
      <c r="L2142" t="s">
        <v>199</v>
      </c>
    </row>
    <row r="2143" spans="1:12" ht="15" customHeight="1" x14ac:dyDescent="0.25">
      <c r="A2143" s="69" t="str">
        <f>CONCATENATE(B2143,C2143)</f>
        <v>129401122</v>
      </c>
      <c r="B2143" s="72">
        <v>12940112</v>
      </c>
      <c r="C2143" s="72">
        <v>2</v>
      </c>
      <c r="D2143" s="72" t="s">
        <v>2182</v>
      </c>
      <c r="E2143" s="72" t="s">
        <v>2183</v>
      </c>
      <c r="F2143" s="72" t="s">
        <v>201</v>
      </c>
      <c r="G2143" s="72">
        <v>86443</v>
      </c>
      <c r="H2143" s="72" t="s">
        <v>1396</v>
      </c>
      <c r="I2143" s="72">
        <v>24</v>
      </c>
      <c r="J2143" s="72" t="s">
        <v>124</v>
      </c>
      <c r="K2143" t="s">
        <v>198</v>
      </c>
      <c r="L2143" t="s">
        <v>199</v>
      </c>
    </row>
    <row r="2144" spans="1:12" ht="15" customHeight="1" x14ac:dyDescent="0.25">
      <c r="A2144" s="69" t="str">
        <f>CONCATENATE(B2144,C2144)</f>
        <v>129237832</v>
      </c>
      <c r="B2144" s="72">
        <v>12923783</v>
      </c>
      <c r="C2144" s="72">
        <v>2</v>
      </c>
      <c r="D2144" s="72" t="s">
        <v>1854</v>
      </c>
      <c r="E2144" s="72" t="s">
        <v>1855</v>
      </c>
      <c r="F2144" s="72" t="s">
        <v>201</v>
      </c>
      <c r="G2144" s="72">
        <v>86443</v>
      </c>
      <c r="H2144" s="72" t="s">
        <v>1396</v>
      </c>
      <c r="I2144" s="72">
        <v>24</v>
      </c>
      <c r="J2144" s="72" t="s">
        <v>124</v>
      </c>
      <c r="K2144" t="s">
        <v>198</v>
      </c>
      <c r="L2144" t="s">
        <v>199</v>
      </c>
    </row>
    <row r="2145" spans="1:12" ht="15" customHeight="1" x14ac:dyDescent="0.25">
      <c r="A2145" s="69" t="str">
        <f>CONCATENATE(B2145,C2145)</f>
        <v>80562621</v>
      </c>
      <c r="B2145" s="72">
        <v>8056262</v>
      </c>
      <c r="C2145" s="72">
        <v>1</v>
      </c>
      <c r="D2145" s="72" t="s">
        <v>5098</v>
      </c>
      <c r="E2145" s="72" t="s">
        <v>5099</v>
      </c>
      <c r="F2145" s="72" t="s">
        <v>200</v>
      </c>
      <c r="G2145" s="72">
        <v>86443</v>
      </c>
      <c r="H2145" s="72" t="s">
        <v>1396</v>
      </c>
      <c r="I2145" s="72">
        <v>24</v>
      </c>
      <c r="J2145" s="72" t="s">
        <v>124</v>
      </c>
      <c r="K2145" t="s">
        <v>202</v>
      </c>
      <c r="L2145" t="s">
        <v>205</v>
      </c>
    </row>
    <row r="2146" spans="1:12" ht="15" customHeight="1" x14ac:dyDescent="0.25">
      <c r="A2146" s="69" t="str">
        <f>CONCATENATE(B2146,C2146)</f>
        <v>75421504</v>
      </c>
      <c r="B2146" s="72">
        <v>7542150</v>
      </c>
      <c r="C2146" s="72">
        <v>4</v>
      </c>
      <c r="D2146" s="72" t="s">
        <v>2916</v>
      </c>
      <c r="E2146" s="72" t="s">
        <v>2917</v>
      </c>
      <c r="F2146" s="72" t="s">
        <v>201</v>
      </c>
      <c r="G2146" s="72">
        <v>86443</v>
      </c>
      <c r="H2146" s="72" t="s">
        <v>1396</v>
      </c>
      <c r="I2146" s="72">
        <v>24</v>
      </c>
      <c r="J2146" s="72" t="s">
        <v>124</v>
      </c>
      <c r="K2146" t="s">
        <v>202</v>
      </c>
      <c r="L2146" t="s">
        <v>205</v>
      </c>
    </row>
    <row r="2147" spans="1:12" ht="15" customHeight="1" x14ac:dyDescent="0.25">
      <c r="A2147" s="69" t="str">
        <f>CONCATENATE(B2147,C2147)</f>
        <v>62861851</v>
      </c>
      <c r="B2147" s="72">
        <v>6286185</v>
      </c>
      <c r="C2147" s="72">
        <v>1</v>
      </c>
      <c r="D2147" s="72" t="s">
        <v>5124</v>
      </c>
      <c r="E2147" s="72">
        <v>17542312</v>
      </c>
      <c r="F2147" s="72" t="s">
        <v>200</v>
      </c>
      <c r="G2147" s="72">
        <v>86443</v>
      </c>
      <c r="H2147" s="72" t="s">
        <v>1396</v>
      </c>
      <c r="I2147" s="72">
        <v>24</v>
      </c>
      <c r="J2147" s="72" t="s">
        <v>124</v>
      </c>
      <c r="K2147" t="s">
        <v>199</v>
      </c>
      <c r="L2147" t="s">
        <v>202</v>
      </c>
    </row>
    <row r="2148" spans="1:12" ht="15" customHeight="1" x14ac:dyDescent="0.25">
      <c r="A2148" s="69" t="str">
        <f>CONCATENATE(B2148,C2148)</f>
        <v>85555401</v>
      </c>
      <c r="B2148" s="72">
        <v>8555540</v>
      </c>
      <c r="C2148" s="72">
        <v>1</v>
      </c>
      <c r="D2148" s="72" t="s">
        <v>1422</v>
      </c>
      <c r="E2148" s="72">
        <v>19121992</v>
      </c>
      <c r="F2148" s="72" t="s">
        <v>197</v>
      </c>
      <c r="G2148" s="72">
        <v>86443</v>
      </c>
      <c r="H2148" s="72" t="s">
        <v>1396</v>
      </c>
      <c r="I2148" s="72">
        <v>24</v>
      </c>
      <c r="J2148" s="72" t="s">
        <v>124</v>
      </c>
      <c r="K2148" t="s">
        <v>199</v>
      </c>
      <c r="L2148" t="s">
        <v>202</v>
      </c>
    </row>
    <row r="2149" spans="1:12" ht="15" customHeight="1" x14ac:dyDescent="0.25">
      <c r="A2149" s="69" t="str">
        <f>CONCATENATE(B2149,C2149)</f>
        <v>91123761</v>
      </c>
      <c r="B2149" s="72">
        <v>9112376</v>
      </c>
      <c r="C2149" s="72">
        <v>1</v>
      </c>
      <c r="D2149" s="72" t="s">
        <v>2877</v>
      </c>
      <c r="E2149" s="72" t="s">
        <v>2878</v>
      </c>
      <c r="F2149" s="72" t="s">
        <v>201</v>
      </c>
      <c r="G2149" s="72">
        <v>86443</v>
      </c>
      <c r="H2149" s="72" t="s">
        <v>1396</v>
      </c>
      <c r="I2149" s="72">
        <v>24</v>
      </c>
      <c r="J2149" s="72" t="s">
        <v>124</v>
      </c>
      <c r="K2149" t="s">
        <v>202</v>
      </c>
      <c r="L2149" t="s">
        <v>205</v>
      </c>
    </row>
    <row r="2150" spans="1:12" ht="15" customHeight="1" x14ac:dyDescent="0.25">
      <c r="A2150" s="69" t="str">
        <f>CONCATENATE(B2150,C2150)</f>
        <v>95378202</v>
      </c>
      <c r="B2150" s="72">
        <v>9537820</v>
      </c>
      <c r="C2150" s="72">
        <v>2</v>
      </c>
      <c r="D2150" s="72" t="s">
        <v>4931</v>
      </c>
      <c r="E2150" s="72" t="s">
        <v>4932</v>
      </c>
      <c r="F2150" s="72" t="s">
        <v>197</v>
      </c>
      <c r="G2150" s="72">
        <v>86443</v>
      </c>
      <c r="H2150" s="72" t="s">
        <v>1396</v>
      </c>
      <c r="I2150" s="72">
        <v>24</v>
      </c>
      <c r="J2150" s="72" t="s">
        <v>124</v>
      </c>
      <c r="K2150" t="s">
        <v>199</v>
      </c>
      <c r="L2150" t="s">
        <v>202</v>
      </c>
    </row>
    <row r="2151" spans="1:12" ht="15" customHeight="1" x14ac:dyDescent="0.25">
      <c r="A2151" s="69" t="str">
        <f>CONCATENATE(B2151,C2151)</f>
        <v>130972093</v>
      </c>
      <c r="B2151" s="72">
        <v>13097209</v>
      </c>
      <c r="C2151" s="72">
        <v>3</v>
      </c>
      <c r="D2151" s="72" t="s">
        <v>1953</v>
      </c>
      <c r="E2151" s="72" t="s">
        <v>1954</v>
      </c>
      <c r="F2151" s="72" t="s">
        <v>201</v>
      </c>
      <c r="G2151" s="72">
        <v>86443</v>
      </c>
      <c r="H2151" s="72" t="s">
        <v>1396</v>
      </c>
      <c r="I2151" s="72">
        <v>24</v>
      </c>
      <c r="J2151" s="72" t="s">
        <v>124</v>
      </c>
      <c r="K2151" t="s">
        <v>198</v>
      </c>
      <c r="L2151" t="s">
        <v>199</v>
      </c>
    </row>
    <row r="2152" spans="1:12" ht="15" customHeight="1" x14ac:dyDescent="0.25">
      <c r="A2152" s="69" t="str">
        <f>CONCATENATE(B2152,C2152)</f>
        <v>91154191</v>
      </c>
      <c r="B2152" s="72">
        <v>9115419</v>
      </c>
      <c r="C2152" s="72">
        <v>1</v>
      </c>
      <c r="D2152" s="72" t="s">
        <v>2994</v>
      </c>
      <c r="E2152" s="72" t="s">
        <v>2995</v>
      </c>
      <c r="F2152" s="72" t="s">
        <v>201</v>
      </c>
      <c r="G2152" s="72">
        <v>86443</v>
      </c>
      <c r="H2152" s="72" t="s">
        <v>1396</v>
      </c>
      <c r="I2152" s="72">
        <v>24</v>
      </c>
      <c r="J2152" s="72" t="s">
        <v>124</v>
      </c>
      <c r="K2152" t="s">
        <v>199</v>
      </c>
      <c r="L2152" t="s">
        <v>202</v>
      </c>
    </row>
    <row r="2153" spans="1:12" ht="15" customHeight="1" x14ac:dyDescent="0.25">
      <c r="A2153" s="69" t="str">
        <f>CONCATENATE(B2153,C2153)</f>
        <v>129016352</v>
      </c>
      <c r="B2153" s="72">
        <v>12901635</v>
      </c>
      <c r="C2153" s="72">
        <v>2</v>
      </c>
      <c r="D2153" s="72" t="s">
        <v>1889</v>
      </c>
      <c r="E2153" s="72" t="s">
        <v>1890</v>
      </c>
      <c r="F2153" s="72" t="s">
        <v>201</v>
      </c>
      <c r="G2153" s="72">
        <v>86443</v>
      </c>
      <c r="H2153" s="72" t="s">
        <v>1396</v>
      </c>
      <c r="I2153" s="72">
        <v>24</v>
      </c>
      <c r="J2153" s="72" t="s">
        <v>124</v>
      </c>
      <c r="K2153" t="s">
        <v>198</v>
      </c>
      <c r="L2153" t="s">
        <v>199</v>
      </c>
    </row>
    <row r="2154" spans="1:12" ht="15" customHeight="1" x14ac:dyDescent="0.25">
      <c r="A2154" s="69" t="str">
        <f>CONCATENATE(B2154,C2154)</f>
        <v>72878232</v>
      </c>
      <c r="B2154" s="72">
        <v>7287823</v>
      </c>
      <c r="C2154" s="72">
        <v>2</v>
      </c>
      <c r="D2154" s="72" t="s">
        <v>1963</v>
      </c>
      <c r="E2154" s="72" t="s">
        <v>1964</v>
      </c>
      <c r="F2154" s="72" t="s">
        <v>201</v>
      </c>
      <c r="G2154" s="72">
        <v>86443</v>
      </c>
      <c r="H2154" s="72" t="s">
        <v>1396</v>
      </c>
      <c r="I2154" s="72">
        <v>24</v>
      </c>
      <c r="J2154" s="72" t="s">
        <v>124</v>
      </c>
      <c r="K2154" t="s">
        <v>198</v>
      </c>
      <c r="L2154" t="s">
        <v>199</v>
      </c>
    </row>
    <row r="2155" spans="1:12" ht="15" customHeight="1" x14ac:dyDescent="0.25">
      <c r="A2155" s="69" t="str">
        <f>CONCATENATE(B2155,C2155)</f>
        <v>83622452</v>
      </c>
      <c r="B2155" s="72">
        <v>8362245</v>
      </c>
      <c r="C2155" s="72">
        <v>2</v>
      </c>
      <c r="D2155" s="72" t="s">
        <v>4765</v>
      </c>
      <c r="E2155" s="72" t="s">
        <v>4766</v>
      </c>
      <c r="F2155" s="72" t="s">
        <v>197</v>
      </c>
      <c r="G2155" s="72">
        <v>86443</v>
      </c>
      <c r="H2155" s="72" t="s">
        <v>1396</v>
      </c>
      <c r="I2155" s="72">
        <v>24</v>
      </c>
      <c r="J2155" s="72" t="s">
        <v>124</v>
      </c>
      <c r="K2155" t="s">
        <v>202</v>
      </c>
      <c r="L2155" t="s">
        <v>205</v>
      </c>
    </row>
    <row r="2156" spans="1:12" ht="15" customHeight="1" x14ac:dyDescent="0.25">
      <c r="A2156" s="69" t="str">
        <f>CONCATENATE(B2156,C2156)</f>
        <v>96453541</v>
      </c>
      <c r="B2156" s="72">
        <v>9645354</v>
      </c>
      <c r="C2156" s="72">
        <v>1</v>
      </c>
      <c r="D2156" s="72" t="s">
        <v>2970</v>
      </c>
      <c r="E2156" s="72" t="s">
        <v>2971</v>
      </c>
      <c r="F2156" s="72" t="s">
        <v>201</v>
      </c>
      <c r="G2156" s="72">
        <v>86443</v>
      </c>
      <c r="H2156" s="72" t="s">
        <v>1396</v>
      </c>
      <c r="I2156" s="72">
        <v>24</v>
      </c>
      <c r="J2156" s="72" t="s">
        <v>124</v>
      </c>
      <c r="K2156" t="s">
        <v>198</v>
      </c>
      <c r="L2156" t="s">
        <v>199</v>
      </c>
    </row>
    <row r="2157" spans="1:12" ht="15" customHeight="1" x14ac:dyDescent="0.25">
      <c r="A2157" s="69" t="str">
        <f>CONCATENATE(B2157,C2157)</f>
        <v>132224422</v>
      </c>
      <c r="B2157" s="72">
        <v>13222442</v>
      </c>
      <c r="C2157" s="72">
        <v>2</v>
      </c>
      <c r="D2157" s="72" t="s">
        <v>1965</v>
      </c>
      <c r="E2157" s="72" t="s">
        <v>1966</v>
      </c>
      <c r="F2157" s="72" t="s">
        <v>201</v>
      </c>
      <c r="G2157" s="72">
        <v>86443</v>
      </c>
      <c r="H2157" s="72" t="s">
        <v>1396</v>
      </c>
      <c r="I2157" s="72">
        <v>24</v>
      </c>
      <c r="J2157" s="72" t="s">
        <v>124</v>
      </c>
      <c r="K2157" t="s">
        <v>198</v>
      </c>
      <c r="L2157" t="s">
        <v>199</v>
      </c>
    </row>
    <row r="2158" spans="1:12" ht="15" customHeight="1" x14ac:dyDescent="0.25">
      <c r="A2158" s="69" t="str">
        <f>CONCATENATE(B2158,C2158)</f>
        <v>91384071</v>
      </c>
      <c r="B2158" s="72">
        <v>9138407</v>
      </c>
      <c r="C2158" s="72">
        <v>1</v>
      </c>
      <c r="D2158" s="72" t="s">
        <v>3119</v>
      </c>
      <c r="E2158" s="72" t="s">
        <v>3120</v>
      </c>
      <c r="F2158" s="72" t="s">
        <v>201</v>
      </c>
      <c r="G2158" s="72">
        <v>86443</v>
      </c>
      <c r="H2158" s="72" t="s">
        <v>1396</v>
      </c>
      <c r="I2158" s="72">
        <v>24</v>
      </c>
      <c r="J2158" s="72" t="s">
        <v>124</v>
      </c>
      <c r="K2158" t="s">
        <v>202</v>
      </c>
      <c r="L2158" t="s">
        <v>205</v>
      </c>
    </row>
    <row r="2159" spans="1:12" ht="15" customHeight="1" x14ac:dyDescent="0.25">
      <c r="A2159" s="69" t="str">
        <f>CONCATENATE(B2159,C2159)</f>
        <v>69925001</v>
      </c>
      <c r="B2159" s="72">
        <v>6992500</v>
      </c>
      <c r="C2159" s="72">
        <v>1</v>
      </c>
      <c r="D2159" s="72" t="s">
        <v>3942</v>
      </c>
      <c r="E2159" s="72">
        <v>9946857</v>
      </c>
      <c r="F2159" s="72" t="s">
        <v>197</v>
      </c>
      <c r="G2159" s="72">
        <v>86443</v>
      </c>
      <c r="H2159" s="72" t="s">
        <v>1396</v>
      </c>
      <c r="I2159" s="72">
        <v>24</v>
      </c>
      <c r="J2159" s="72" t="s">
        <v>124</v>
      </c>
      <c r="K2159" t="s">
        <v>198</v>
      </c>
      <c r="L2159" t="s">
        <v>199</v>
      </c>
    </row>
    <row r="2160" spans="1:12" ht="15" customHeight="1" x14ac:dyDescent="0.25">
      <c r="A2160" s="69" t="str">
        <f>CONCATENATE(B2160,C2160)</f>
        <v>89893821</v>
      </c>
      <c r="B2160" s="72">
        <v>8989382</v>
      </c>
      <c r="C2160" s="72">
        <v>1</v>
      </c>
      <c r="D2160" s="72" t="s">
        <v>1795</v>
      </c>
      <c r="E2160" s="72">
        <v>20875290</v>
      </c>
      <c r="F2160" s="72" t="s">
        <v>201</v>
      </c>
      <c r="G2160" s="72">
        <v>86593</v>
      </c>
      <c r="H2160" s="72" t="s">
        <v>1397</v>
      </c>
      <c r="I2160" s="72">
        <v>25</v>
      </c>
      <c r="J2160" s="72" t="s">
        <v>125</v>
      </c>
      <c r="K2160" t="s">
        <v>198</v>
      </c>
      <c r="L2160" t="s">
        <v>199</v>
      </c>
    </row>
    <row r="2161" spans="1:12" ht="15" customHeight="1" x14ac:dyDescent="0.25">
      <c r="A2161" s="69" t="str">
        <f>CONCATENATE(B2161,C2161)</f>
        <v>70172731</v>
      </c>
      <c r="B2161" s="72">
        <v>7017273</v>
      </c>
      <c r="C2161" s="72">
        <v>1</v>
      </c>
      <c r="D2161" s="72" t="s">
        <v>2891</v>
      </c>
      <c r="E2161" s="72">
        <v>17273249</v>
      </c>
      <c r="F2161" s="72" t="s">
        <v>201</v>
      </c>
      <c r="G2161" s="72">
        <v>86593</v>
      </c>
      <c r="H2161" s="72" t="s">
        <v>1397</v>
      </c>
      <c r="I2161" s="72">
        <v>25</v>
      </c>
      <c r="J2161" s="72" t="s">
        <v>125</v>
      </c>
      <c r="K2161" t="s">
        <v>202</v>
      </c>
      <c r="L2161" t="s">
        <v>205</v>
      </c>
    </row>
    <row r="2162" spans="1:12" ht="15" customHeight="1" x14ac:dyDescent="0.25">
      <c r="A2162" s="69" t="str">
        <f>CONCATENATE(B2162,C2162)</f>
        <v>70018241</v>
      </c>
      <c r="B2162" s="72">
        <v>7001824</v>
      </c>
      <c r="C2162" s="72">
        <v>1</v>
      </c>
      <c r="D2162" s="72" t="s">
        <v>1849</v>
      </c>
      <c r="E2162" s="72">
        <v>7426506</v>
      </c>
      <c r="F2162" s="72" t="s">
        <v>201</v>
      </c>
      <c r="G2162" s="72">
        <v>86593</v>
      </c>
      <c r="H2162" s="72" t="s">
        <v>1397</v>
      </c>
      <c r="I2162" s="72">
        <v>25</v>
      </c>
      <c r="J2162" s="72" t="s">
        <v>125</v>
      </c>
      <c r="K2162" t="s">
        <v>199</v>
      </c>
      <c r="L2162" t="s">
        <v>202</v>
      </c>
    </row>
    <row r="2163" spans="1:12" ht="15" customHeight="1" x14ac:dyDescent="0.25">
      <c r="A2163" s="69" t="str">
        <f>CONCATENATE(B2163,C2163)</f>
        <v>85032782</v>
      </c>
      <c r="B2163" s="72">
        <v>8503278</v>
      </c>
      <c r="C2163" s="72">
        <v>2</v>
      </c>
      <c r="D2163" s="72" t="s">
        <v>3510</v>
      </c>
      <c r="E2163" s="72" t="s">
        <v>3511</v>
      </c>
      <c r="F2163" s="72" t="s">
        <v>197</v>
      </c>
      <c r="G2163" s="72">
        <v>86593</v>
      </c>
      <c r="H2163" s="72" t="s">
        <v>1397</v>
      </c>
      <c r="I2163" s="72">
        <v>25</v>
      </c>
      <c r="J2163" s="72" t="s">
        <v>125</v>
      </c>
      <c r="K2163" t="s">
        <v>210</v>
      </c>
      <c r="L2163" t="s">
        <v>206</v>
      </c>
    </row>
    <row r="2164" spans="1:12" ht="15" customHeight="1" x14ac:dyDescent="0.25">
      <c r="A2164" s="69" t="str">
        <f>CONCATENATE(B2164,C2164)</f>
        <v>139992911</v>
      </c>
      <c r="B2164" s="72">
        <v>13999291</v>
      </c>
      <c r="C2164" s="72">
        <v>1</v>
      </c>
      <c r="D2164" s="72" t="s">
        <v>3752</v>
      </c>
      <c r="E2164" s="72" t="s">
        <v>3753</v>
      </c>
      <c r="F2164" s="72" t="s">
        <v>197</v>
      </c>
      <c r="G2164" s="72">
        <v>86593</v>
      </c>
      <c r="H2164" s="72" t="s">
        <v>1397</v>
      </c>
      <c r="I2164" s="72">
        <v>25</v>
      </c>
      <c r="J2164" s="72" t="s">
        <v>125</v>
      </c>
      <c r="K2164" t="s">
        <v>203</v>
      </c>
      <c r="L2164" t="s">
        <v>198</v>
      </c>
    </row>
    <row r="2165" spans="1:12" ht="15" customHeight="1" x14ac:dyDescent="0.25">
      <c r="A2165" s="69" t="str">
        <f>CONCATENATE(B2165,C2165)</f>
        <v>85441531</v>
      </c>
      <c r="B2165" s="72">
        <v>8544153</v>
      </c>
      <c r="C2165" s="72">
        <v>1</v>
      </c>
      <c r="D2165" s="72" t="s">
        <v>2120</v>
      </c>
      <c r="E2165" s="72" t="s">
        <v>2121</v>
      </c>
      <c r="F2165" s="72" t="s">
        <v>201</v>
      </c>
      <c r="G2165" s="72">
        <v>86593</v>
      </c>
      <c r="H2165" s="72" t="s">
        <v>1397</v>
      </c>
      <c r="I2165" s="72">
        <v>25</v>
      </c>
      <c r="J2165" s="72" t="s">
        <v>125</v>
      </c>
      <c r="K2165" t="s">
        <v>198</v>
      </c>
      <c r="L2165" t="s">
        <v>199</v>
      </c>
    </row>
    <row r="2166" spans="1:12" ht="15" customHeight="1" x14ac:dyDescent="0.25">
      <c r="A2166" s="69" t="str">
        <f>CONCATENATE(B2166,C2166)</f>
        <v>72916561</v>
      </c>
      <c r="B2166" s="72">
        <v>7291656</v>
      </c>
      <c r="C2166" s="72">
        <v>1</v>
      </c>
      <c r="D2166" s="72" t="s">
        <v>2394</v>
      </c>
      <c r="E2166" s="72">
        <v>22098047</v>
      </c>
      <c r="F2166" s="72" t="s">
        <v>201</v>
      </c>
      <c r="G2166" s="72">
        <v>86593</v>
      </c>
      <c r="H2166" s="72" t="s">
        <v>1397</v>
      </c>
      <c r="I2166" s="72">
        <v>25</v>
      </c>
      <c r="J2166" s="72" t="s">
        <v>125</v>
      </c>
      <c r="K2166" t="s">
        <v>205</v>
      </c>
      <c r="L2166" t="s">
        <v>216</v>
      </c>
    </row>
    <row r="2167" spans="1:12" ht="15" customHeight="1" x14ac:dyDescent="0.25">
      <c r="A2167" s="69" t="str">
        <f>CONCATENATE(B2167,C2167)</f>
        <v>93898801</v>
      </c>
      <c r="B2167" s="72">
        <v>9389880</v>
      </c>
      <c r="C2167" s="72">
        <v>1</v>
      </c>
      <c r="D2167" s="72" t="s">
        <v>3484</v>
      </c>
      <c r="E2167" s="72" t="s">
        <v>3485</v>
      </c>
      <c r="F2167" s="72" t="s">
        <v>197</v>
      </c>
      <c r="G2167" s="72">
        <v>86593</v>
      </c>
      <c r="H2167" s="72" t="s">
        <v>1397</v>
      </c>
      <c r="I2167" s="72">
        <v>25</v>
      </c>
      <c r="J2167" s="72" t="s">
        <v>125</v>
      </c>
      <c r="K2167" t="s">
        <v>207</v>
      </c>
      <c r="L2167" t="s">
        <v>211</v>
      </c>
    </row>
    <row r="2168" spans="1:12" ht="15" customHeight="1" x14ac:dyDescent="0.25">
      <c r="A2168" s="69" t="str">
        <f>CONCATENATE(B2168,C2168)</f>
        <v>72929712</v>
      </c>
      <c r="B2168" s="72">
        <v>7292971</v>
      </c>
      <c r="C2168" s="72">
        <v>2</v>
      </c>
      <c r="D2168" s="72" t="s">
        <v>3381</v>
      </c>
      <c r="E2168" s="72">
        <v>161650375</v>
      </c>
      <c r="F2168" s="72" t="s">
        <v>197</v>
      </c>
      <c r="G2168" s="72">
        <v>86593</v>
      </c>
      <c r="H2168" s="72" t="s">
        <v>1397</v>
      </c>
      <c r="I2168" s="72">
        <v>25</v>
      </c>
      <c r="J2168" s="72" t="s">
        <v>125</v>
      </c>
      <c r="K2168" t="s">
        <v>203</v>
      </c>
      <c r="L2168" t="s">
        <v>198</v>
      </c>
    </row>
    <row r="2169" spans="1:12" ht="15" customHeight="1" x14ac:dyDescent="0.25">
      <c r="A2169" s="69" t="str">
        <f>CONCATENATE(B2169,C2169)</f>
        <v>131226782</v>
      </c>
      <c r="B2169" s="72">
        <v>13122678</v>
      </c>
      <c r="C2169" s="72">
        <v>2</v>
      </c>
      <c r="D2169" s="72" t="s">
        <v>5166</v>
      </c>
      <c r="E2169" s="72" t="s">
        <v>5167</v>
      </c>
      <c r="F2169" s="72" t="s">
        <v>200</v>
      </c>
      <c r="G2169" s="72">
        <v>86593</v>
      </c>
      <c r="H2169" s="72" t="s">
        <v>1397</v>
      </c>
      <c r="I2169" s="72">
        <v>25</v>
      </c>
      <c r="J2169" s="72" t="s">
        <v>125</v>
      </c>
      <c r="K2169" t="s">
        <v>198</v>
      </c>
      <c r="L2169" t="s">
        <v>199</v>
      </c>
    </row>
    <row r="2170" spans="1:12" ht="15" customHeight="1" x14ac:dyDescent="0.25">
      <c r="A2170" s="69" t="str">
        <f>CONCATENATE(B2170,C2170)</f>
        <v>70232731</v>
      </c>
      <c r="B2170" s="72">
        <v>7023273</v>
      </c>
      <c r="C2170" s="72">
        <v>1</v>
      </c>
      <c r="D2170" s="72" t="s">
        <v>1852</v>
      </c>
      <c r="E2170" s="72">
        <v>12321816</v>
      </c>
      <c r="F2170" s="72" t="s">
        <v>201</v>
      </c>
      <c r="G2170" s="72">
        <v>86593</v>
      </c>
      <c r="H2170" s="72" t="s">
        <v>1397</v>
      </c>
      <c r="I2170" s="72">
        <v>25</v>
      </c>
      <c r="J2170" s="72" t="s">
        <v>125</v>
      </c>
      <c r="K2170" t="s">
        <v>199</v>
      </c>
      <c r="L2170" t="s">
        <v>202</v>
      </c>
    </row>
    <row r="2171" spans="1:12" ht="15" customHeight="1" x14ac:dyDescent="0.25">
      <c r="A2171" s="69" t="str">
        <f>CONCATENATE(B2171,C2171)</f>
        <v>72930101</v>
      </c>
      <c r="B2171" s="72">
        <v>7293010</v>
      </c>
      <c r="C2171" s="72">
        <v>1</v>
      </c>
      <c r="D2171" s="72" t="s">
        <v>1677</v>
      </c>
      <c r="E2171" s="72">
        <v>9273492</v>
      </c>
      <c r="F2171" s="72" t="s">
        <v>201</v>
      </c>
      <c r="G2171" s="72">
        <v>86593</v>
      </c>
      <c r="H2171" s="72" t="s">
        <v>1397</v>
      </c>
      <c r="I2171" s="72">
        <v>25</v>
      </c>
      <c r="J2171" s="72" t="s">
        <v>125</v>
      </c>
      <c r="K2171" t="s">
        <v>198</v>
      </c>
      <c r="L2171" t="s">
        <v>199</v>
      </c>
    </row>
    <row r="2172" spans="1:12" ht="15" customHeight="1" x14ac:dyDescent="0.25">
      <c r="A2172" s="69" t="str">
        <f>CONCATENATE(B2172,C2172)</f>
        <v>93713691</v>
      </c>
      <c r="B2172" s="72">
        <v>9371369</v>
      </c>
      <c r="C2172" s="72">
        <v>1</v>
      </c>
      <c r="D2172" s="72" t="s">
        <v>4633</v>
      </c>
      <c r="E2172" s="72">
        <v>12833051</v>
      </c>
      <c r="F2172" s="72" t="s">
        <v>197</v>
      </c>
      <c r="G2172" s="72">
        <v>86593</v>
      </c>
      <c r="H2172" s="72" t="s">
        <v>1397</v>
      </c>
      <c r="I2172" s="72">
        <v>25</v>
      </c>
      <c r="J2172" s="72" t="s">
        <v>125</v>
      </c>
      <c r="K2172" t="s">
        <v>207</v>
      </c>
      <c r="L2172" t="s">
        <v>211</v>
      </c>
    </row>
    <row r="2173" spans="1:12" ht="15" customHeight="1" x14ac:dyDescent="0.25">
      <c r="A2173" s="69" t="str">
        <f>CONCATENATE(B2173,C2173)</f>
        <v>70118781</v>
      </c>
      <c r="B2173" s="72">
        <v>7011878</v>
      </c>
      <c r="C2173" s="72">
        <v>1</v>
      </c>
      <c r="D2173" s="72" t="s">
        <v>1728</v>
      </c>
      <c r="E2173" s="72" t="s">
        <v>1729</v>
      </c>
      <c r="F2173" s="72" t="s">
        <v>201</v>
      </c>
      <c r="G2173" s="72">
        <v>86593</v>
      </c>
      <c r="H2173" s="72" t="s">
        <v>1397</v>
      </c>
      <c r="I2173" s="72">
        <v>25</v>
      </c>
      <c r="J2173" s="72" t="s">
        <v>125</v>
      </c>
      <c r="K2173" t="s">
        <v>198</v>
      </c>
      <c r="L2173" t="s">
        <v>199</v>
      </c>
    </row>
    <row r="2174" spans="1:12" ht="15" customHeight="1" x14ac:dyDescent="0.25">
      <c r="A2174" s="69" t="str">
        <f>CONCATENATE(B2174,C2174)</f>
        <v>132790141</v>
      </c>
      <c r="B2174" s="72">
        <v>13279014</v>
      </c>
      <c r="C2174" s="72">
        <v>1</v>
      </c>
      <c r="D2174" s="72" t="s">
        <v>1513</v>
      </c>
      <c r="E2174" s="72" t="s">
        <v>1514</v>
      </c>
      <c r="F2174" s="72" t="s">
        <v>201</v>
      </c>
      <c r="G2174" s="72">
        <v>86593</v>
      </c>
      <c r="H2174" s="72" t="s">
        <v>1397</v>
      </c>
      <c r="I2174" s="72">
        <v>25</v>
      </c>
      <c r="J2174" s="72" t="s">
        <v>125</v>
      </c>
      <c r="K2174" t="s">
        <v>198</v>
      </c>
      <c r="L2174" t="s">
        <v>199</v>
      </c>
    </row>
    <row r="2175" spans="1:12" ht="15" customHeight="1" x14ac:dyDescent="0.25">
      <c r="A2175" s="69" t="str">
        <f>CONCATENATE(B2175,C2175)</f>
        <v>72914011</v>
      </c>
      <c r="B2175" s="72">
        <v>7291401</v>
      </c>
      <c r="C2175" s="72">
        <v>1</v>
      </c>
      <c r="D2175" s="72" t="s">
        <v>2506</v>
      </c>
      <c r="E2175" s="72" t="s">
        <v>2507</v>
      </c>
      <c r="F2175" s="72" t="s">
        <v>201</v>
      </c>
      <c r="G2175" s="72">
        <v>86593</v>
      </c>
      <c r="H2175" s="72" t="s">
        <v>1397</v>
      </c>
      <c r="I2175" s="72">
        <v>25</v>
      </c>
      <c r="J2175" s="72" t="s">
        <v>125</v>
      </c>
      <c r="K2175" t="s">
        <v>205</v>
      </c>
      <c r="L2175" t="s">
        <v>216</v>
      </c>
    </row>
    <row r="2176" spans="1:12" ht="15" customHeight="1" x14ac:dyDescent="0.25">
      <c r="A2176" s="69" t="str">
        <f>CONCATENATE(B2176,C2176)</f>
        <v>72846402</v>
      </c>
      <c r="B2176" s="72">
        <v>7284640</v>
      </c>
      <c r="C2176" s="72">
        <v>2</v>
      </c>
      <c r="D2176" s="72" t="s">
        <v>1850</v>
      </c>
      <c r="E2176" s="72" t="s">
        <v>1851</v>
      </c>
      <c r="F2176" s="72" t="s">
        <v>201</v>
      </c>
      <c r="G2176" s="72">
        <v>86593</v>
      </c>
      <c r="H2176" s="72" t="s">
        <v>1397</v>
      </c>
      <c r="I2176" s="72">
        <v>25</v>
      </c>
      <c r="J2176" s="72" t="s">
        <v>125</v>
      </c>
      <c r="K2176" t="s">
        <v>199</v>
      </c>
      <c r="L2176" t="s">
        <v>202</v>
      </c>
    </row>
    <row r="2177" spans="1:12" ht="15" customHeight="1" x14ac:dyDescent="0.25">
      <c r="A2177" s="69" t="str">
        <f>CONCATENATE(B2177,C2177)</f>
        <v>72945542</v>
      </c>
      <c r="B2177" s="72">
        <v>7294554</v>
      </c>
      <c r="C2177" s="72">
        <v>2</v>
      </c>
      <c r="D2177" s="72" t="s">
        <v>2601</v>
      </c>
      <c r="E2177" s="72" t="s">
        <v>2602</v>
      </c>
      <c r="F2177" s="72" t="s">
        <v>201</v>
      </c>
      <c r="G2177" s="72">
        <v>86593</v>
      </c>
      <c r="H2177" s="72" t="s">
        <v>1397</v>
      </c>
      <c r="I2177" s="72">
        <v>25</v>
      </c>
      <c r="J2177" s="72" t="s">
        <v>125</v>
      </c>
      <c r="K2177" t="s">
        <v>199</v>
      </c>
      <c r="L2177" t="s">
        <v>202</v>
      </c>
    </row>
    <row r="2178" spans="1:12" ht="15" customHeight="1" x14ac:dyDescent="0.25">
      <c r="A2178" s="69" t="str">
        <f>CONCATENATE(B2178,C2178)</f>
        <v>95805291</v>
      </c>
      <c r="B2178" s="72">
        <v>9580529</v>
      </c>
      <c r="C2178" s="72">
        <v>1</v>
      </c>
      <c r="D2178" s="72" t="s">
        <v>4126</v>
      </c>
      <c r="E2178" s="72" t="s">
        <v>4127</v>
      </c>
      <c r="F2178" s="72" t="s">
        <v>197</v>
      </c>
      <c r="G2178" s="72">
        <v>86593</v>
      </c>
      <c r="H2178" s="72" t="s">
        <v>1397</v>
      </c>
      <c r="I2178" s="72">
        <v>25</v>
      </c>
      <c r="J2178" s="72" t="s">
        <v>125</v>
      </c>
      <c r="K2178" t="s">
        <v>199</v>
      </c>
      <c r="L2178" t="s">
        <v>202</v>
      </c>
    </row>
    <row r="2179" spans="1:12" ht="15" customHeight="1" x14ac:dyDescent="0.25">
      <c r="A2179" s="69" t="str">
        <f>CONCATENATE(B2179,C2179)</f>
        <v>72942931</v>
      </c>
      <c r="B2179" s="72">
        <v>7294293</v>
      </c>
      <c r="C2179" s="72">
        <v>1</v>
      </c>
      <c r="D2179" s="72" t="s">
        <v>4000</v>
      </c>
      <c r="E2179" s="72" t="s">
        <v>4001</v>
      </c>
      <c r="F2179" s="72" t="s">
        <v>197</v>
      </c>
      <c r="G2179" s="72">
        <v>86593</v>
      </c>
      <c r="H2179" s="72" t="s">
        <v>1397</v>
      </c>
      <c r="I2179" s="72">
        <v>25</v>
      </c>
      <c r="J2179" s="72" t="s">
        <v>125</v>
      </c>
      <c r="K2179" t="s">
        <v>199</v>
      </c>
      <c r="L2179" t="s">
        <v>202</v>
      </c>
    </row>
    <row r="2180" spans="1:12" ht="15" customHeight="1" x14ac:dyDescent="0.25">
      <c r="A2180" s="69" t="str">
        <f>CONCATENATE(B2180,C2180)</f>
        <v>31507813</v>
      </c>
      <c r="B2180" s="72">
        <v>3150781</v>
      </c>
      <c r="C2180" s="72">
        <v>3</v>
      </c>
      <c r="D2180" s="72" t="s">
        <v>4463</v>
      </c>
      <c r="E2180" s="72" t="s">
        <v>4464</v>
      </c>
      <c r="F2180" s="72" t="s">
        <v>197</v>
      </c>
      <c r="G2180" s="72">
        <v>86593</v>
      </c>
      <c r="H2180" s="72" t="s">
        <v>1397</v>
      </c>
      <c r="I2180" s="72">
        <v>25</v>
      </c>
      <c r="J2180" s="72" t="s">
        <v>125</v>
      </c>
      <c r="K2180" t="s">
        <v>203</v>
      </c>
      <c r="L2180" t="s">
        <v>198</v>
      </c>
    </row>
    <row r="2181" spans="1:12" ht="15" customHeight="1" x14ac:dyDescent="0.25">
      <c r="A2181" s="69" t="str">
        <f>CONCATENATE(B2181,C2181)</f>
        <v>69913501</v>
      </c>
      <c r="B2181" s="72">
        <v>6991350</v>
      </c>
      <c r="C2181" s="72">
        <v>1</v>
      </c>
      <c r="D2181" s="72" t="s">
        <v>3722</v>
      </c>
      <c r="E2181" s="72">
        <v>8272657</v>
      </c>
      <c r="F2181" s="72" t="s">
        <v>197</v>
      </c>
      <c r="G2181" s="72">
        <v>86593</v>
      </c>
      <c r="H2181" s="72" t="s">
        <v>1397</v>
      </c>
      <c r="I2181" s="72">
        <v>25</v>
      </c>
      <c r="J2181" s="72" t="s">
        <v>125</v>
      </c>
      <c r="K2181" t="s">
        <v>203</v>
      </c>
      <c r="L2181" t="s">
        <v>198</v>
      </c>
    </row>
    <row r="2182" spans="1:12" ht="15" customHeight="1" x14ac:dyDescent="0.25">
      <c r="A2182" s="69" t="str">
        <f>CONCATENATE(B2182,C2182)</f>
        <v>96332501</v>
      </c>
      <c r="B2182" s="72">
        <v>9633250</v>
      </c>
      <c r="C2182" s="72">
        <v>1</v>
      </c>
      <c r="D2182" s="72" t="s">
        <v>1944</v>
      </c>
      <c r="E2182" s="72">
        <v>14220104</v>
      </c>
      <c r="F2182" s="72" t="s">
        <v>201</v>
      </c>
      <c r="G2182" s="72">
        <v>86593</v>
      </c>
      <c r="H2182" s="72" t="s">
        <v>1397</v>
      </c>
      <c r="I2182" s="72">
        <v>25</v>
      </c>
      <c r="J2182" s="72" t="s">
        <v>125</v>
      </c>
      <c r="K2182" t="s">
        <v>198</v>
      </c>
      <c r="L2182" t="s">
        <v>199</v>
      </c>
    </row>
    <row r="2183" spans="1:12" ht="15" customHeight="1" x14ac:dyDescent="0.25">
      <c r="A2183" s="69" t="str">
        <f>CONCATENATE(B2183,C2183)</f>
        <v>91636691</v>
      </c>
      <c r="B2183" s="72">
        <v>9163669</v>
      </c>
      <c r="C2183" s="72">
        <v>1</v>
      </c>
      <c r="D2183" s="72" t="s">
        <v>4769</v>
      </c>
      <c r="E2183" s="72" t="s">
        <v>4770</v>
      </c>
      <c r="F2183" s="72" t="s">
        <v>197</v>
      </c>
      <c r="G2183" s="72">
        <v>86593</v>
      </c>
      <c r="H2183" s="72" t="s">
        <v>1397</v>
      </c>
      <c r="I2183" s="72">
        <v>25</v>
      </c>
      <c r="J2183" s="72" t="s">
        <v>125</v>
      </c>
      <c r="K2183" t="s">
        <v>202</v>
      </c>
      <c r="L2183" t="s">
        <v>205</v>
      </c>
    </row>
    <row r="2184" spans="1:12" ht="15" customHeight="1" x14ac:dyDescent="0.25">
      <c r="A2184" s="69" t="str">
        <f>CONCATENATE(B2184,C2184)</f>
        <v>72627111</v>
      </c>
      <c r="B2184" s="72">
        <v>7262711</v>
      </c>
      <c r="C2184" s="72">
        <v>1</v>
      </c>
      <c r="D2184" s="72" t="s">
        <v>3146</v>
      </c>
      <c r="E2184" s="72" t="s">
        <v>3147</v>
      </c>
      <c r="F2184" s="72" t="s">
        <v>201</v>
      </c>
      <c r="G2184" s="72">
        <v>86714</v>
      </c>
      <c r="H2184" s="72" t="s">
        <v>1398</v>
      </c>
      <c r="I2184" s="72">
        <v>26</v>
      </c>
      <c r="J2184" s="72" t="s">
        <v>126</v>
      </c>
      <c r="K2184" t="s">
        <v>202</v>
      </c>
      <c r="L2184" t="s">
        <v>205</v>
      </c>
    </row>
    <row r="2185" spans="1:12" ht="15" customHeight="1" x14ac:dyDescent="0.25">
      <c r="A2185" s="69" t="str">
        <f>CONCATENATE(B2185,C2185)</f>
        <v>93604262</v>
      </c>
      <c r="B2185" s="72">
        <v>9360426</v>
      </c>
      <c r="C2185" s="72">
        <v>2</v>
      </c>
      <c r="D2185" s="72" t="s">
        <v>4111</v>
      </c>
      <c r="E2185" s="72">
        <v>24599704</v>
      </c>
      <c r="F2185" s="72" t="s">
        <v>197</v>
      </c>
      <c r="G2185" s="72">
        <v>86714</v>
      </c>
      <c r="H2185" s="72" t="s">
        <v>1398</v>
      </c>
      <c r="I2185" s="72">
        <v>26</v>
      </c>
      <c r="J2185" s="72" t="s">
        <v>126</v>
      </c>
      <c r="K2185" t="s">
        <v>199</v>
      </c>
      <c r="L2185" t="s">
        <v>202</v>
      </c>
    </row>
    <row r="2186" spans="1:12" ht="15" customHeight="1" x14ac:dyDescent="0.25">
      <c r="A2186" s="69" t="str">
        <f>CONCATENATE(B2186,C2186)</f>
        <v>89817601</v>
      </c>
      <c r="B2186" s="72">
        <v>8981760</v>
      </c>
      <c r="C2186" s="72">
        <v>1</v>
      </c>
      <c r="D2186" s="72" t="s">
        <v>2949</v>
      </c>
      <c r="E2186" s="72" t="s">
        <v>2950</v>
      </c>
      <c r="F2186" s="72" t="s">
        <v>201</v>
      </c>
      <c r="G2186" s="72">
        <v>86714</v>
      </c>
      <c r="H2186" s="72" t="s">
        <v>1398</v>
      </c>
      <c r="I2186" s="72">
        <v>26</v>
      </c>
      <c r="J2186" s="72" t="s">
        <v>126</v>
      </c>
      <c r="K2186" t="s">
        <v>202</v>
      </c>
      <c r="L2186" t="s">
        <v>205</v>
      </c>
    </row>
    <row r="2187" spans="1:12" ht="15" customHeight="1" x14ac:dyDescent="0.25">
      <c r="A2187" s="69" t="str">
        <f>CONCATENATE(B2187,C2187)</f>
        <v>95482692</v>
      </c>
      <c r="B2187" s="72">
        <v>9548269</v>
      </c>
      <c r="C2187" s="72">
        <v>2</v>
      </c>
      <c r="D2187" s="72" t="s">
        <v>2901</v>
      </c>
      <c r="E2187" s="72">
        <v>15192228</v>
      </c>
      <c r="F2187" s="72" t="s">
        <v>201</v>
      </c>
      <c r="G2187" s="72">
        <v>86714</v>
      </c>
      <c r="H2187" s="72" t="s">
        <v>1398</v>
      </c>
      <c r="I2187" s="72">
        <v>26</v>
      </c>
      <c r="J2187" s="72" t="s">
        <v>126</v>
      </c>
      <c r="K2187" t="s">
        <v>199</v>
      </c>
      <c r="L2187" t="s">
        <v>202</v>
      </c>
    </row>
    <row r="2188" spans="1:12" ht="15" customHeight="1" x14ac:dyDescent="0.25">
      <c r="A2188" s="69" t="str">
        <f>CONCATENATE(B2188,C2188)</f>
        <v>113858931</v>
      </c>
      <c r="B2188" s="72">
        <v>11385893</v>
      </c>
      <c r="C2188" s="72">
        <v>1</v>
      </c>
      <c r="D2188" s="72" t="s">
        <v>4992</v>
      </c>
      <c r="E2188" s="72">
        <v>15275157</v>
      </c>
      <c r="F2188" s="72" t="s">
        <v>200</v>
      </c>
      <c r="G2188" s="72">
        <v>86714</v>
      </c>
      <c r="H2188" s="72" t="s">
        <v>1398</v>
      </c>
      <c r="I2188" s="72">
        <v>26</v>
      </c>
      <c r="J2188" s="72" t="s">
        <v>126</v>
      </c>
      <c r="K2188" t="s">
        <v>198</v>
      </c>
      <c r="L2188" t="s">
        <v>199</v>
      </c>
    </row>
    <row r="2189" spans="1:12" ht="15" customHeight="1" x14ac:dyDescent="0.25">
      <c r="A2189" s="69" t="str">
        <f>CONCATENATE(B2189,C2189)</f>
        <v>95483481</v>
      </c>
      <c r="B2189" s="72">
        <v>9548348</v>
      </c>
      <c r="C2189" s="72">
        <v>1</v>
      </c>
      <c r="D2189" s="72" t="s">
        <v>3067</v>
      </c>
      <c r="E2189" s="72">
        <v>19714396</v>
      </c>
      <c r="F2189" s="72" t="s">
        <v>201</v>
      </c>
      <c r="G2189" s="72">
        <v>86714</v>
      </c>
      <c r="H2189" s="72" t="s">
        <v>1398</v>
      </c>
      <c r="I2189" s="72">
        <v>26</v>
      </c>
      <c r="J2189" s="72" t="s">
        <v>126</v>
      </c>
      <c r="K2189" t="s">
        <v>203</v>
      </c>
      <c r="L2189" t="s">
        <v>198</v>
      </c>
    </row>
    <row r="2190" spans="1:12" ht="15" customHeight="1" x14ac:dyDescent="0.25">
      <c r="A2190" s="69" t="str">
        <f>CONCATENATE(B2190,C2190)</f>
        <v>83584361</v>
      </c>
      <c r="B2190" s="72">
        <v>8358436</v>
      </c>
      <c r="C2190" s="72">
        <v>1</v>
      </c>
      <c r="D2190" s="72" t="s">
        <v>1978</v>
      </c>
      <c r="E2190" s="72">
        <v>17938745</v>
      </c>
      <c r="F2190" s="72" t="s">
        <v>201</v>
      </c>
      <c r="G2190" s="72">
        <v>86714</v>
      </c>
      <c r="H2190" s="72" t="s">
        <v>1398</v>
      </c>
      <c r="I2190" s="72">
        <v>26</v>
      </c>
      <c r="J2190" s="72" t="s">
        <v>126</v>
      </c>
      <c r="K2190" t="s">
        <v>198</v>
      </c>
      <c r="L2190" t="s">
        <v>199</v>
      </c>
    </row>
    <row r="2191" spans="1:12" ht="15" customHeight="1" x14ac:dyDescent="0.25">
      <c r="A2191" s="69" t="str">
        <f>CONCATENATE(B2191,C2191)</f>
        <v>69592221</v>
      </c>
      <c r="B2191" s="72">
        <v>6959222</v>
      </c>
      <c r="C2191" s="72">
        <v>1</v>
      </c>
      <c r="D2191" s="72" t="s">
        <v>2407</v>
      </c>
      <c r="E2191" s="72">
        <v>12693107</v>
      </c>
      <c r="F2191" s="72" t="s">
        <v>201</v>
      </c>
      <c r="G2191" s="72">
        <v>86714</v>
      </c>
      <c r="H2191" s="72" t="s">
        <v>1398</v>
      </c>
      <c r="I2191" s="72">
        <v>26</v>
      </c>
      <c r="J2191" s="72" t="s">
        <v>126</v>
      </c>
      <c r="K2191" t="s">
        <v>205</v>
      </c>
      <c r="L2191" t="s">
        <v>216</v>
      </c>
    </row>
    <row r="2192" spans="1:12" ht="15" customHeight="1" x14ac:dyDescent="0.25">
      <c r="A2192" s="69" t="str">
        <f>CONCATENATE(B2192,C2192)</f>
        <v>69572981</v>
      </c>
      <c r="B2192" s="72">
        <v>6957298</v>
      </c>
      <c r="C2192" s="72">
        <v>1</v>
      </c>
      <c r="D2192" s="72" t="s">
        <v>1925</v>
      </c>
      <c r="E2192" s="72">
        <v>20170256</v>
      </c>
      <c r="F2192" s="72" t="s">
        <v>201</v>
      </c>
      <c r="G2192" s="72">
        <v>86714</v>
      </c>
      <c r="H2192" s="72" t="s">
        <v>1398</v>
      </c>
      <c r="I2192" s="72">
        <v>26</v>
      </c>
      <c r="J2192" s="72" t="s">
        <v>126</v>
      </c>
      <c r="K2192" t="s">
        <v>202</v>
      </c>
      <c r="L2192" t="s">
        <v>205</v>
      </c>
    </row>
    <row r="2193" spans="1:12" ht="15" customHeight="1" x14ac:dyDescent="0.25">
      <c r="A2193" s="69" t="str">
        <f>CONCATENATE(B2193,C2193)</f>
        <v>85024562</v>
      </c>
      <c r="B2193" s="72">
        <v>8502456</v>
      </c>
      <c r="C2193" s="72">
        <v>2</v>
      </c>
      <c r="D2193" s="72" t="s">
        <v>2553</v>
      </c>
      <c r="E2193" s="72">
        <v>18100964</v>
      </c>
      <c r="F2193" s="72" t="s">
        <v>201</v>
      </c>
      <c r="G2193" s="72">
        <v>86714</v>
      </c>
      <c r="H2193" s="72" t="s">
        <v>1398</v>
      </c>
      <c r="I2193" s="72">
        <v>26</v>
      </c>
      <c r="J2193" s="72" t="s">
        <v>126</v>
      </c>
      <c r="K2193" t="s">
        <v>202</v>
      </c>
      <c r="L2193" t="s">
        <v>205</v>
      </c>
    </row>
    <row r="2194" spans="1:12" ht="15" customHeight="1" x14ac:dyDescent="0.25">
      <c r="A2194" s="69" t="str">
        <f>CONCATENATE(B2194,C2194)</f>
        <v>117893472</v>
      </c>
      <c r="B2194" s="72">
        <v>11789347</v>
      </c>
      <c r="C2194" s="72">
        <v>2</v>
      </c>
      <c r="D2194" s="72" t="s">
        <v>3963</v>
      </c>
      <c r="E2194" s="72" t="s">
        <v>3964</v>
      </c>
      <c r="F2194" s="72" t="s">
        <v>197</v>
      </c>
      <c r="G2194" s="72">
        <v>86714</v>
      </c>
      <c r="H2194" s="72" t="s">
        <v>1398</v>
      </c>
      <c r="I2194" s="72">
        <v>26</v>
      </c>
      <c r="J2194" s="72" t="s">
        <v>126</v>
      </c>
      <c r="K2194" t="s">
        <v>198</v>
      </c>
      <c r="L2194" t="s">
        <v>199</v>
      </c>
    </row>
    <row r="2195" spans="1:12" ht="15" customHeight="1" x14ac:dyDescent="0.25">
      <c r="A2195" s="69" t="str">
        <f>CONCATENATE(B2195,C2195)</f>
        <v>91451992</v>
      </c>
      <c r="B2195" s="72">
        <v>9145199</v>
      </c>
      <c r="C2195" s="72">
        <v>2</v>
      </c>
      <c r="D2195" s="72" t="s">
        <v>2222</v>
      </c>
      <c r="E2195" s="72" t="s">
        <v>2223</v>
      </c>
      <c r="F2195" s="72" t="s">
        <v>201</v>
      </c>
      <c r="G2195" s="72">
        <v>86714</v>
      </c>
      <c r="H2195" s="72" t="s">
        <v>1398</v>
      </c>
      <c r="I2195" s="72">
        <v>26</v>
      </c>
      <c r="J2195" s="72" t="s">
        <v>126</v>
      </c>
      <c r="K2195" t="s">
        <v>203</v>
      </c>
      <c r="L2195" t="s">
        <v>198</v>
      </c>
    </row>
    <row r="2196" spans="1:12" ht="15" customHeight="1" x14ac:dyDescent="0.25">
      <c r="A2196" s="69" t="str">
        <f>CONCATENATE(B2196,C2196)</f>
        <v>121327922</v>
      </c>
      <c r="B2196" s="72">
        <v>12132792</v>
      </c>
      <c r="C2196" s="72">
        <v>2</v>
      </c>
      <c r="D2196" s="72" t="s">
        <v>4598</v>
      </c>
      <c r="E2196" s="72" t="s">
        <v>4599</v>
      </c>
      <c r="F2196" s="72" t="s">
        <v>197</v>
      </c>
      <c r="G2196" s="72">
        <v>86714</v>
      </c>
      <c r="H2196" s="72" t="s">
        <v>1398</v>
      </c>
      <c r="I2196" s="72">
        <v>26</v>
      </c>
      <c r="J2196" s="72" t="s">
        <v>126</v>
      </c>
      <c r="K2196" t="s">
        <v>199</v>
      </c>
      <c r="L2196" t="s">
        <v>202</v>
      </c>
    </row>
    <row r="2197" spans="1:12" ht="15" customHeight="1" x14ac:dyDescent="0.25">
      <c r="A2197" s="69" t="str">
        <f>CONCATENATE(B2197,C2197)</f>
        <v>85023902</v>
      </c>
      <c r="B2197" s="72">
        <v>8502390</v>
      </c>
      <c r="C2197" s="72">
        <v>2</v>
      </c>
      <c r="D2197" s="72" t="s">
        <v>1921</v>
      </c>
      <c r="E2197" s="72" t="s">
        <v>1922</v>
      </c>
      <c r="F2197" s="72" t="s">
        <v>201</v>
      </c>
      <c r="G2197" s="72">
        <v>86714</v>
      </c>
      <c r="H2197" s="72" t="s">
        <v>1398</v>
      </c>
      <c r="I2197" s="72">
        <v>26</v>
      </c>
      <c r="J2197" s="72" t="s">
        <v>126</v>
      </c>
      <c r="K2197" t="s">
        <v>199</v>
      </c>
      <c r="L2197" t="s">
        <v>202</v>
      </c>
    </row>
    <row r="2198" spans="1:12" ht="15" customHeight="1" x14ac:dyDescent="0.25">
      <c r="A2198" s="69" t="str">
        <f>CONCATENATE(B2198,C2198)</f>
        <v>121149961</v>
      </c>
      <c r="B2198" s="72">
        <v>12114996</v>
      </c>
      <c r="C2198" s="72">
        <v>1</v>
      </c>
      <c r="D2198" s="72" t="s">
        <v>4554</v>
      </c>
      <c r="E2198" s="72" t="s">
        <v>4555</v>
      </c>
      <c r="F2198" s="72" t="s">
        <v>197</v>
      </c>
      <c r="G2198" s="72">
        <v>86714</v>
      </c>
      <c r="H2198" s="72" t="s">
        <v>1398</v>
      </c>
      <c r="I2198" s="72">
        <v>26</v>
      </c>
      <c r="J2198" s="72" t="s">
        <v>126</v>
      </c>
      <c r="K2198" t="s">
        <v>207</v>
      </c>
      <c r="L2198" t="s">
        <v>211</v>
      </c>
    </row>
    <row r="2199" spans="1:12" ht="15" customHeight="1" x14ac:dyDescent="0.25">
      <c r="A2199" s="69" t="str">
        <f>CONCATENATE(B2199,C2199)</f>
        <v>113858191</v>
      </c>
      <c r="B2199" s="72">
        <v>11385819</v>
      </c>
      <c r="C2199" s="72">
        <v>1</v>
      </c>
      <c r="D2199" s="72" t="s">
        <v>3592</v>
      </c>
      <c r="E2199" s="72" t="s">
        <v>3593</v>
      </c>
      <c r="F2199" s="72" t="s">
        <v>197</v>
      </c>
      <c r="G2199" s="72">
        <v>86714</v>
      </c>
      <c r="H2199" s="72" t="s">
        <v>1398</v>
      </c>
      <c r="I2199" s="72">
        <v>26</v>
      </c>
      <c r="J2199" s="72" t="s">
        <v>126</v>
      </c>
      <c r="K2199" t="s">
        <v>207</v>
      </c>
      <c r="L2199" t="s">
        <v>211</v>
      </c>
    </row>
    <row r="2200" spans="1:12" ht="15" customHeight="1" x14ac:dyDescent="0.25">
      <c r="A2200" s="69" t="str">
        <f>CONCATENATE(B2200,C2200)</f>
        <v>94947901</v>
      </c>
      <c r="B2200" s="72">
        <v>9494790</v>
      </c>
      <c r="C2200" s="72">
        <v>1</v>
      </c>
      <c r="D2200" s="72" t="s">
        <v>2187</v>
      </c>
      <c r="E2200" s="72" t="s">
        <v>2188</v>
      </c>
      <c r="F2200" s="72" t="s">
        <v>201</v>
      </c>
      <c r="G2200" s="72">
        <v>86714</v>
      </c>
      <c r="H2200" s="72" t="s">
        <v>1398</v>
      </c>
      <c r="I2200" s="72">
        <v>26</v>
      </c>
      <c r="J2200" s="72" t="s">
        <v>126</v>
      </c>
      <c r="K2200" t="s">
        <v>198</v>
      </c>
      <c r="L2200" t="s">
        <v>199</v>
      </c>
    </row>
    <row r="2201" spans="1:12" ht="15" customHeight="1" x14ac:dyDescent="0.25">
      <c r="A2201" s="69" t="str">
        <f>CONCATENATE(B2201,C2201)</f>
        <v>59108211</v>
      </c>
      <c r="B2201" s="72">
        <v>5910821</v>
      </c>
      <c r="C2201" s="72">
        <v>1</v>
      </c>
      <c r="D2201" s="72" t="s">
        <v>3959</v>
      </c>
      <c r="E2201" s="72" t="s">
        <v>3960</v>
      </c>
      <c r="F2201" s="72" t="s">
        <v>197</v>
      </c>
      <c r="G2201" s="72">
        <v>86714</v>
      </c>
      <c r="H2201" s="72" t="s">
        <v>1398</v>
      </c>
      <c r="I2201" s="72">
        <v>26</v>
      </c>
      <c r="J2201" s="72" t="s">
        <v>126</v>
      </c>
      <c r="K2201" t="s">
        <v>199</v>
      </c>
      <c r="L2201" t="s">
        <v>202</v>
      </c>
    </row>
    <row r="2202" spans="1:12" ht="15" customHeight="1" x14ac:dyDescent="0.25">
      <c r="A2202" s="69" t="str">
        <f>CONCATENATE(B2202,C2202)</f>
        <v>72625891</v>
      </c>
      <c r="B2202" s="72">
        <v>7262589</v>
      </c>
      <c r="C2202" s="72">
        <v>1</v>
      </c>
      <c r="D2202" s="72" t="s">
        <v>1934</v>
      </c>
      <c r="E2202" s="72" t="s">
        <v>1935</v>
      </c>
      <c r="F2202" s="72" t="s">
        <v>201</v>
      </c>
      <c r="G2202" s="72">
        <v>86714</v>
      </c>
      <c r="H2202" s="72" t="s">
        <v>1398</v>
      </c>
      <c r="I2202" s="72">
        <v>26</v>
      </c>
      <c r="J2202" s="72" t="s">
        <v>126</v>
      </c>
      <c r="K2202" t="s">
        <v>202</v>
      </c>
      <c r="L2202" t="s">
        <v>205</v>
      </c>
    </row>
    <row r="2203" spans="1:12" ht="15" customHeight="1" x14ac:dyDescent="0.25">
      <c r="A2203" s="69" t="str">
        <f>CONCATENATE(B2203,C2203)</f>
        <v>93179221</v>
      </c>
      <c r="B2203" s="72">
        <v>9317922</v>
      </c>
      <c r="C2203" s="72">
        <v>1</v>
      </c>
      <c r="D2203" s="72" t="s">
        <v>2502</v>
      </c>
      <c r="E2203" s="72" t="s">
        <v>2503</v>
      </c>
      <c r="F2203" s="72" t="s">
        <v>201</v>
      </c>
      <c r="G2203" s="72">
        <v>86714</v>
      </c>
      <c r="H2203" s="72" t="s">
        <v>1398</v>
      </c>
      <c r="I2203" s="72">
        <v>26</v>
      </c>
      <c r="J2203" s="72" t="s">
        <v>126</v>
      </c>
      <c r="K2203" t="s">
        <v>202</v>
      </c>
      <c r="L2203" t="s">
        <v>205</v>
      </c>
    </row>
    <row r="2204" spans="1:12" ht="15" customHeight="1" x14ac:dyDescent="0.25">
      <c r="A2204" s="69" t="str">
        <f>CONCATENATE(B2204,C2204)</f>
        <v>79321821</v>
      </c>
      <c r="B2204" s="72">
        <v>7932182</v>
      </c>
      <c r="C2204" s="72">
        <v>1</v>
      </c>
      <c r="D2204" s="72" t="s">
        <v>4792</v>
      </c>
      <c r="E2204" s="72" t="s">
        <v>4793</v>
      </c>
      <c r="F2204" s="72" t="s">
        <v>197</v>
      </c>
      <c r="G2204" s="72">
        <v>86714</v>
      </c>
      <c r="H2204" s="72" t="s">
        <v>1398</v>
      </c>
      <c r="I2204" s="72">
        <v>26</v>
      </c>
      <c r="J2204" s="72" t="s">
        <v>126</v>
      </c>
      <c r="K2204" t="s">
        <v>199</v>
      </c>
      <c r="L2204" t="s">
        <v>202</v>
      </c>
    </row>
    <row r="2205" spans="1:12" ht="15" customHeight="1" x14ac:dyDescent="0.25">
      <c r="A2205" s="69" t="str">
        <f>CONCATENATE(B2205,C2205)</f>
        <v>72626701</v>
      </c>
      <c r="B2205" s="72">
        <v>7262670</v>
      </c>
      <c r="C2205" s="72">
        <v>1</v>
      </c>
      <c r="D2205" s="72" t="s">
        <v>1653</v>
      </c>
      <c r="E2205" s="72">
        <v>10576601</v>
      </c>
      <c r="F2205" s="72" t="s">
        <v>201</v>
      </c>
      <c r="G2205" s="72">
        <v>86714</v>
      </c>
      <c r="H2205" s="72" t="s">
        <v>1398</v>
      </c>
      <c r="I2205" s="72">
        <v>26</v>
      </c>
      <c r="J2205" s="72" t="s">
        <v>126</v>
      </c>
      <c r="K2205" t="s">
        <v>198</v>
      </c>
      <c r="L2205" t="s">
        <v>199</v>
      </c>
    </row>
    <row r="2206" spans="1:12" ht="15" customHeight="1" x14ac:dyDescent="0.25">
      <c r="A2206" s="69" t="str">
        <f>CONCATENATE(B2206,C2206)</f>
        <v>69571092</v>
      </c>
      <c r="B2206" s="72">
        <v>6957109</v>
      </c>
      <c r="C2206" s="72">
        <v>2</v>
      </c>
      <c r="D2206" s="72" t="s">
        <v>3076</v>
      </c>
      <c r="E2206" s="72" t="s">
        <v>3077</v>
      </c>
      <c r="F2206" s="72" t="s">
        <v>201</v>
      </c>
      <c r="G2206" s="72">
        <v>86714</v>
      </c>
      <c r="H2206" s="72" t="s">
        <v>1398</v>
      </c>
      <c r="I2206" s="72">
        <v>26</v>
      </c>
      <c r="J2206" s="72" t="s">
        <v>126</v>
      </c>
      <c r="K2206" t="s">
        <v>202</v>
      </c>
      <c r="L2206" t="s">
        <v>205</v>
      </c>
    </row>
    <row r="2207" spans="1:12" ht="15" customHeight="1" x14ac:dyDescent="0.25">
      <c r="A2207" s="69" t="str">
        <f>CONCATENATE(B2207,C2207)</f>
        <v>84245501</v>
      </c>
      <c r="B2207" s="72">
        <v>8424550</v>
      </c>
      <c r="C2207" s="72">
        <v>1</v>
      </c>
      <c r="D2207" s="72" t="s">
        <v>3094</v>
      </c>
      <c r="E2207" s="72" t="s">
        <v>3095</v>
      </c>
      <c r="F2207" s="72" t="s">
        <v>201</v>
      </c>
      <c r="G2207" s="72">
        <v>86714</v>
      </c>
      <c r="H2207" s="72" t="s">
        <v>1398</v>
      </c>
      <c r="I2207" s="72">
        <v>26</v>
      </c>
      <c r="J2207" s="72" t="s">
        <v>126</v>
      </c>
      <c r="K2207" t="s">
        <v>202</v>
      </c>
      <c r="L2207" t="s">
        <v>205</v>
      </c>
    </row>
    <row r="2208" spans="1:12" ht="15" customHeight="1" x14ac:dyDescent="0.25">
      <c r="A2208" s="69" t="str">
        <f>CONCATENATE(B2208,C2208)</f>
        <v>83338161</v>
      </c>
      <c r="B2208" s="72">
        <v>8333816</v>
      </c>
      <c r="C2208" s="72">
        <v>1</v>
      </c>
      <c r="D2208" s="72" t="s">
        <v>2829</v>
      </c>
      <c r="E2208" s="72">
        <v>17995837</v>
      </c>
      <c r="F2208" s="72" t="s">
        <v>201</v>
      </c>
      <c r="G2208" s="72">
        <v>86714</v>
      </c>
      <c r="H2208" s="72" t="s">
        <v>1398</v>
      </c>
      <c r="I2208" s="72">
        <v>26</v>
      </c>
      <c r="J2208" s="72" t="s">
        <v>126</v>
      </c>
      <c r="K2208" t="s">
        <v>202</v>
      </c>
      <c r="L2208" t="s">
        <v>205</v>
      </c>
    </row>
    <row r="2209" spans="1:12" ht="15" customHeight="1" x14ac:dyDescent="0.25">
      <c r="A2209" s="69" t="str">
        <f>CONCATENATE(B2209,C2209)</f>
        <v>69922491</v>
      </c>
      <c r="B2209" s="72">
        <v>6992249</v>
      </c>
      <c r="C2209" s="72">
        <v>1</v>
      </c>
      <c r="D2209" s="72" t="s">
        <v>2585</v>
      </c>
      <c r="E2209" s="72">
        <v>14101137</v>
      </c>
      <c r="F2209" s="72" t="s">
        <v>201</v>
      </c>
      <c r="G2209" s="72">
        <v>86714</v>
      </c>
      <c r="H2209" s="72" t="s">
        <v>1398</v>
      </c>
      <c r="I2209" s="72">
        <v>26</v>
      </c>
      <c r="J2209" s="72" t="s">
        <v>126</v>
      </c>
      <c r="K2209" t="s">
        <v>205</v>
      </c>
      <c r="L2209" t="s">
        <v>216</v>
      </c>
    </row>
    <row r="2210" spans="1:12" ht="15" customHeight="1" x14ac:dyDescent="0.25">
      <c r="A2210" s="69" t="str">
        <f>CONCATENATE(B2210,C2210)</f>
        <v>69594162</v>
      </c>
      <c r="B2210" s="72">
        <v>6959416</v>
      </c>
      <c r="C2210" s="72">
        <v>2</v>
      </c>
      <c r="D2210" s="72" t="s">
        <v>2742</v>
      </c>
      <c r="E2210" s="72" t="s">
        <v>2743</v>
      </c>
      <c r="F2210" s="72" t="s">
        <v>201</v>
      </c>
      <c r="G2210" s="72">
        <v>86714</v>
      </c>
      <c r="H2210" s="72" t="s">
        <v>1398</v>
      </c>
      <c r="I2210" s="72">
        <v>26</v>
      </c>
      <c r="J2210" s="72" t="s">
        <v>126</v>
      </c>
      <c r="K2210" t="s">
        <v>202</v>
      </c>
      <c r="L2210" t="s">
        <v>205</v>
      </c>
    </row>
    <row r="2211" spans="1:12" ht="15" customHeight="1" x14ac:dyDescent="0.25">
      <c r="A2211" s="69" t="str">
        <f>CONCATENATE(B2211,C2211)</f>
        <v>91331001</v>
      </c>
      <c r="B2211" s="72">
        <v>9133100</v>
      </c>
      <c r="C2211" s="72">
        <v>1</v>
      </c>
      <c r="D2211" s="72" t="s">
        <v>1923</v>
      </c>
      <c r="E2211" s="72">
        <v>15481713</v>
      </c>
      <c r="F2211" s="72" t="s">
        <v>201</v>
      </c>
      <c r="G2211" s="72">
        <v>86714</v>
      </c>
      <c r="H2211" s="72" t="s">
        <v>1398</v>
      </c>
      <c r="I2211" s="72">
        <v>26</v>
      </c>
      <c r="J2211" s="72" t="s">
        <v>126</v>
      </c>
      <c r="K2211" t="s">
        <v>198</v>
      </c>
      <c r="L2211" t="s">
        <v>199</v>
      </c>
    </row>
    <row r="2212" spans="1:12" ht="15" customHeight="1" x14ac:dyDescent="0.25">
      <c r="A2212" s="69" t="str">
        <f>CONCATENATE(B2212,C2212)</f>
        <v>91751201</v>
      </c>
      <c r="B2212" s="72">
        <v>9175120</v>
      </c>
      <c r="C2212" s="72">
        <v>1</v>
      </c>
      <c r="D2212" s="72" t="s">
        <v>4997</v>
      </c>
      <c r="E2212" s="72">
        <v>11496097</v>
      </c>
      <c r="F2212" s="72" t="s">
        <v>200</v>
      </c>
      <c r="G2212" s="72">
        <v>86714</v>
      </c>
      <c r="H2212" s="72" t="s">
        <v>1398</v>
      </c>
      <c r="I2212" s="72">
        <v>26</v>
      </c>
      <c r="J2212" s="72" t="s">
        <v>126</v>
      </c>
      <c r="K2212" t="s">
        <v>198</v>
      </c>
      <c r="L2212" t="s">
        <v>199</v>
      </c>
    </row>
    <row r="2213" spans="1:12" ht="15" customHeight="1" x14ac:dyDescent="0.25">
      <c r="A2213" s="69" t="str">
        <f>CONCATENATE(B2213,C2213)</f>
        <v>72626932</v>
      </c>
      <c r="B2213" s="72">
        <v>7262693</v>
      </c>
      <c r="C2213" s="72">
        <v>2</v>
      </c>
      <c r="D2213" s="72" t="s">
        <v>2023</v>
      </c>
      <c r="E2213" s="72" t="s">
        <v>2024</v>
      </c>
      <c r="F2213" s="72" t="s">
        <v>201</v>
      </c>
      <c r="G2213" s="72">
        <v>86714</v>
      </c>
      <c r="H2213" s="72" t="s">
        <v>1398</v>
      </c>
      <c r="I2213" s="72">
        <v>26</v>
      </c>
      <c r="J2213" s="72" t="s">
        <v>126</v>
      </c>
      <c r="K2213" t="s">
        <v>202</v>
      </c>
      <c r="L2213" t="s">
        <v>205</v>
      </c>
    </row>
    <row r="2214" spans="1:12" ht="15" customHeight="1" x14ac:dyDescent="0.25">
      <c r="A2214" s="69" t="str">
        <f>CONCATENATE(B2214,C2214)</f>
        <v>83332101</v>
      </c>
      <c r="B2214" s="72">
        <v>8333210</v>
      </c>
      <c r="C2214" s="72">
        <v>1</v>
      </c>
      <c r="D2214" s="72" t="s">
        <v>2080</v>
      </c>
      <c r="E2214" s="72" t="s">
        <v>2081</v>
      </c>
      <c r="F2214" s="72" t="s">
        <v>201</v>
      </c>
      <c r="G2214" s="72">
        <v>86714</v>
      </c>
      <c r="H2214" s="72" t="s">
        <v>1398</v>
      </c>
      <c r="I2214" s="72">
        <v>26</v>
      </c>
      <c r="J2214" s="72" t="s">
        <v>126</v>
      </c>
      <c r="K2214" t="s">
        <v>199</v>
      </c>
      <c r="L2214" t="s">
        <v>202</v>
      </c>
    </row>
    <row r="2215" spans="1:12" ht="15" customHeight="1" x14ac:dyDescent="0.25">
      <c r="A2215" s="69" t="str">
        <f>CONCATENATE(B2215,C2215)</f>
        <v>37636262</v>
      </c>
      <c r="B2215" s="72">
        <v>3763626</v>
      </c>
      <c r="C2215" s="72">
        <v>2</v>
      </c>
      <c r="D2215" s="72" t="s">
        <v>4998</v>
      </c>
      <c r="E2215" s="72" t="s">
        <v>4999</v>
      </c>
      <c r="F2215" s="72" t="s">
        <v>200</v>
      </c>
      <c r="G2215" s="72">
        <v>86714</v>
      </c>
      <c r="H2215" s="72" t="s">
        <v>1398</v>
      </c>
      <c r="I2215" s="72">
        <v>26</v>
      </c>
      <c r="J2215" s="72" t="s">
        <v>126</v>
      </c>
      <c r="K2215" t="s">
        <v>198</v>
      </c>
      <c r="L2215" t="s">
        <v>199</v>
      </c>
    </row>
    <row r="2216" spans="1:12" ht="15" customHeight="1" x14ac:dyDescent="0.25">
      <c r="A2216" s="69" t="str">
        <f>CONCATENATE(B2216,C2216)</f>
        <v>95851381</v>
      </c>
      <c r="B2216" s="72">
        <v>9585138</v>
      </c>
      <c r="C2216" s="72">
        <v>1</v>
      </c>
      <c r="D2216" s="72" t="s">
        <v>4985</v>
      </c>
      <c r="E2216" s="72" t="s">
        <v>4986</v>
      </c>
      <c r="F2216" s="72" t="s">
        <v>200</v>
      </c>
      <c r="G2216" s="72">
        <v>86836</v>
      </c>
      <c r="H2216" s="72" t="s">
        <v>1399</v>
      </c>
      <c r="I2216" s="72">
        <v>27</v>
      </c>
      <c r="J2216" s="72" t="s">
        <v>127</v>
      </c>
      <c r="K2216" t="s">
        <v>203</v>
      </c>
      <c r="L2216" t="s">
        <v>198</v>
      </c>
    </row>
    <row r="2217" spans="1:12" ht="15" customHeight="1" x14ac:dyDescent="0.25">
      <c r="A2217" s="69" t="str">
        <f>CONCATENATE(B2217,C2217)</f>
        <v>84683332</v>
      </c>
      <c r="B2217" s="72">
        <v>8468333</v>
      </c>
      <c r="C2217" s="72">
        <v>2</v>
      </c>
      <c r="D2217" s="72" t="s">
        <v>4300</v>
      </c>
      <c r="E2217" s="72">
        <v>18905242</v>
      </c>
      <c r="F2217" s="72" t="s">
        <v>197</v>
      </c>
      <c r="G2217" s="72">
        <v>86836</v>
      </c>
      <c r="H2217" s="72" t="s">
        <v>1399</v>
      </c>
      <c r="I2217" s="72">
        <v>27</v>
      </c>
      <c r="J2217" s="72" t="s">
        <v>127</v>
      </c>
      <c r="K2217" t="s">
        <v>206</v>
      </c>
      <c r="L2217" t="s">
        <v>207</v>
      </c>
    </row>
    <row r="2218" spans="1:12" ht="15" customHeight="1" x14ac:dyDescent="0.25">
      <c r="A2218" s="69" t="str">
        <f>CONCATENATE(B2218,C2218)</f>
        <v>85035521</v>
      </c>
      <c r="B2218" s="72">
        <v>8503552</v>
      </c>
      <c r="C2218" s="72">
        <v>1</v>
      </c>
      <c r="D2218" s="72" t="s">
        <v>1989</v>
      </c>
      <c r="E2218" s="72" t="s">
        <v>1990</v>
      </c>
      <c r="F2218" s="72" t="s">
        <v>201</v>
      </c>
      <c r="G2218" s="72">
        <v>86836</v>
      </c>
      <c r="H2218" s="72" t="s">
        <v>1399</v>
      </c>
      <c r="I2218" s="72">
        <v>27</v>
      </c>
      <c r="J2218" s="72" t="s">
        <v>127</v>
      </c>
      <c r="K2218" t="s">
        <v>199</v>
      </c>
      <c r="L2218" t="s">
        <v>202</v>
      </c>
    </row>
    <row r="2219" spans="1:12" ht="15" customHeight="1" x14ac:dyDescent="0.25">
      <c r="A2219" s="69" t="str">
        <f>CONCATENATE(B2219,C2219)</f>
        <v>73008271</v>
      </c>
      <c r="B2219" s="72">
        <v>7300827</v>
      </c>
      <c r="C2219" s="72">
        <v>1</v>
      </c>
      <c r="D2219" s="72" t="s">
        <v>4853</v>
      </c>
      <c r="E2219" s="72">
        <v>13889706</v>
      </c>
      <c r="F2219" s="72" t="s">
        <v>197</v>
      </c>
      <c r="G2219" s="72">
        <v>86836</v>
      </c>
      <c r="H2219" s="72" t="s">
        <v>1399</v>
      </c>
      <c r="I2219" s="72">
        <v>27</v>
      </c>
      <c r="J2219" s="72" t="s">
        <v>127</v>
      </c>
      <c r="K2219" t="s">
        <v>199</v>
      </c>
      <c r="L2219" t="s">
        <v>202</v>
      </c>
    </row>
    <row r="2220" spans="1:12" ht="15" customHeight="1" x14ac:dyDescent="0.25">
      <c r="A2220" s="69" t="str">
        <f>CONCATENATE(B2220,C2220)</f>
        <v>94300521</v>
      </c>
      <c r="B2220" s="72">
        <v>9430052</v>
      </c>
      <c r="C2220" s="72">
        <v>1</v>
      </c>
      <c r="D2220" s="72" t="s">
        <v>2709</v>
      </c>
      <c r="E2220" s="72" t="s">
        <v>2710</v>
      </c>
      <c r="F2220" s="72" t="s">
        <v>201</v>
      </c>
      <c r="G2220" s="72">
        <v>86836</v>
      </c>
      <c r="H2220" s="72" t="s">
        <v>1399</v>
      </c>
      <c r="I2220" s="72">
        <v>27</v>
      </c>
      <c r="J2220" s="72" t="s">
        <v>127</v>
      </c>
      <c r="K2220" t="s">
        <v>199</v>
      </c>
      <c r="L2220" t="s">
        <v>202</v>
      </c>
    </row>
    <row r="2221" spans="1:12" ht="15" customHeight="1" x14ac:dyDescent="0.25">
      <c r="A2221" s="69" t="str">
        <f>CONCATENATE(B2221,C2221)</f>
        <v>91718481</v>
      </c>
      <c r="B2221" s="72">
        <v>9171848</v>
      </c>
      <c r="C2221" s="72">
        <v>1</v>
      </c>
      <c r="D2221" s="72" t="s">
        <v>2538</v>
      </c>
      <c r="E2221" s="72" t="s">
        <v>2539</v>
      </c>
      <c r="F2221" s="72" t="s">
        <v>201</v>
      </c>
      <c r="G2221" s="72">
        <v>86836</v>
      </c>
      <c r="H2221" s="72" t="s">
        <v>1399</v>
      </c>
      <c r="I2221" s="72">
        <v>27</v>
      </c>
      <c r="J2221" s="72" t="s">
        <v>127</v>
      </c>
      <c r="K2221" t="s">
        <v>199</v>
      </c>
      <c r="L2221" t="s">
        <v>202</v>
      </c>
    </row>
    <row r="2222" spans="1:12" ht="15" customHeight="1" x14ac:dyDescent="0.25">
      <c r="A2222" s="69" t="str">
        <f>CONCATENATE(B2222,C2222)</f>
        <v>70253731</v>
      </c>
      <c r="B2222" s="72">
        <v>7025373</v>
      </c>
      <c r="C2222" s="72">
        <v>1</v>
      </c>
      <c r="D2222" s="72" t="s">
        <v>2212</v>
      </c>
      <c r="E2222" s="72" t="s">
        <v>2213</v>
      </c>
      <c r="F2222" s="72" t="s">
        <v>201</v>
      </c>
      <c r="G2222" s="72">
        <v>86836</v>
      </c>
      <c r="H2222" s="72" t="s">
        <v>1399</v>
      </c>
      <c r="I2222" s="72">
        <v>27</v>
      </c>
      <c r="J2222" s="72" t="s">
        <v>127</v>
      </c>
      <c r="K2222" t="s">
        <v>199</v>
      </c>
      <c r="L2222" t="s">
        <v>202</v>
      </c>
    </row>
    <row r="2223" spans="1:12" ht="15" customHeight="1" x14ac:dyDescent="0.25">
      <c r="A2223" s="69" t="str">
        <f>CONCATENATE(B2223,C2223)</f>
        <v>69367991</v>
      </c>
      <c r="B2223" s="72">
        <v>6936799</v>
      </c>
      <c r="C2223" s="72">
        <v>1</v>
      </c>
      <c r="D2223" s="72" t="s">
        <v>2758</v>
      </c>
      <c r="E2223" s="72">
        <v>12211285</v>
      </c>
      <c r="F2223" s="72" t="s">
        <v>201</v>
      </c>
      <c r="G2223" s="72">
        <v>86836</v>
      </c>
      <c r="H2223" s="72" t="s">
        <v>1399</v>
      </c>
      <c r="I2223" s="72">
        <v>27</v>
      </c>
      <c r="J2223" s="72" t="s">
        <v>127</v>
      </c>
      <c r="K2223" t="s">
        <v>205</v>
      </c>
      <c r="L2223" t="s">
        <v>216</v>
      </c>
    </row>
    <row r="2224" spans="1:12" ht="15" customHeight="1" x14ac:dyDescent="0.25">
      <c r="A2224" s="69" t="str">
        <f>CONCATENATE(B2224,C2224)</f>
        <v>94140831</v>
      </c>
      <c r="B2224" s="72">
        <v>9414083</v>
      </c>
      <c r="C2224" s="72">
        <v>1</v>
      </c>
      <c r="D2224" s="72" t="s">
        <v>4136</v>
      </c>
      <c r="E2224" s="72" t="s">
        <v>4137</v>
      </c>
      <c r="F2224" s="72" t="s">
        <v>197</v>
      </c>
      <c r="G2224" s="72">
        <v>86836</v>
      </c>
      <c r="H2224" s="72" t="s">
        <v>1399</v>
      </c>
      <c r="I2224" s="72">
        <v>27</v>
      </c>
      <c r="J2224" s="72" t="s">
        <v>127</v>
      </c>
      <c r="K2224" t="s">
        <v>199</v>
      </c>
      <c r="L2224" t="s">
        <v>202</v>
      </c>
    </row>
    <row r="2225" spans="1:12" ht="15" customHeight="1" x14ac:dyDescent="0.25">
      <c r="A2225" s="69" t="str">
        <f>CONCATENATE(B2225,C2225)</f>
        <v>49158606</v>
      </c>
      <c r="B2225" s="72">
        <v>4915860</v>
      </c>
      <c r="C2225" s="72">
        <v>6</v>
      </c>
      <c r="D2225" s="72" t="s">
        <v>1864</v>
      </c>
      <c r="E2225" s="72" t="s">
        <v>1865</v>
      </c>
      <c r="F2225" s="72" t="s">
        <v>201</v>
      </c>
      <c r="G2225" s="72">
        <v>86836</v>
      </c>
      <c r="H2225" s="72" t="s">
        <v>1399</v>
      </c>
      <c r="I2225" s="72">
        <v>27</v>
      </c>
      <c r="J2225" s="72" t="s">
        <v>127</v>
      </c>
      <c r="K2225" t="s">
        <v>203</v>
      </c>
      <c r="L2225" t="s">
        <v>198</v>
      </c>
    </row>
    <row r="2226" spans="1:12" ht="15" customHeight="1" x14ac:dyDescent="0.25">
      <c r="A2226" s="69" t="str">
        <f>CONCATENATE(B2226,C2226)</f>
        <v>114958682</v>
      </c>
      <c r="B2226" s="72">
        <v>11495868</v>
      </c>
      <c r="C2226" s="72">
        <v>2</v>
      </c>
      <c r="D2226" s="72" t="s">
        <v>3871</v>
      </c>
      <c r="E2226" s="72">
        <v>15799493</v>
      </c>
      <c r="F2226" s="72" t="s">
        <v>197</v>
      </c>
      <c r="G2226" s="72">
        <v>86836</v>
      </c>
      <c r="H2226" s="72" t="s">
        <v>1399</v>
      </c>
      <c r="I2226" s="72">
        <v>27</v>
      </c>
      <c r="J2226" s="72" t="s">
        <v>127</v>
      </c>
      <c r="K2226" t="s">
        <v>198</v>
      </c>
      <c r="L2226" t="s">
        <v>199</v>
      </c>
    </row>
    <row r="2227" spans="1:12" ht="15" customHeight="1" x14ac:dyDescent="0.25">
      <c r="A2227" s="69" t="str">
        <f>CONCATENATE(B2227,C2227)</f>
        <v>94452491</v>
      </c>
      <c r="B2227" s="72">
        <v>9445249</v>
      </c>
      <c r="C2227" s="72">
        <v>1</v>
      </c>
      <c r="D2227" s="72" t="s">
        <v>2458</v>
      </c>
      <c r="E2227" s="72" t="s">
        <v>2459</v>
      </c>
      <c r="F2227" s="72" t="s">
        <v>201</v>
      </c>
      <c r="G2227" s="72">
        <v>86836</v>
      </c>
      <c r="H2227" s="72" t="s">
        <v>1399</v>
      </c>
      <c r="I2227" s="72">
        <v>27</v>
      </c>
      <c r="J2227" s="72" t="s">
        <v>127</v>
      </c>
      <c r="K2227" t="s">
        <v>202</v>
      </c>
      <c r="L2227" t="s">
        <v>205</v>
      </c>
    </row>
    <row r="2228" spans="1:12" ht="15" customHeight="1" x14ac:dyDescent="0.25">
      <c r="A2228" s="69" t="str">
        <f>CONCATENATE(B2228,C2228)</f>
        <v>93114031</v>
      </c>
      <c r="B2228" s="72">
        <v>9311403</v>
      </c>
      <c r="C2228" s="72">
        <v>1</v>
      </c>
      <c r="D2228" s="72" t="s">
        <v>2621</v>
      </c>
      <c r="E2228" s="72">
        <v>13545943</v>
      </c>
      <c r="F2228" s="72" t="s">
        <v>201</v>
      </c>
      <c r="G2228" s="72">
        <v>86836</v>
      </c>
      <c r="H2228" s="72" t="s">
        <v>1399</v>
      </c>
      <c r="I2228" s="72">
        <v>27</v>
      </c>
      <c r="J2228" s="72" t="s">
        <v>127</v>
      </c>
      <c r="K2228" t="s">
        <v>198</v>
      </c>
      <c r="L2228" t="s">
        <v>199</v>
      </c>
    </row>
    <row r="2229" spans="1:12" ht="15" customHeight="1" x14ac:dyDescent="0.25">
      <c r="A2229" s="69" t="str">
        <f>CONCATENATE(B2229,C2229)</f>
        <v>96612931</v>
      </c>
      <c r="B2229" s="72">
        <v>9661293</v>
      </c>
      <c r="C2229" s="72">
        <v>1</v>
      </c>
      <c r="D2229" s="72" t="s">
        <v>2140</v>
      </c>
      <c r="E2229" s="72">
        <v>16109746</v>
      </c>
      <c r="F2229" s="72" t="s">
        <v>201</v>
      </c>
      <c r="G2229" s="72">
        <v>86836</v>
      </c>
      <c r="H2229" s="72" t="s">
        <v>1399</v>
      </c>
      <c r="I2229" s="72">
        <v>27</v>
      </c>
      <c r="J2229" s="72" t="s">
        <v>127</v>
      </c>
      <c r="K2229" t="s">
        <v>199</v>
      </c>
      <c r="L2229" t="s">
        <v>202</v>
      </c>
    </row>
    <row r="2230" spans="1:12" ht="15" customHeight="1" x14ac:dyDescent="0.25">
      <c r="A2230" s="69" t="str">
        <f>CONCATENATE(B2230,C2230)</f>
        <v>72969761</v>
      </c>
      <c r="B2230" s="72">
        <v>7296976</v>
      </c>
      <c r="C2230" s="72">
        <v>1</v>
      </c>
      <c r="D2230" s="72" t="s">
        <v>2675</v>
      </c>
      <c r="E2230" s="72" t="s">
        <v>2676</v>
      </c>
      <c r="F2230" s="72" t="s">
        <v>201</v>
      </c>
      <c r="G2230" s="72">
        <v>86836</v>
      </c>
      <c r="H2230" s="72" t="s">
        <v>1399</v>
      </c>
      <c r="I2230" s="72">
        <v>27</v>
      </c>
      <c r="J2230" s="72" t="s">
        <v>127</v>
      </c>
      <c r="K2230" t="s">
        <v>205</v>
      </c>
      <c r="L2230" t="s">
        <v>216</v>
      </c>
    </row>
    <row r="2231" spans="1:12" ht="15" customHeight="1" x14ac:dyDescent="0.25">
      <c r="A2231" s="69" t="str">
        <f>CONCATENATE(B2231,C2231)</f>
        <v>93347131</v>
      </c>
      <c r="B2231" s="72">
        <v>9334713</v>
      </c>
      <c r="C2231" s="72">
        <v>1</v>
      </c>
      <c r="D2231" s="72" t="s">
        <v>2698</v>
      </c>
      <c r="E2231" s="72" t="s">
        <v>2699</v>
      </c>
      <c r="F2231" s="72" t="s">
        <v>201</v>
      </c>
      <c r="G2231" s="72">
        <v>86836</v>
      </c>
      <c r="H2231" s="72" t="s">
        <v>1399</v>
      </c>
      <c r="I2231" s="72">
        <v>27</v>
      </c>
      <c r="J2231" s="72" t="s">
        <v>127</v>
      </c>
      <c r="K2231" t="s">
        <v>202</v>
      </c>
      <c r="L2231" t="s">
        <v>205</v>
      </c>
    </row>
    <row r="2232" spans="1:12" ht="15" customHeight="1" x14ac:dyDescent="0.25">
      <c r="A2232" s="69" t="str">
        <f>CONCATENATE(B2232,C2232)</f>
        <v>70283621</v>
      </c>
      <c r="B2232" s="72">
        <v>7028362</v>
      </c>
      <c r="C2232" s="72">
        <v>1</v>
      </c>
      <c r="D2232" s="72" t="s">
        <v>4776</v>
      </c>
      <c r="E2232" s="72" t="s">
        <v>4777</v>
      </c>
      <c r="F2232" s="72" t="s">
        <v>197</v>
      </c>
      <c r="G2232" s="72">
        <v>86836</v>
      </c>
      <c r="H2232" s="72" t="s">
        <v>1399</v>
      </c>
      <c r="I2232" s="72">
        <v>27</v>
      </c>
      <c r="J2232" s="72" t="s">
        <v>127</v>
      </c>
      <c r="K2232" t="s">
        <v>211</v>
      </c>
      <c r="L2232" t="s">
        <v>219</v>
      </c>
    </row>
    <row r="2233" spans="1:12" ht="15" customHeight="1" x14ac:dyDescent="0.25">
      <c r="A2233" s="69" t="str">
        <f>CONCATENATE(B2233,C2233)</f>
        <v>96162631</v>
      </c>
      <c r="B2233" s="72">
        <v>9616263</v>
      </c>
      <c r="C2233" s="72">
        <v>1</v>
      </c>
      <c r="D2233" s="72" t="s">
        <v>1969</v>
      </c>
      <c r="E2233" s="72">
        <v>26370987</v>
      </c>
      <c r="F2233" s="72" t="s">
        <v>201</v>
      </c>
      <c r="G2233" s="72">
        <v>86836</v>
      </c>
      <c r="H2233" s="72" t="s">
        <v>1399</v>
      </c>
      <c r="I2233" s="72">
        <v>27</v>
      </c>
      <c r="J2233" s="72" t="s">
        <v>127</v>
      </c>
      <c r="K2233" t="s">
        <v>199</v>
      </c>
      <c r="L2233" t="s">
        <v>202</v>
      </c>
    </row>
    <row r="2234" spans="1:12" ht="15" customHeight="1" x14ac:dyDescent="0.25">
      <c r="A2234" s="69" t="str">
        <f>CONCATENATE(B2234,C2234)</f>
        <v>73034902</v>
      </c>
      <c r="B2234" s="72">
        <v>7303490</v>
      </c>
      <c r="C2234" s="72">
        <v>2</v>
      </c>
      <c r="D2234" s="72" t="s">
        <v>2088</v>
      </c>
      <c r="E2234" s="72" t="s">
        <v>2089</v>
      </c>
      <c r="F2234" s="72" t="s">
        <v>201</v>
      </c>
      <c r="G2234" s="72">
        <v>86836</v>
      </c>
      <c r="H2234" s="72" t="s">
        <v>1399</v>
      </c>
      <c r="I2234" s="72">
        <v>27</v>
      </c>
      <c r="J2234" s="72" t="s">
        <v>127</v>
      </c>
      <c r="K2234" t="s">
        <v>199</v>
      </c>
      <c r="L2234" t="s">
        <v>202</v>
      </c>
    </row>
    <row r="2235" spans="1:12" ht="15" customHeight="1" x14ac:dyDescent="0.25">
      <c r="A2235" s="69" t="str">
        <f>CONCATENATE(B2235,C2235)</f>
        <v>72978651</v>
      </c>
      <c r="B2235" s="72">
        <v>7297865</v>
      </c>
      <c r="C2235" s="72">
        <v>1</v>
      </c>
      <c r="D2235" s="72" t="s">
        <v>2667</v>
      </c>
      <c r="E2235" s="72">
        <v>16776326</v>
      </c>
      <c r="F2235" s="72" t="s">
        <v>201</v>
      </c>
      <c r="G2235" s="72">
        <v>86836</v>
      </c>
      <c r="H2235" s="72" t="s">
        <v>1399</v>
      </c>
      <c r="I2235" s="72">
        <v>27</v>
      </c>
      <c r="J2235" s="72" t="s">
        <v>127</v>
      </c>
      <c r="K2235" t="s">
        <v>205</v>
      </c>
      <c r="L2235" t="s">
        <v>216</v>
      </c>
    </row>
    <row r="2236" spans="1:12" ht="15" customHeight="1" x14ac:dyDescent="0.25">
      <c r="A2236" s="69" t="str">
        <f>CONCATENATE(B2236,C2236)</f>
        <v>72999411</v>
      </c>
      <c r="B2236" s="72">
        <v>7299941</v>
      </c>
      <c r="C2236" s="72">
        <v>1</v>
      </c>
      <c r="D2236" s="72" t="s">
        <v>3670</v>
      </c>
      <c r="E2236" s="72" t="s">
        <v>3671</v>
      </c>
      <c r="F2236" s="72" t="s">
        <v>197</v>
      </c>
      <c r="G2236" s="72">
        <v>86836</v>
      </c>
      <c r="H2236" s="72" t="s">
        <v>1399</v>
      </c>
      <c r="I2236" s="72">
        <v>27</v>
      </c>
      <c r="J2236" s="72" t="s">
        <v>127</v>
      </c>
      <c r="K2236" t="s">
        <v>204</v>
      </c>
      <c r="L2236" t="s">
        <v>203</v>
      </c>
    </row>
    <row r="2237" spans="1:12" ht="15" customHeight="1" x14ac:dyDescent="0.25">
      <c r="A2237" s="69" t="str">
        <f>CONCATENATE(B2237,C2237)</f>
        <v>93851251</v>
      </c>
      <c r="B2237" s="72">
        <v>9385125</v>
      </c>
      <c r="C2237" s="72">
        <v>1</v>
      </c>
      <c r="D2237" s="72" t="s">
        <v>2116</v>
      </c>
      <c r="E2237" s="72" t="s">
        <v>2117</v>
      </c>
      <c r="F2237" s="72" t="s">
        <v>201</v>
      </c>
      <c r="G2237" s="72">
        <v>86836</v>
      </c>
      <c r="H2237" s="72" t="s">
        <v>1399</v>
      </c>
      <c r="I2237" s="72">
        <v>27</v>
      </c>
      <c r="J2237" s="72" t="s">
        <v>127</v>
      </c>
      <c r="K2237" t="s">
        <v>199</v>
      </c>
      <c r="L2237" t="s">
        <v>202</v>
      </c>
    </row>
    <row r="2238" spans="1:12" ht="15" customHeight="1" x14ac:dyDescent="0.25">
      <c r="A2238" s="69" t="str">
        <f>CONCATENATE(B2238,C2238)</f>
        <v>89171643</v>
      </c>
      <c r="B2238" s="72">
        <v>8917164</v>
      </c>
      <c r="C2238" s="72">
        <v>3</v>
      </c>
      <c r="D2238" s="72" t="s">
        <v>2209</v>
      </c>
      <c r="E2238" s="72">
        <v>15371745</v>
      </c>
      <c r="F2238" s="72" t="s">
        <v>201</v>
      </c>
      <c r="G2238" s="72">
        <v>86836</v>
      </c>
      <c r="H2238" s="72" t="s">
        <v>1399</v>
      </c>
      <c r="I2238" s="72">
        <v>27</v>
      </c>
      <c r="J2238" s="72" t="s">
        <v>127</v>
      </c>
      <c r="K2238" t="s">
        <v>203</v>
      </c>
      <c r="L2238" t="s">
        <v>198</v>
      </c>
    </row>
    <row r="2239" spans="1:12" ht="15" customHeight="1" x14ac:dyDescent="0.25">
      <c r="A2239" s="69" t="str">
        <f>CONCATENATE(B2239,C2239)</f>
        <v>91718361</v>
      </c>
      <c r="B2239" s="72">
        <v>9171836</v>
      </c>
      <c r="C2239" s="72">
        <v>1</v>
      </c>
      <c r="D2239" s="72" t="s">
        <v>2701</v>
      </c>
      <c r="E2239" s="72" t="s">
        <v>2702</v>
      </c>
      <c r="F2239" s="72" t="s">
        <v>201</v>
      </c>
      <c r="G2239" s="72">
        <v>86836</v>
      </c>
      <c r="H2239" s="72" t="s">
        <v>1399</v>
      </c>
      <c r="I2239" s="72">
        <v>27</v>
      </c>
      <c r="J2239" s="72" t="s">
        <v>127</v>
      </c>
      <c r="K2239" t="s">
        <v>199</v>
      </c>
      <c r="L2239" t="s">
        <v>202</v>
      </c>
    </row>
    <row r="2240" spans="1:12" ht="15" customHeight="1" x14ac:dyDescent="0.25">
      <c r="A2240" s="69" t="str">
        <f>CONCATENATE(B2240,C2240)</f>
        <v>91785821</v>
      </c>
      <c r="B2240" s="72">
        <v>9178582</v>
      </c>
      <c r="C2240" s="72">
        <v>1</v>
      </c>
      <c r="D2240" s="72" t="s">
        <v>5195</v>
      </c>
      <c r="E2240" s="72">
        <v>23635414</v>
      </c>
      <c r="F2240" s="72" t="s">
        <v>212</v>
      </c>
      <c r="G2240" s="72">
        <v>86836</v>
      </c>
      <c r="H2240" s="72" t="s">
        <v>1399</v>
      </c>
      <c r="I2240" s="72">
        <v>27</v>
      </c>
      <c r="J2240" s="72" t="s">
        <v>127</v>
      </c>
      <c r="K2240" t="s">
        <v>198</v>
      </c>
      <c r="L2240" t="s">
        <v>199</v>
      </c>
    </row>
    <row r="2241" spans="1:12" ht="15" customHeight="1" x14ac:dyDescent="0.25">
      <c r="A2241" s="69" t="str">
        <f>CONCATENATE(B2241,C2241)</f>
        <v>94307511</v>
      </c>
      <c r="B2241" s="72">
        <v>9430751</v>
      </c>
      <c r="C2241" s="72">
        <v>1</v>
      </c>
      <c r="D2241" s="72" t="s">
        <v>2802</v>
      </c>
      <c r="E2241" s="72">
        <v>15881251</v>
      </c>
      <c r="F2241" s="72" t="s">
        <v>201</v>
      </c>
      <c r="G2241" s="72">
        <v>86836</v>
      </c>
      <c r="H2241" s="72" t="s">
        <v>1399</v>
      </c>
      <c r="I2241" s="72">
        <v>27</v>
      </c>
      <c r="J2241" s="72" t="s">
        <v>127</v>
      </c>
      <c r="K2241" t="s">
        <v>199</v>
      </c>
      <c r="L2241" t="s">
        <v>202</v>
      </c>
    </row>
    <row r="2242" spans="1:12" ht="15" customHeight="1" x14ac:dyDescent="0.25">
      <c r="A2242" s="69" t="str">
        <f>CONCATENATE(B2242,C2242)</f>
        <v>72929221</v>
      </c>
      <c r="B2242" s="72">
        <v>7292922</v>
      </c>
      <c r="C2242" s="72">
        <v>1</v>
      </c>
      <c r="D2242" s="72" t="s">
        <v>220</v>
      </c>
      <c r="E2242" s="72" t="s">
        <v>5091</v>
      </c>
      <c r="F2242" s="72" t="s">
        <v>200</v>
      </c>
      <c r="G2242" s="72">
        <v>86836</v>
      </c>
      <c r="H2242" s="72" t="s">
        <v>1399</v>
      </c>
      <c r="I2242" s="72">
        <v>27</v>
      </c>
      <c r="J2242" s="72" t="s">
        <v>127</v>
      </c>
      <c r="K2242" t="s">
        <v>199</v>
      </c>
      <c r="L2242" t="s">
        <v>202</v>
      </c>
    </row>
    <row r="2243" spans="1:12" ht="15" customHeight="1" x14ac:dyDescent="0.25">
      <c r="A2243" s="69" t="str">
        <f>CONCATENATE(B2243,C2243)</f>
        <v>90530374</v>
      </c>
      <c r="B2243" s="72">
        <v>9053037</v>
      </c>
      <c r="C2243" s="72">
        <v>4</v>
      </c>
      <c r="D2243" s="72" t="s">
        <v>3916</v>
      </c>
      <c r="E2243" s="72">
        <v>16490078</v>
      </c>
      <c r="F2243" s="72" t="s">
        <v>197</v>
      </c>
      <c r="G2243" s="72">
        <v>86836</v>
      </c>
      <c r="H2243" s="72" t="s">
        <v>1399</v>
      </c>
      <c r="I2243" s="72">
        <v>27</v>
      </c>
      <c r="J2243" s="72" t="s">
        <v>127</v>
      </c>
      <c r="K2243" t="s">
        <v>198</v>
      </c>
      <c r="L2243" t="s">
        <v>199</v>
      </c>
    </row>
    <row r="2244" spans="1:12" ht="15" customHeight="1" x14ac:dyDescent="0.25">
      <c r="A2244" s="69" t="str">
        <f>CONCATENATE(B2244,C2244)</f>
        <v>73005421</v>
      </c>
      <c r="B2244" s="72">
        <v>7300542</v>
      </c>
      <c r="C2244" s="72">
        <v>1</v>
      </c>
      <c r="D2244" s="72" t="s">
        <v>3794</v>
      </c>
      <c r="E2244" s="72" t="s">
        <v>3795</v>
      </c>
      <c r="F2244" s="72" t="s">
        <v>197</v>
      </c>
      <c r="G2244" s="72">
        <v>86836</v>
      </c>
      <c r="H2244" s="72" t="s">
        <v>1399</v>
      </c>
      <c r="I2244" s="72">
        <v>27</v>
      </c>
      <c r="J2244" s="72" t="s">
        <v>127</v>
      </c>
      <c r="K2244" t="s">
        <v>210</v>
      </c>
      <c r="L2244" t="s">
        <v>206</v>
      </c>
    </row>
    <row r="2245" spans="1:12" ht="15" customHeight="1" x14ac:dyDescent="0.25">
      <c r="A2245" s="69" t="str">
        <f>CONCATENATE(B2245,C2245)</f>
        <v>116859181</v>
      </c>
      <c r="B2245" s="72">
        <v>11685918</v>
      </c>
      <c r="C2245" s="72">
        <v>1</v>
      </c>
      <c r="D2245" s="72" t="s">
        <v>2180</v>
      </c>
      <c r="E2245" s="72" t="s">
        <v>2181</v>
      </c>
      <c r="F2245" s="72" t="s">
        <v>201</v>
      </c>
      <c r="G2245" s="72">
        <v>86836</v>
      </c>
      <c r="H2245" s="72" t="s">
        <v>1399</v>
      </c>
      <c r="I2245" s="72">
        <v>27</v>
      </c>
      <c r="J2245" s="72" t="s">
        <v>127</v>
      </c>
      <c r="K2245" t="s">
        <v>199</v>
      </c>
      <c r="L2245" t="s">
        <v>202</v>
      </c>
    </row>
    <row r="2246" spans="1:12" ht="15" customHeight="1" x14ac:dyDescent="0.25">
      <c r="A2246" s="69" t="str">
        <f>CONCATENATE(B2246,C2246)</f>
        <v>93739131</v>
      </c>
      <c r="B2246" s="72">
        <v>9373913</v>
      </c>
      <c r="C2246" s="72">
        <v>1</v>
      </c>
      <c r="D2246" s="72" t="s">
        <v>1860</v>
      </c>
      <c r="E2246" s="72" t="s">
        <v>1861</v>
      </c>
      <c r="F2246" s="72" t="s">
        <v>201</v>
      </c>
      <c r="G2246" s="72">
        <v>86836</v>
      </c>
      <c r="H2246" s="72" t="s">
        <v>1399</v>
      </c>
      <c r="I2246" s="72">
        <v>27</v>
      </c>
      <c r="J2246" s="72" t="s">
        <v>127</v>
      </c>
      <c r="K2246" t="s">
        <v>198</v>
      </c>
      <c r="L2246" t="s">
        <v>199</v>
      </c>
    </row>
    <row r="2247" spans="1:12" ht="15" customHeight="1" x14ac:dyDescent="0.25">
      <c r="A2247" s="69" t="str">
        <f>CONCATENATE(B2247,C2247)</f>
        <v>111758131</v>
      </c>
      <c r="B2247" s="72">
        <v>11175813</v>
      </c>
      <c r="C2247" s="72">
        <v>1</v>
      </c>
      <c r="D2247" s="72" t="s">
        <v>3901</v>
      </c>
      <c r="E2247" s="72" t="s">
        <v>3902</v>
      </c>
      <c r="F2247" s="72" t="s">
        <v>197</v>
      </c>
      <c r="G2247" s="72">
        <v>86836</v>
      </c>
      <c r="H2247" s="72" t="s">
        <v>1399</v>
      </c>
      <c r="I2247" s="72">
        <v>27</v>
      </c>
      <c r="J2247" s="72" t="s">
        <v>127</v>
      </c>
      <c r="K2247" t="s">
        <v>198</v>
      </c>
      <c r="L2247" t="s">
        <v>199</v>
      </c>
    </row>
    <row r="2248" spans="1:12" ht="15" customHeight="1" x14ac:dyDescent="0.25">
      <c r="A2248" s="69" t="str">
        <f>CONCATENATE(B2248,C2248)</f>
        <v>92566961</v>
      </c>
      <c r="B2248" s="72">
        <v>9256696</v>
      </c>
      <c r="C2248" s="72">
        <v>1</v>
      </c>
      <c r="D2248" s="72" t="s">
        <v>2143</v>
      </c>
      <c r="E2248" s="72">
        <v>28165653</v>
      </c>
      <c r="F2248" s="72" t="s">
        <v>201</v>
      </c>
      <c r="G2248" s="72">
        <v>86836</v>
      </c>
      <c r="H2248" s="72" t="s">
        <v>1399</v>
      </c>
      <c r="I2248" s="72">
        <v>27</v>
      </c>
      <c r="J2248" s="72" t="s">
        <v>127</v>
      </c>
      <c r="K2248" t="s">
        <v>199</v>
      </c>
      <c r="L2248" t="s">
        <v>202</v>
      </c>
    </row>
    <row r="2249" spans="1:12" ht="15" customHeight="1" x14ac:dyDescent="0.25">
      <c r="A2249" s="69" t="str">
        <f>CONCATENATE(B2249,C2249)</f>
        <v>91315042</v>
      </c>
      <c r="B2249" s="72">
        <v>9131504</v>
      </c>
      <c r="C2249" s="72">
        <v>2</v>
      </c>
      <c r="D2249" s="72" t="s">
        <v>2139</v>
      </c>
      <c r="E2249" s="72">
        <v>29257991</v>
      </c>
      <c r="F2249" s="72" t="s">
        <v>201</v>
      </c>
      <c r="G2249" s="72">
        <v>86836</v>
      </c>
      <c r="H2249" s="72" t="s">
        <v>1399</v>
      </c>
      <c r="I2249" s="72">
        <v>27</v>
      </c>
      <c r="J2249" s="72" t="s">
        <v>127</v>
      </c>
      <c r="K2249" t="s">
        <v>199</v>
      </c>
      <c r="L2249" t="s">
        <v>202</v>
      </c>
    </row>
    <row r="2250" spans="1:12" ht="15" customHeight="1" x14ac:dyDescent="0.25">
      <c r="A2250" s="69" t="str">
        <f>CONCATENATE(B2250,C2250)</f>
        <v>116753541</v>
      </c>
      <c r="B2250" s="72">
        <v>11675354</v>
      </c>
      <c r="C2250" s="72">
        <v>1</v>
      </c>
      <c r="D2250" s="72" t="s">
        <v>2429</v>
      </c>
      <c r="E2250" s="72" t="s">
        <v>2430</v>
      </c>
      <c r="F2250" s="72" t="s">
        <v>201</v>
      </c>
      <c r="G2250" s="72">
        <v>86836</v>
      </c>
      <c r="H2250" s="72" t="s">
        <v>1399</v>
      </c>
      <c r="I2250" s="72">
        <v>27</v>
      </c>
      <c r="J2250" s="72" t="s">
        <v>127</v>
      </c>
      <c r="K2250" t="s">
        <v>199</v>
      </c>
      <c r="L2250" t="s">
        <v>202</v>
      </c>
    </row>
    <row r="2251" spans="1:12" ht="15" customHeight="1" x14ac:dyDescent="0.25">
      <c r="A2251" s="69" t="str">
        <f>CONCATENATE(B2251,C2251)</f>
        <v>94344341</v>
      </c>
      <c r="B2251" s="72">
        <v>9434434</v>
      </c>
      <c r="C2251" s="72">
        <v>1</v>
      </c>
      <c r="D2251" s="72" t="s">
        <v>3895</v>
      </c>
      <c r="E2251" s="72" t="s">
        <v>3896</v>
      </c>
      <c r="F2251" s="72" t="s">
        <v>197</v>
      </c>
      <c r="G2251" s="72">
        <v>86836</v>
      </c>
      <c r="H2251" s="72" t="s">
        <v>1399</v>
      </c>
      <c r="I2251" s="72">
        <v>27</v>
      </c>
      <c r="J2251" s="72" t="s">
        <v>127</v>
      </c>
      <c r="K2251" t="s">
        <v>198</v>
      </c>
      <c r="L2251" t="s">
        <v>199</v>
      </c>
    </row>
    <row r="2252" spans="1:12" ht="15" customHeight="1" x14ac:dyDescent="0.25">
      <c r="A2252" s="69" t="str">
        <f>CONCATENATE(B2252,C2252)</f>
        <v>96415551</v>
      </c>
      <c r="B2252" s="72">
        <v>9641555</v>
      </c>
      <c r="C2252" s="72">
        <v>1</v>
      </c>
      <c r="D2252" s="72" t="s">
        <v>2902</v>
      </c>
      <c r="E2252" s="72" t="s">
        <v>2903</v>
      </c>
      <c r="F2252" s="72" t="s">
        <v>201</v>
      </c>
      <c r="G2252" s="72">
        <v>86836</v>
      </c>
      <c r="H2252" s="72" t="s">
        <v>1399</v>
      </c>
      <c r="I2252" s="72">
        <v>27</v>
      </c>
      <c r="J2252" s="72" t="s">
        <v>127</v>
      </c>
      <c r="K2252" t="s">
        <v>202</v>
      </c>
      <c r="L2252" t="s">
        <v>205</v>
      </c>
    </row>
    <row r="2253" spans="1:12" ht="15" customHeight="1" x14ac:dyDescent="0.25">
      <c r="A2253" s="69" t="str">
        <f>CONCATENATE(B2253,C2253)</f>
        <v>93078491</v>
      </c>
      <c r="B2253" s="72">
        <v>9307849</v>
      </c>
      <c r="C2253" s="72">
        <v>1</v>
      </c>
      <c r="D2253" s="72" t="s">
        <v>1933</v>
      </c>
      <c r="E2253" s="72">
        <v>21923290</v>
      </c>
      <c r="F2253" s="72" t="s">
        <v>201</v>
      </c>
      <c r="G2253" s="72">
        <v>86836</v>
      </c>
      <c r="H2253" s="72" t="s">
        <v>1399</v>
      </c>
      <c r="I2253" s="72">
        <v>27</v>
      </c>
      <c r="J2253" s="72" t="s">
        <v>127</v>
      </c>
      <c r="K2253" t="s">
        <v>199</v>
      </c>
      <c r="L2253" t="s">
        <v>202</v>
      </c>
    </row>
    <row r="2254" spans="1:12" ht="15" customHeight="1" x14ac:dyDescent="0.25">
      <c r="A2254" s="69" t="str">
        <f>CONCATENATE(B2254,C2254)</f>
        <v>96493601</v>
      </c>
      <c r="B2254" s="72">
        <v>9649360</v>
      </c>
      <c r="C2254" s="72">
        <v>1</v>
      </c>
      <c r="D2254" s="72" t="s">
        <v>2989</v>
      </c>
      <c r="E2254" s="72" t="s">
        <v>2990</v>
      </c>
      <c r="F2254" s="72" t="s">
        <v>201</v>
      </c>
      <c r="G2254" s="72">
        <v>86836</v>
      </c>
      <c r="H2254" s="72" t="s">
        <v>1399</v>
      </c>
      <c r="I2254" s="72">
        <v>27</v>
      </c>
      <c r="J2254" s="72" t="s">
        <v>127</v>
      </c>
      <c r="K2254" t="s">
        <v>199</v>
      </c>
      <c r="L2254" t="s">
        <v>202</v>
      </c>
    </row>
    <row r="2255" spans="1:12" ht="15" customHeight="1" x14ac:dyDescent="0.25">
      <c r="A2255" s="69" t="str">
        <f>CONCATENATE(B2255,C2255)</f>
        <v>52884003</v>
      </c>
      <c r="B2255" s="72">
        <v>5288400</v>
      </c>
      <c r="C2255" s="72">
        <v>3</v>
      </c>
      <c r="D2255" s="72" t="s">
        <v>4870</v>
      </c>
      <c r="E2255" s="72" t="s">
        <v>4871</v>
      </c>
      <c r="F2255" s="72" t="s">
        <v>197</v>
      </c>
      <c r="G2255" s="72">
        <v>86836</v>
      </c>
      <c r="H2255" s="72" t="s">
        <v>1399</v>
      </c>
      <c r="I2255" s="72">
        <v>27</v>
      </c>
      <c r="J2255" s="72" t="s">
        <v>127</v>
      </c>
      <c r="K2255" t="s">
        <v>198</v>
      </c>
      <c r="L2255" t="s">
        <v>199</v>
      </c>
    </row>
    <row r="2256" spans="1:12" ht="15" customHeight="1" x14ac:dyDescent="0.25">
      <c r="A2256" s="69" t="str">
        <f>CONCATENATE(B2256,C2256)</f>
        <v>36447532</v>
      </c>
      <c r="B2256" s="72">
        <v>3644753</v>
      </c>
      <c r="C2256" s="72">
        <v>2</v>
      </c>
      <c r="D2256" s="72" t="s">
        <v>4979</v>
      </c>
      <c r="E2256" s="72" t="s">
        <v>4980</v>
      </c>
      <c r="F2256" s="72" t="s">
        <v>200</v>
      </c>
      <c r="G2256" s="72">
        <v>86836</v>
      </c>
      <c r="H2256" s="72" t="s">
        <v>1399</v>
      </c>
      <c r="I2256" s="72">
        <v>27</v>
      </c>
      <c r="J2256" s="72" t="s">
        <v>127</v>
      </c>
      <c r="K2256" t="s">
        <v>204</v>
      </c>
      <c r="L2256" t="s">
        <v>203</v>
      </c>
    </row>
    <row r="2257" spans="1:12" ht="15" customHeight="1" x14ac:dyDescent="0.25">
      <c r="A2257" s="69" t="str">
        <f>CONCATENATE(B2257,C2257)</f>
        <v>94140581</v>
      </c>
      <c r="B2257" s="72">
        <v>9414058</v>
      </c>
      <c r="C2257" s="72">
        <v>1</v>
      </c>
      <c r="D2257" s="72" t="s">
        <v>3897</v>
      </c>
      <c r="E2257" s="72">
        <v>16633659</v>
      </c>
      <c r="F2257" s="72" t="s">
        <v>197</v>
      </c>
      <c r="G2257" s="72">
        <v>86836</v>
      </c>
      <c r="H2257" s="72" t="s">
        <v>1399</v>
      </c>
      <c r="I2257" s="72">
        <v>27</v>
      </c>
      <c r="J2257" s="72" t="s">
        <v>127</v>
      </c>
      <c r="K2257" t="s">
        <v>198</v>
      </c>
      <c r="L2257" t="s">
        <v>199</v>
      </c>
    </row>
    <row r="2258" spans="1:12" ht="15" customHeight="1" x14ac:dyDescent="0.25">
      <c r="A2258" s="69" t="str">
        <f>CONCATENATE(B2258,C2258)</f>
        <v>47756502</v>
      </c>
      <c r="B2258" s="72">
        <v>4775650</v>
      </c>
      <c r="C2258" s="72">
        <v>2</v>
      </c>
      <c r="D2258" s="72" t="s">
        <v>3838</v>
      </c>
      <c r="E2258" s="72">
        <v>15835563</v>
      </c>
      <c r="F2258" s="72" t="s">
        <v>197</v>
      </c>
      <c r="G2258" s="72">
        <v>86836</v>
      </c>
      <c r="H2258" s="72" t="s">
        <v>1399</v>
      </c>
      <c r="I2258" s="72">
        <v>27</v>
      </c>
      <c r="J2258" s="72" t="s">
        <v>127</v>
      </c>
      <c r="K2258" t="s">
        <v>198</v>
      </c>
      <c r="L2258" t="s">
        <v>199</v>
      </c>
    </row>
    <row r="2259" spans="1:12" ht="15" customHeight="1" x14ac:dyDescent="0.25">
      <c r="A2259" s="69" t="str">
        <f>CONCATENATE(B2259,C2259)</f>
        <v>91801751</v>
      </c>
      <c r="B2259" s="72">
        <v>9180175</v>
      </c>
      <c r="C2259" s="72">
        <v>1</v>
      </c>
      <c r="D2259" s="72" t="s">
        <v>1952</v>
      </c>
      <c r="E2259" s="72">
        <v>20160585</v>
      </c>
      <c r="F2259" s="72" t="s">
        <v>201</v>
      </c>
      <c r="G2259" s="72">
        <v>86836</v>
      </c>
      <c r="H2259" s="72" t="s">
        <v>1399</v>
      </c>
      <c r="I2259" s="72">
        <v>27</v>
      </c>
      <c r="J2259" s="72" t="s">
        <v>127</v>
      </c>
      <c r="K2259" t="s">
        <v>199</v>
      </c>
      <c r="L2259" t="s">
        <v>202</v>
      </c>
    </row>
    <row r="2260" spans="1:12" ht="15" customHeight="1" x14ac:dyDescent="0.25">
      <c r="A2260" s="69" t="str">
        <f>CONCATENATE(B2260,C2260)</f>
        <v>96615911</v>
      </c>
      <c r="B2260" s="72">
        <v>9661591</v>
      </c>
      <c r="C2260" s="72">
        <v>1</v>
      </c>
      <c r="D2260" s="72" t="s">
        <v>2286</v>
      </c>
      <c r="E2260" s="72" t="s">
        <v>2287</v>
      </c>
      <c r="F2260" s="72" t="s">
        <v>201</v>
      </c>
      <c r="G2260" s="72">
        <v>86836</v>
      </c>
      <c r="H2260" s="72" t="s">
        <v>1399</v>
      </c>
      <c r="I2260" s="72">
        <v>27</v>
      </c>
      <c r="J2260" s="72" t="s">
        <v>127</v>
      </c>
      <c r="K2260" t="s">
        <v>202</v>
      </c>
      <c r="L2260" t="s">
        <v>205</v>
      </c>
    </row>
    <row r="2261" spans="1:12" ht="15" customHeight="1" x14ac:dyDescent="0.25">
      <c r="A2261" s="69" t="str">
        <f>CONCATENATE(B2261,C2261)</f>
        <v>86729101</v>
      </c>
      <c r="B2261" s="72">
        <v>8672910</v>
      </c>
      <c r="C2261" s="72">
        <v>1</v>
      </c>
      <c r="D2261" s="72" t="s">
        <v>2153</v>
      </c>
      <c r="E2261" s="72" t="s">
        <v>2154</v>
      </c>
      <c r="F2261" s="72" t="s">
        <v>201</v>
      </c>
      <c r="G2261" s="72">
        <v>86836</v>
      </c>
      <c r="H2261" s="72" t="s">
        <v>1399</v>
      </c>
      <c r="I2261" s="72">
        <v>27</v>
      </c>
      <c r="J2261" s="72" t="s">
        <v>127</v>
      </c>
      <c r="K2261" t="s">
        <v>199</v>
      </c>
      <c r="L2261" t="s">
        <v>202</v>
      </c>
    </row>
    <row r="2262" spans="1:12" ht="15" customHeight="1" x14ac:dyDescent="0.25">
      <c r="A2262" s="69" t="str">
        <f>CONCATENATE(B2262,C2262)</f>
        <v>93346101</v>
      </c>
      <c r="B2262" s="72">
        <v>9334610</v>
      </c>
      <c r="C2262" s="72">
        <v>1</v>
      </c>
      <c r="D2262" s="72" t="s">
        <v>2207</v>
      </c>
      <c r="E2262" s="72">
        <v>14550368</v>
      </c>
      <c r="F2262" s="72" t="s">
        <v>201</v>
      </c>
      <c r="G2262" s="72">
        <v>86836</v>
      </c>
      <c r="H2262" s="72" t="s">
        <v>1399</v>
      </c>
      <c r="I2262" s="72">
        <v>27</v>
      </c>
      <c r="J2262" s="72" t="s">
        <v>127</v>
      </c>
      <c r="K2262" t="s">
        <v>199</v>
      </c>
      <c r="L2262" t="s">
        <v>202</v>
      </c>
    </row>
    <row r="2263" spans="1:12" ht="15" customHeight="1" x14ac:dyDescent="0.25">
      <c r="A2263" s="69" t="str">
        <f>CONCATENATE(B2263,C2263)</f>
        <v>113961431</v>
      </c>
      <c r="B2263" s="72">
        <v>11396143</v>
      </c>
      <c r="C2263" s="72">
        <v>1</v>
      </c>
      <c r="D2263" s="72" t="s">
        <v>1883</v>
      </c>
      <c r="E2263" s="72" t="s">
        <v>1884</v>
      </c>
      <c r="F2263" s="72" t="s">
        <v>201</v>
      </c>
      <c r="G2263" s="72">
        <v>86836</v>
      </c>
      <c r="H2263" s="72" t="s">
        <v>1399</v>
      </c>
      <c r="I2263" s="72">
        <v>27</v>
      </c>
      <c r="J2263" s="72" t="s">
        <v>127</v>
      </c>
      <c r="K2263" t="s">
        <v>198</v>
      </c>
      <c r="L2263" t="s">
        <v>199</v>
      </c>
    </row>
    <row r="2264" spans="1:12" ht="15" customHeight="1" x14ac:dyDescent="0.25">
      <c r="A2264" s="69" t="str">
        <f>CONCATENATE(B2264,C2264)</f>
        <v>96474541</v>
      </c>
      <c r="B2264" s="72">
        <v>9647454</v>
      </c>
      <c r="C2264" s="72">
        <v>1</v>
      </c>
      <c r="D2264" s="72" t="s">
        <v>5089</v>
      </c>
      <c r="E2264" s="72" t="s">
        <v>5090</v>
      </c>
      <c r="F2264" s="72" t="s">
        <v>200</v>
      </c>
      <c r="G2264" s="72">
        <v>86836</v>
      </c>
      <c r="H2264" s="72" t="s">
        <v>1399</v>
      </c>
      <c r="I2264" s="72">
        <v>27</v>
      </c>
      <c r="J2264" s="72" t="s">
        <v>127</v>
      </c>
      <c r="K2264" t="s">
        <v>199</v>
      </c>
      <c r="L2264" t="s">
        <v>202</v>
      </c>
    </row>
    <row r="2265" spans="1:12" ht="15" customHeight="1" x14ac:dyDescent="0.25">
      <c r="A2265" s="69" t="str">
        <f>CONCATENATE(B2265,C2265)</f>
        <v>96616821</v>
      </c>
      <c r="B2265" s="72">
        <v>9661682</v>
      </c>
      <c r="C2265" s="72">
        <v>1</v>
      </c>
      <c r="D2265" s="72" t="s">
        <v>3044</v>
      </c>
      <c r="E2265" s="72" t="s">
        <v>3045</v>
      </c>
      <c r="F2265" s="72" t="s">
        <v>201</v>
      </c>
      <c r="G2265" s="72">
        <v>86836</v>
      </c>
      <c r="H2265" s="72" t="s">
        <v>1399</v>
      </c>
      <c r="I2265" s="72">
        <v>27</v>
      </c>
      <c r="J2265" s="72" t="s">
        <v>127</v>
      </c>
      <c r="K2265" t="s">
        <v>202</v>
      </c>
      <c r="L2265" t="s">
        <v>205</v>
      </c>
    </row>
    <row r="2266" spans="1:12" ht="15" customHeight="1" x14ac:dyDescent="0.25">
      <c r="A2266" s="69" t="str">
        <f>CONCATENATE(B2266,C2266)</f>
        <v>73017041</v>
      </c>
      <c r="B2266" s="72">
        <v>7301704</v>
      </c>
      <c r="C2266" s="72">
        <v>1</v>
      </c>
      <c r="D2266" s="72" t="s">
        <v>2174</v>
      </c>
      <c r="E2266" s="72" t="s">
        <v>2175</v>
      </c>
      <c r="F2266" s="72" t="s">
        <v>201</v>
      </c>
      <c r="G2266" s="72">
        <v>86836</v>
      </c>
      <c r="H2266" s="72" t="s">
        <v>1399</v>
      </c>
      <c r="I2266" s="72">
        <v>27</v>
      </c>
      <c r="J2266" s="72" t="s">
        <v>127</v>
      </c>
      <c r="K2266" t="s">
        <v>199</v>
      </c>
      <c r="L2266" t="s">
        <v>202</v>
      </c>
    </row>
    <row r="2267" spans="1:12" ht="15" customHeight="1" x14ac:dyDescent="0.25">
      <c r="A2267" s="69" t="str">
        <f>CONCATENATE(B2267,C2267)</f>
        <v>84685761</v>
      </c>
      <c r="B2267" s="72">
        <v>8468576</v>
      </c>
      <c r="C2267" s="72">
        <v>1</v>
      </c>
      <c r="D2267" s="72" t="s">
        <v>4824</v>
      </c>
      <c r="E2267" s="72" t="s">
        <v>4825</v>
      </c>
      <c r="F2267" s="72" t="s">
        <v>197</v>
      </c>
      <c r="G2267" s="72">
        <v>86836</v>
      </c>
      <c r="H2267" s="72" t="s">
        <v>1399</v>
      </c>
      <c r="I2267" s="72">
        <v>27</v>
      </c>
      <c r="J2267" s="72" t="s">
        <v>127</v>
      </c>
      <c r="K2267" t="s">
        <v>199</v>
      </c>
      <c r="L2267" t="s">
        <v>202</v>
      </c>
    </row>
    <row r="2268" spans="1:12" ht="15" customHeight="1" x14ac:dyDescent="0.25">
      <c r="A2268" s="69" t="str">
        <f>CONCATENATE(B2268,C2268)</f>
        <v>94347701</v>
      </c>
      <c r="B2268" s="72">
        <v>9434770</v>
      </c>
      <c r="C2268" s="72">
        <v>1</v>
      </c>
      <c r="D2268" s="72" t="s">
        <v>4516</v>
      </c>
      <c r="E2268" s="72">
        <v>13963428</v>
      </c>
      <c r="F2268" s="72" t="s">
        <v>197</v>
      </c>
      <c r="G2268" s="72">
        <v>86836</v>
      </c>
      <c r="H2268" s="72" t="s">
        <v>1399</v>
      </c>
      <c r="I2268" s="72">
        <v>27</v>
      </c>
      <c r="J2268" s="72" t="s">
        <v>127</v>
      </c>
      <c r="K2268" t="s">
        <v>202</v>
      </c>
      <c r="L2268" t="s">
        <v>205</v>
      </c>
    </row>
    <row r="2269" spans="1:12" ht="15" customHeight="1" x14ac:dyDescent="0.25">
      <c r="A2269" s="69" t="str">
        <f>CONCATENATE(B2269,C2269)</f>
        <v>91314252</v>
      </c>
      <c r="B2269" s="72">
        <v>9131425</v>
      </c>
      <c r="C2269" s="72">
        <v>2</v>
      </c>
      <c r="D2269" s="72" t="s">
        <v>2152</v>
      </c>
      <c r="E2269" s="72">
        <v>30223993</v>
      </c>
      <c r="F2269" s="72" t="s">
        <v>201</v>
      </c>
      <c r="G2269" s="72">
        <v>86836</v>
      </c>
      <c r="H2269" s="72" t="s">
        <v>1399</v>
      </c>
      <c r="I2269" s="72">
        <v>27</v>
      </c>
      <c r="J2269" s="72" t="s">
        <v>127</v>
      </c>
      <c r="K2269" t="s">
        <v>198</v>
      </c>
      <c r="L2269" t="s">
        <v>199</v>
      </c>
    </row>
    <row r="2270" spans="1:12" ht="15" customHeight="1" x14ac:dyDescent="0.25">
      <c r="A2270" s="69" t="str">
        <f>CONCATENATE(B2270,C2270)</f>
        <v>69916581</v>
      </c>
      <c r="B2270" s="72">
        <v>6991658</v>
      </c>
      <c r="C2270" s="72">
        <v>1</v>
      </c>
      <c r="D2270" s="72" t="s">
        <v>2684</v>
      </c>
      <c r="E2270" s="72" t="s">
        <v>2685</v>
      </c>
      <c r="F2270" s="72" t="s">
        <v>201</v>
      </c>
      <c r="G2270" s="72">
        <v>86842</v>
      </c>
      <c r="H2270" s="72" t="s">
        <v>1400</v>
      </c>
      <c r="I2270" s="72">
        <v>28</v>
      </c>
      <c r="J2270" s="72" t="s">
        <v>128</v>
      </c>
      <c r="K2270" t="s">
        <v>205</v>
      </c>
      <c r="L2270" t="s">
        <v>216</v>
      </c>
    </row>
    <row r="2271" spans="1:12" ht="15" customHeight="1" x14ac:dyDescent="0.25">
      <c r="A2271" s="69" t="str">
        <f>CONCATENATE(B2271,C2271)</f>
        <v>69992701</v>
      </c>
      <c r="B2271" s="72">
        <v>6999270</v>
      </c>
      <c r="C2271" s="72">
        <v>1</v>
      </c>
      <c r="D2271" s="72" t="s">
        <v>1670</v>
      </c>
      <c r="E2271" s="72">
        <v>9150802</v>
      </c>
      <c r="F2271" s="72" t="s">
        <v>201</v>
      </c>
      <c r="G2271" s="72">
        <v>86842</v>
      </c>
      <c r="H2271" s="72" t="s">
        <v>1400</v>
      </c>
      <c r="I2271" s="72">
        <v>28</v>
      </c>
      <c r="J2271" s="72" t="s">
        <v>128</v>
      </c>
      <c r="K2271" t="s">
        <v>198</v>
      </c>
      <c r="L2271" t="s">
        <v>199</v>
      </c>
    </row>
    <row r="2272" spans="1:12" ht="15" customHeight="1" x14ac:dyDescent="0.25">
      <c r="A2272" s="69" t="str">
        <f>CONCATENATE(B2272,C2272)</f>
        <v>129098302</v>
      </c>
      <c r="B2272" s="72">
        <v>12909830</v>
      </c>
      <c r="C2272" s="72">
        <v>2</v>
      </c>
      <c r="D2272" s="72" t="s">
        <v>5173</v>
      </c>
      <c r="E2272" s="72" t="s">
        <v>5174</v>
      </c>
      <c r="F2272" s="72" t="s">
        <v>200</v>
      </c>
      <c r="G2272" s="72">
        <v>86842</v>
      </c>
      <c r="H2272" s="72" t="s">
        <v>1400</v>
      </c>
      <c r="I2272" s="72">
        <v>28</v>
      </c>
      <c r="J2272" s="72" t="s">
        <v>128</v>
      </c>
      <c r="K2272" t="s">
        <v>198</v>
      </c>
      <c r="L2272" t="s">
        <v>199</v>
      </c>
    </row>
    <row r="2273" spans="1:12" ht="15" customHeight="1" x14ac:dyDescent="0.25">
      <c r="A2273" s="69" t="str">
        <f>CONCATENATE(B2273,C2273)</f>
        <v>69977901</v>
      </c>
      <c r="B2273" s="72">
        <v>6997790</v>
      </c>
      <c r="C2273" s="72">
        <v>1</v>
      </c>
      <c r="D2273" s="72" t="s">
        <v>1680</v>
      </c>
      <c r="E2273" s="72" t="s">
        <v>1681</v>
      </c>
      <c r="F2273" s="72" t="s">
        <v>201</v>
      </c>
      <c r="G2273" s="72">
        <v>86842</v>
      </c>
      <c r="H2273" s="72" t="s">
        <v>1400</v>
      </c>
      <c r="I2273" s="72">
        <v>28</v>
      </c>
      <c r="J2273" s="72" t="s">
        <v>128</v>
      </c>
      <c r="K2273" t="s">
        <v>198</v>
      </c>
      <c r="L2273" t="s">
        <v>199</v>
      </c>
    </row>
    <row r="2274" spans="1:12" ht="15" customHeight="1" x14ac:dyDescent="0.25">
      <c r="A2274" s="69" t="str">
        <f>CONCATENATE(B2274,C2274)</f>
        <v>69913121</v>
      </c>
      <c r="B2274" s="72">
        <v>6991312</v>
      </c>
      <c r="C2274" s="72">
        <v>1</v>
      </c>
      <c r="D2274" s="72" t="s">
        <v>1701</v>
      </c>
      <c r="E2274" s="72">
        <v>5448250</v>
      </c>
      <c r="F2274" s="72" t="s">
        <v>201</v>
      </c>
      <c r="G2274" s="72">
        <v>86842</v>
      </c>
      <c r="H2274" s="72" t="s">
        <v>1400</v>
      </c>
      <c r="I2274" s="72">
        <v>28</v>
      </c>
      <c r="J2274" s="72" t="s">
        <v>128</v>
      </c>
      <c r="K2274" t="s">
        <v>198</v>
      </c>
      <c r="L2274" t="s">
        <v>199</v>
      </c>
    </row>
    <row r="2275" spans="1:12" ht="15" customHeight="1" x14ac:dyDescent="0.25">
      <c r="A2275" s="69" t="str">
        <f>CONCATENATE(B2275,C2275)</f>
        <v>69918891</v>
      </c>
      <c r="B2275" s="72">
        <v>6991889</v>
      </c>
      <c r="C2275" s="72">
        <v>1</v>
      </c>
      <c r="D2275" s="72" t="s">
        <v>220</v>
      </c>
      <c r="E2275" s="72">
        <v>15468104</v>
      </c>
      <c r="F2275" s="72" t="s">
        <v>201</v>
      </c>
      <c r="G2275" s="72">
        <v>86842</v>
      </c>
      <c r="H2275" s="72" t="s">
        <v>1400</v>
      </c>
      <c r="I2275" s="72">
        <v>28</v>
      </c>
      <c r="J2275" s="72" t="s">
        <v>128</v>
      </c>
      <c r="K2275" t="s">
        <v>199</v>
      </c>
      <c r="L2275" t="s">
        <v>202</v>
      </c>
    </row>
    <row r="2276" spans="1:12" ht="15" customHeight="1" x14ac:dyDescent="0.25">
      <c r="A2276" s="69" t="str">
        <f>CONCATENATE(B2276,C2276)</f>
        <v>128962402</v>
      </c>
      <c r="B2276" s="72">
        <v>12896240</v>
      </c>
      <c r="C2276" s="72">
        <v>2</v>
      </c>
      <c r="D2276" s="72" t="s">
        <v>1721</v>
      </c>
      <c r="E2276" s="72" t="s">
        <v>1722</v>
      </c>
      <c r="F2276" s="72" t="s">
        <v>201</v>
      </c>
      <c r="G2276" s="72">
        <v>86842</v>
      </c>
      <c r="H2276" s="72" t="s">
        <v>1400</v>
      </c>
      <c r="I2276" s="72">
        <v>28</v>
      </c>
      <c r="J2276" s="72" t="s">
        <v>128</v>
      </c>
      <c r="K2276" t="s">
        <v>203</v>
      </c>
      <c r="L2276" t="s">
        <v>198</v>
      </c>
    </row>
    <row r="2277" spans="1:12" ht="15" customHeight="1" x14ac:dyDescent="0.25">
      <c r="A2277" s="69" t="str">
        <f>CONCATENATE(B2277,C2277)</f>
        <v>112646151</v>
      </c>
      <c r="B2277" s="72">
        <v>11264615</v>
      </c>
      <c r="C2277" s="72">
        <v>1</v>
      </c>
      <c r="D2277" s="72" t="s">
        <v>3424</v>
      </c>
      <c r="E2277" s="72" t="s">
        <v>3425</v>
      </c>
      <c r="F2277" s="72" t="s">
        <v>197</v>
      </c>
      <c r="G2277" s="72">
        <v>86842</v>
      </c>
      <c r="H2277" s="72" t="s">
        <v>1400</v>
      </c>
      <c r="I2277" s="72">
        <v>28</v>
      </c>
      <c r="J2277" s="72" t="s">
        <v>128</v>
      </c>
      <c r="K2277" t="s">
        <v>207</v>
      </c>
      <c r="L2277" t="s">
        <v>211</v>
      </c>
    </row>
    <row r="2278" spans="1:12" ht="15" customHeight="1" x14ac:dyDescent="0.25">
      <c r="A2278" s="69" t="str">
        <f>CONCATENATE(B2278,C2278)</f>
        <v>85492291</v>
      </c>
      <c r="B2278" s="72">
        <v>8549229</v>
      </c>
      <c r="C2278" s="72">
        <v>1</v>
      </c>
      <c r="D2278" s="72" t="s">
        <v>1539</v>
      </c>
      <c r="E2278" s="72">
        <v>23862756</v>
      </c>
      <c r="F2278" s="72" t="s">
        <v>201</v>
      </c>
      <c r="G2278" s="72">
        <v>86842</v>
      </c>
      <c r="H2278" s="72" t="s">
        <v>1400</v>
      </c>
      <c r="I2278" s="72">
        <v>28</v>
      </c>
      <c r="J2278" s="72" t="s">
        <v>128</v>
      </c>
      <c r="K2278" t="s">
        <v>202</v>
      </c>
      <c r="L2278" t="s">
        <v>205</v>
      </c>
    </row>
    <row r="2279" spans="1:12" ht="15" customHeight="1" x14ac:dyDescent="0.25">
      <c r="A2279" s="69" t="str">
        <f>CONCATENATE(B2279,C2279)</f>
        <v>131370491</v>
      </c>
      <c r="B2279" s="72">
        <v>13137049</v>
      </c>
      <c r="C2279" s="72">
        <v>1</v>
      </c>
      <c r="D2279" s="72" t="s">
        <v>2603</v>
      </c>
      <c r="E2279" s="72" t="s">
        <v>2604</v>
      </c>
      <c r="F2279" s="72" t="s">
        <v>201</v>
      </c>
      <c r="G2279" s="72">
        <v>86842</v>
      </c>
      <c r="H2279" s="72" t="s">
        <v>1400</v>
      </c>
      <c r="I2279" s="72">
        <v>28</v>
      </c>
      <c r="J2279" s="72" t="s">
        <v>128</v>
      </c>
      <c r="K2279" t="s">
        <v>199</v>
      </c>
      <c r="L2279" t="s">
        <v>202</v>
      </c>
    </row>
    <row r="2280" spans="1:12" ht="15" customHeight="1" x14ac:dyDescent="0.25">
      <c r="A2280" s="69" t="str">
        <f>CONCATENATE(B2280,C2280)</f>
        <v>85492781</v>
      </c>
      <c r="B2280" s="72">
        <v>8549278</v>
      </c>
      <c r="C2280" s="72">
        <v>1</v>
      </c>
      <c r="D2280" s="72" t="s">
        <v>2097</v>
      </c>
      <c r="E2280" s="72" t="s">
        <v>2098</v>
      </c>
      <c r="F2280" s="72" t="s">
        <v>201</v>
      </c>
      <c r="G2280" s="72">
        <v>86842</v>
      </c>
      <c r="H2280" s="72" t="s">
        <v>1400</v>
      </c>
      <c r="I2280" s="72">
        <v>28</v>
      </c>
      <c r="J2280" s="72" t="s">
        <v>128</v>
      </c>
      <c r="K2280" t="s">
        <v>198</v>
      </c>
      <c r="L2280" t="s">
        <v>199</v>
      </c>
    </row>
    <row r="2281" spans="1:12" ht="15" customHeight="1" x14ac:dyDescent="0.25">
      <c r="A2281" s="69" t="str">
        <f>CONCATENATE(B2281,C2281)</f>
        <v>85492911</v>
      </c>
      <c r="B2281" s="72">
        <v>8549291</v>
      </c>
      <c r="C2281" s="72">
        <v>1</v>
      </c>
      <c r="D2281" s="72" t="s">
        <v>2779</v>
      </c>
      <c r="E2281" s="72" t="s">
        <v>2780</v>
      </c>
      <c r="F2281" s="72" t="s">
        <v>201</v>
      </c>
      <c r="G2281" s="72">
        <v>86842</v>
      </c>
      <c r="H2281" s="72" t="s">
        <v>1400</v>
      </c>
      <c r="I2281" s="72">
        <v>28</v>
      </c>
      <c r="J2281" s="72" t="s">
        <v>128</v>
      </c>
      <c r="K2281" t="s">
        <v>198</v>
      </c>
      <c r="L2281" t="s">
        <v>199</v>
      </c>
    </row>
  </sheetData>
  <sheetProtection password="C664" sheet="1" objects="1" scenarios="1" sort="0" autoFilter="0" pivotTables="0"/>
  <autoFilter ref="A1:L2281">
    <sortState ref="A2:L2281">
      <sortCondition ref="J2:J2281"/>
      <sortCondition ref="D2:D2281"/>
    </sortState>
  </autoFilter>
  <sortState ref="A2:L3620">
    <sortCondition ref="J2:J3620"/>
    <sortCondition ref="D2:D362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174</v>
      </c>
      <c r="C1" s="48" t="s">
        <v>181</v>
      </c>
    </row>
    <row r="2" spans="1:3" ht="15.75" x14ac:dyDescent="0.25">
      <c r="A2" s="32">
        <v>61029</v>
      </c>
      <c r="B2" s="34" t="s">
        <v>175</v>
      </c>
      <c r="C2" s="48" t="s">
        <v>180</v>
      </c>
    </row>
    <row r="3" spans="1:3" ht="15.75" x14ac:dyDescent="0.25">
      <c r="A3" s="30">
        <v>91068</v>
      </c>
      <c r="B3" s="29" t="s">
        <v>176</v>
      </c>
      <c r="C3" s="48" t="s">
        <v>183</v>
      </c>
    </row>
    <row r="4" spans="1:3" ht="15.75" x14ac:dyDescent="0.25">
      <c r="A4" s="31">
        <v>75849</v>
      </c>
      <c r="B4" s="29" t="s">
        <v>177</v>
      </c>
      <c r="C4" s="48" t="s">
        <v>184</v>
      </c>
    </row>
    <row r="5" spans="1:3" ht="15.75" x14ac:dyDescent="0.25">
      <c r="A5" s="49">
        <v>28038</v>
      </c>
      <c r="B5" s="29" t="s">
        <v>182</v>
      </c>
      <c r="C5" s="48" t="s">
        <v>185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254"/>
  <sheetViews>
    <sheetView workbookViewId="0">
      <selection activeCell="C1" sqref="C1:D1"/>
    </sheetView>
  </sheetViews>
  <sheetFormatPr defaultRowHeight="12.75" x14ac:dyDescent="0.2"/>
  <cols>
    <col min="1" max="1" width="6" style="53" bestFit="1" customWidth="1"/>
    <col min="2" max="2" width="38.28515625" style="53" bestFit="1" customWidth="1"/>
    <col min="3" max="3" width="12.85546875" style="53" bestFit="1" customWidth="1"/>
    <col min="4" max="4" width="48.85546875" style="53" bestFit="1" customWidth="1"/>
    <col min="5" max="5" width="4" style="53" customWidth="1"/>
    <col min="6" max="6" width="109.5703125" style="53" bestFit="1" customWidth="1"/>
    <col min="7" max="253" width="9.140625" style="53"/>
    <col min="254" max="254" width="6" style="53" bestFit="1" customWidth="1"/>
    <col min="255" max="255" width="38.28515625" style="53" bestFit="1" customWidth="1"/>
    <col min="256" max="256" width="3.7109375" style="53" bestFit="1" customWidth="1"/>
    <col min="257" max="257" width="48.85546875" style="53" bestFit="1" customWidth="1"/>
    <col min="258" max="258" width="4" style="53" customWidth="1"/>
    <col min="259" max="259" width="71.28515625" style="53" bestFit="1" customWidth="1"/>
    <col min="260" max="260" width="31" style="53" bestFit="1" customWidth="1"/>
    <col min="261" max="509" width="9.140625" style="53"/>
    <col min="510" max="510" width="6" style="53" bestFit="1" customWidth="1"/>
    <col min="511" max="511" width="38.28515625" style="53" bestFit="1" customWidth="1"/>
    <col min="512" max="512" width="3.7109375" style="53" bestFit="1" customWidth="1"/>
    <col min="513" max="513" width="48.85546875" style="53" bestFit="1" customWidth="1"/>
    <col min="514" max="514" width="4" style="53" customWidth="1"/>
    <col min="515" max="515" width="71.28515625" style="53" bestFit="1" customWidth="1"/>
    <col min="516" max="516" width="31" style="53" bestFit="1" customWidth="1"/>
    <col min="517" max="765" width="9.140625" style="53"/>
    <col min="766" max="766" width="6" style="53" bestFit="1" customWidth="1"/>
    <col min="767" max="767" width="38.28515625" style="53" bestFit="1" customWidth="1"/>
    <col min="768" max="768" width="3.7109375" style="53" bestFit="1" customWidth="1"/>
    <col min="769" max="769" width="48.85546875" style="53" bestFit="1" customWidth="1"/>
    <col min="770" max="770" width="4" style="53" customWidth="1"/>
    <col min="771" max="771" width="71.28515625" style="53" bestFit="1" customWidth="1"/>
    <col min="772" max="772" width="31" style="53" bestFit="1" customWidth="1"/>
    <col min="773" max="1021" width="9.140625" style="53"/>
    <col min="1022" max="1022" width="6" style="53" bestFit="1" customWidth="1"/>
    <col min="1023" max="1023" width="38.28515625" style="53" bestFit="1" customWidth="1"/>
    <col min="1024" max="1024" width="3.7109375" style="53" bestFit="1" customWidth="1"/>
    <col min="1025" max="1025" width="48.85546875" style="53" bestFit="1" customWidth="1"/>
    <col min="1026" max="1026" width="4" style="53" customWidth="1"/>
    <col min="1027" max="1027" width="71.28515625" style="53" bestFit="1" customWidth="1"/>
    <col min="1028" max="1028" width="31" style="53" bestFit="1" customWidth="1"/>
    <col min="1029" max="1277" width="9.140625" style="53"/>
    <col min="1278" max="1278" width="6" style="53" bestFit="1" customWidth="1"/>
    <col min="1279" max="1279" width="38.28515625" style="53" bestFit="1" customWidth="1"/>
    <col min="1280" max="1280" width="3.7109375" style="53" bestFit="1" customWidth="1"/>
    <col min="1281" max="1281" width="48.85546875" style="53" bestFit="1" customWidth="1"/>
    <col min="1282" max="1282" width="4" style="53" customWidth="1"/>
    <col min="1283" max="1283" width="71.28515625" style="53" bestFit="1" customWidth="1"/>
    <col min="1284" max="1284" width="31" style="53" bestFit="1" customWidth="1"/>
    <col min="1285" max="1533" width="9.140625" style="53"/>
    <col min="1534" max="1534" width="6" style="53" bestFit="1" customWidth="1"/>
    <col min="1535" max="1535" width="38.28515625" style="53" bestFit="1" customWidth="1"/>
    <col min="1536" max="1536" width="3.7109375" style="53" bestFit="1" customWidth="1"/>
    <col min="1537" max="1537" width="48.85546875" style="53" bestFit="1" customWidth="1"/>
    <col min="1538" max="1538" width="4" style="53" customWidth="1"/>
    <col min="1539" max="1539" width="71.28515625" style="53" bestFit="1" customWidth="1"/>
    <col min="1540" max="1540" width="31" style="53" bestFit="1" customWidth="1"/>
    <col min="1541" max="1789" width="9.140625" style="53"/>
    <col min="1790" max="1790" width="6" style="53" bestFit="1" customWidth="1"/>
    <col min="1791" max="1791" width="38.28515625" style="53" bestFit="1" customWidth="1"/>
    <col min="1792" max="1792" width="3.7109375" style="53" bestFit="1" customWidth="1"/>
    <col min="1793" max="1793" width="48.85546875" style="53" bestFit="1" customWidth="1"/>
    <col min="1794" max="1794" width="4" style="53" customWidth="1"/>
    <col min="1795" max="1795" width="71.28515625" style="53" bestFit="1" customWidth="1"/>
    <col min="1796" max="1796" width="31" style="53" bestFit="1" customWidth="1"/>
    <col min="1797" max="2045" width="9.140625" style="53"/>
    <col min="2046" max="2046" width="6" style="53" bestFit="1" customWidth="1"/>
    <col min="2047" max="2047" width="38.28515625" style="53" bestFit="1" customWidth="1"/>
    <col min="2048" max="2048" width="3.7109375" style="53" bestFit="1" customWidth="1"/>
    <col min="2049" max="2049" width="48.85546875" style="53" bestFit="1" customWidth="1"/>
    <col min="2050" max="2050" width="4" style="53" customWidth="1"/>
    <col min="2051" max="2051" width="71.28515625" style="53" bestFit="1" customWidth="1"/>
    <col min="2052" max="2052" width="31" style="53" bestFit="1" customWidth="1"/>
    <col min="2053" max="2301" width="9.140625" style="53"/>
    <col min="2302" max="2302" width="6" style="53" bestFit="1" customWidth="1"/>
    <col min="2303" max="2303" width="38.28515625" style="53" bestFit="1" customWidth="1"/>
    <col min="2304" max="2304" width="3.7109375" style="53" bestFit="1" customWidth="1"/>
    <col min="2305" max="2305" width="48.85546875" style="53" bestFit="1" customWidth="1"/>
    <col min="2306" max="2306" width="4" style="53" customWidth="1"/>
    <col min="2307" max="2307" width="71.28515625" style="53" bestFit="1" customWidth="1"/>
    <col min="2308" max="2308" width="31" style="53" bestFit="1" customWidth="1"/>
    <col min="2309" max="2557" width="9.140625" style="53"/>
    <col min="2558" max="2558" width="6" style="53" bestFit="1" customWidth="1"/>
    <col min="2559" max="2559" width="38.28515625" style="53" bestFit="1" customWidth="1"/>
    <col min="2560" max="2560" width="3.7109375" style="53" bestFit="1" customWidth="1"/>
    <col min="2561" max="2561" width="48.85546875" style="53" bestFit="1" customWidth="1"/>
    <col min="2562" max="2562" width="4" style="53" customWidth="1"/>
    <col min="2563" max="2563" width="71.28515625" style="53" bestFit="1" customWidth="1"/>
    <col min="2564" max="2564" width="31" style="53" bestFit="1" customWidth="1"/>
    <col min="2565" max="2813" width="9.140625" style="53"/>
    <col min="2814" max="2814" width="6" style="53" bestFit="1" customWidth="1"/>
    <col min="2815" max="2815" width="38.28515625" style="53" bestFit="1" customWidth="1"/>
    <col min="2816" max="2816" width="3.7109375" style="53" bestFit="1" customWidth="1"/>
    <col min="2817" max="2817" width="48.85546875" style="53" bestFit="1" customWidth="1"/>
    <col min="2818" max="2818" width="4" style="53" customWidth="1"/>
    <col min="2819" max="2819" width="71.28515625" style="53" bestFit="1" customWidth="1"/>
    <col min="2820" max="2820" width="31" style="53" bestFit="1" customWidth="1"/>
    <col min="2821" max="3069" width="9.140625" style="53"/>
    <col min="3070" max="3070" width="6" style="53" bestFit="1" customWidth="1"/>
    <col min="3071" max="3071" width="38.28515625" style="53" bestFit="1" customWidth="1"/>
    <col min="3072" max="3072" width="3.7109375" style="53" bestFit="1" customWidth="1"/>
    <col min="3073" max="3073" width="48.85546875" style="53" bestFit="1" customWidth="1"/>
    <col min="3074" max="3074" width="4" style="53" customWidth="1"/>
    <col min="3075" max="3075" width="71.28515625" style="53" bestFit="1" customWidth="1"/>
    <col min="3076" max="3076" width="31" style="53" bestFit="1" customWidth="1"/>
    <col min="3077" max="3325" width="9.140625" style="53"/>
    <col min="3326" max="3326" width="6" style="53" bestFit="1" customWidth="1"/>
    <col min="3327" max="3327" width="38.28515625" style="53" bestFit="1" customWidth="1"/>
    <col min="3328" max="3328" width="3.7109375" style="53" bestFit="1" customWidth="1"/>
    <col min="3329" max="3329" width="48.85546875" style="53" bestFit="1" customWidth="1"/>
    <col min="3330" max="3330" width="4" style="53" customWidth="1"/>
    <col min="3331" max="3331" width="71.28515625" style="53" bestFit="1" customWidth="1"/>
    <col min="3332" max="3332" width="31" style="53" bestFit="1" customWidth="1"/>
    <col min="3333" max="3581" width="9.140625" style="53"/>
    <col min="3582" max="3582" width="6" style="53" bestFit="1" customWidth="1"/>
    <col min="3583" max="3583" width="38.28515625" style="53" bestFit="1" customWidth="1"/>
    <col min="3584" max="3584" width="3.7109375" style="53" bestFit="1" customWidth="1"/>
    <col min="3585" max="3585" width="48.85546875" style="53" bestFit="1" customWidth="1"/>
    <col min="3586" max="3586" width="4" style="53" customWidth="1"/>
    <col min="3587" max="3587" width="71.28515625" style="53" bestFit="1" customWidth="1"/>
    <col min="3588" max="3588" width="31" style="53" bestFit="1" customWidth="1"/>
    <col min="3589" max="3837" width="9.140625" style="53"/>
    <col min="3838" max="3838" width="6" style="53" bestFit="1" customWidth="1"/>
    <col min="3839" max="3839" width="38.28515625" style="53" bestFit="1" customWidth="1"/>
    <col min="3840" max="3840" width="3.7109375" style="53" bestFit="1" customWidth="1"/>
    <col min="3841" max="3841" width="48.85546875" style="53" bestFit="1" customWidth="1"/>
    <col min="3842" max="3842" width="4" style="53" customWidth="1"/>
    <col min="3843" max="3843" width="71.28515625" style="53" bestFit="1" customWidth="1"/>
    <col min="3844" max="3844" width="31" style="53" bestFit="1" customWidth="1"/>
    <col min="3845" max="4093" width="9.140625" style="53"/>
    <col min="4094" max="4094" width="6" style="53" bestFit="1" customWidth="1"/>
    <col min="4095" max="4095" width="38.28515625" style="53" bestFit="1" customWidth="1"/>
    <col min="4096" max="4096" width="3.7109375" style="53" bestFit="1" customWidth="1"/>
    <col min="4097" max="4097" width="48.85546875" style="53" bestFit="1" customWidth="1"/>
    <col min="4098" max="4098" width="4" style="53" customWidth="1"/>
    <col min="4099" max="4099" width="71.28515625" style="53" bestFit="1" customWidth="1"/>
    <col min="4100" max="4100" width="31" style="53" bestFit="1" customWidth="1"/>
    <col min="4101" max="4349" width="9.140625" style="53"/>
    <col min="4350" max="4350" width="6" style="53" bestFit="1" customWidth="1"/>
    <col min="4351" max="4351" width="38.28515625" style="53" bestFit="1" customWidth="1"/>
    <col min="4352" max="4352" width="3.7109375" style="53" bestFit="1" customWidth="1"/>
    <col min="4353" max="4353" width="48.85546875" style="53" bestFit="1" customWidth="1"/>
    <col min="4354" max="4354" width="4" style="53" customWidth="1"/>
    <col min="4355" max="4355" width="71.28515625" style="53" bestFit="1" customWidth="1"/>
    <col min="4356" max="4356" width="31" style="53" bestFit="1" customWidth="1"/>
    <col min="4357" max="4605" width="9.140625" style="53"/>
    <col min="4606" max="4606" width="6" style="53" bestFit="1" customWidth="1"/>
    <col min="4607" max="4607" width="38.28515625" style="53" bestFit="1" customWidth="1"/>
    <col min="4608" max="4608" width="3.7109375" style="53" bestFit="1" customWidth="1"/>
    <col min="4609" max="4609" width="48.85546875" style="53" bestFit="1" customWidth="1"/>
    <col min="4610" max="4610" width="4" style="53" customWidth="1"/>
    <col min="4611" max="4611" width="71.28515625" style="53" bestFit="1" customWidth="1"/>
    <col min="4612" max="4612" width="31" style="53" bestFit="1" customWidth="1"/>
    <col min="4613" max="4861" width="9.140625" style="53"/>
    <col min="4862" max="4862" width="6" style="53" bestFit="1" customWidth="1"/>
    <col min="4863" max="4863" width="38.28515625" style="53" bestFit="1" customWidth="1"/>
    <col min="4864" max="4864" width="3.7109375" style="53" bestFit="1" customWidth="1"/>
    <col min="4865" max="4865" width="48.85546875" style="53" bestFit="1" customWidth="1"/>
    <col min="4866" max="4866" width="4" style="53" customWidth="1"/>
    <col min="4867" max="4867" width="71.28515625" style="53" bestFit="1" customWidth="1"/>
    <col min="4868" max="4868" width="31" style="53" bestFit="1" customWidth="1"/>
    <col min="4869" max="5117" width="9.140625" style="53"/>
    <col min="5118" max="5118" width="6" style="53" bestFit="1" customWidth="1"/>
    <col min="5119" max="5119" width="38.28515625" style="53" bestFit="1" customWidth="1"/>
    <col min="5120" max="5120" width="3.7109375" style="53" bestFit="1" customWidth="1"/>
    <col min="5121" max="5121" width="48.85546875" style="53" bestFit="1" customWidth="1"/>
    <col min="5122" max="5122" width="4" style="53" customWidth="1"/>
    <col min="5123" max="5123" width="71.28515625" style="53" bestFit="1" customWidth="1"/>
    <col min="5124" max="5124" width="31" style="53" bestFit="1" customWidth="1"/>
    <col min="5125" max="5373" width="9.140625" style="53"/>
    <col min="5374" max="5374" width="6" style="53" bestFit="1" customWidth="1"/>
    <col min="5375" max="5375" width="38.28515625" style="53" bestFit="1" customWidth="1"/>
    <col min="5376" max="5376" width="3.7109375" style="53" bestFit="1" customWidth="1"/>
    <col min="5377" max="5377" width="48.85546875" style="53" bestFit="1" customWidth="1"/>
    <col min="5378" max="5378" width="4" style="53" customWidth="1"/>
    <col min="5379" max="5379" width="71.28515625" style="53" bestFit="1" customWidth="1"/>
    <col min="5380" max="5380" width="31" style="53" bestFit="1" customWidth="1"/>
    <col min="5381" max="5629" width="9.140625" style="53"/>
    <col min="5630" max="5630" width="6" style="53" bestFit="1" customWidth="1"/>
    <col min="5631" max="5631" width="38.28515625" style="53" bestFit="1" customWidth="1"/>
    <col min="5632" max="5632" width="3.7109375" style="53" bestFit="1" customWidth="1"/>
    <col min="5633" max="5633" width="48.85546875" style="53" bestFit="1" customWidth="1"/>
    <col min="5634" max="5634" width="4" style="53" customWidth="1"/>
    <col min="5635" max="5635" width="71.28515625" style="53" bestFit="1" customWidth="1"/>
    <col min="5636" max="5636" width="31" style="53" bestFit="1" customWidth="1"/>
    <col min="5637" max="5885" width="9.140625" style="53"/>
    <col min="5886" max="5886" width="6" style="53" bestFit="1" customWidth="1"/>
    <col min="5887" max="5887" width="38.28515625" style="53" bestFit="1" customWidth="1"/>
    <col min="5888" max="5888" width="3.7109375" style="53" bestFit="1" customWidth="1"/>
    <col min="5889" max="5889" width="48.85546875" style="53" bestFit="1" customWidth="1"/>
    <col min="5890" max="5890" width="4" style="53" customWidth="1"/>
    <col min="5891" max="5891" width="71.28515625" style="53" bestFit="1" customWidth="1"/>
    <col min="5892" max="5892" width="31" style="53" bestFit="1" customWidth="1"/>
    <col min="5893" max="6141" width="9.140625" style="53"/>
    <col min="6142" max="6142" width="6" style="53" bestFit="1" customWidth="1"/>
    <col min="6143" max="6143" width="38.28515625" style="53" bestFit="1" customWidth="1"/>
    <col min="6144" max="6144" width="3.7109375" style="53" bestFit="1" customWidth="1"/>
    <col min="6145" max="6145" width="48.85546875" style="53" bestFit="1" customWidth="1"/>
    <col min="6146" max="6146" width="4" style="53" customWidth="1"/>
    <col min="6147" max="6147" width="71.28515625" style="53" bestFit="1" customWidth="1"/>
    <col min="6148" max="6148" width="31" style="53" bestFit="1" customWidth="1"/>
    <col min="6149" max="6397" width="9.140625" style="53"/>
    <col min="6398" max="6398" width="6" style="53" bestFit="1" customWidth="1"/>
    <col min="6399" max="6399" width="38.28515625" style="53" bestFit="1" customWidth="1"/>
    <col min="6400" max="6400" width="3.7109375" style="53" bestFit="1" customWidth="1"/>
    <col min="6401" max="6401" width="48.85546875" style="53" bestFit="1" customWidth="1"/>
    <col min="6402" max="6402" width="4" style="53" customWidth="1"/>
    <col min="6403" max="6403" width="71.28515625" style="53" bestFit="1" customWidth="1"/>
    <col min="6404" max="6404" width="31" style="53" bestFit="1" customWidth="1"/>
    <col min="6405" max="6653" width="9.140625" style="53"/>
    <col min="6654" max="6654" width="6" style="53" bestFit="1" customWidth="1"/>
    <col min="6655" max="6655" width="38.28515625" style="53" bestFit="1" customWidth="1"/>
    <col min="6656" max="6656" width="3.7109375" style="53" bestFit="1" customWidth="1"/>
    <col min="6657" max="6657" width="48.85546875" style="53" bestFit="1" customWidth="1"/>
    <col min="6658" max="6658" width="4" style="53" customWidth="1"/>
    <col min="6659" max="6659" width="71.28515625" style="53" bestFit="1" customWidth="1"/>
    <col min="6660" max="6660" width="31" style="53" bestFit="1" customWidth="1"/>
    <col min="6661" max="6909" width="9.140625" style="53"/>
    <col min="6910" max="6910" width="6" style="53" bestFit="1" customWidth="1"/>
    <col min="6911" max="6911" width="38.28515625" style="53" bestFit="1" customWidth="1"/>
    <col min="6912" max="6912" width="3.7109375" style="53" bestFit="1" customWidth="1"/>
    <col min="6913" max="6913" width="48.85546875" style="53" bestFit="1" customWidth="1"/>
    <col min="6914" max="6914" width="4" style="53" customWidth="1"/>
    <col min="6915" max="6915" width="71.28515625" style="53" bestFit="1" customWidth="1"/>
    <col min="6916" max="6916" width="31" style="53" bestFit="1" customWidth="1"/>
    <col min="6917" max="7165" width="9.140625" style="53"/>
    <col min="7166" max="7166" width="6" style="53" bestFit="1" customWidth="1"/>
    <col min="7167" max="7167" width="38.28515625" style="53" bestFit="1" customWidth="1"/>
    <col min="7168" max="7168" width="3.7109375" style="53" bestFit="1" customWidth="1"/>
    <col min="7169" max="7169" width="48.85546875" style="53" bestFit="1" customWidth="1"/>
    <col min="7170" max="7170" width="4" style="53" customWidth="1"/>
    <col min="7171" max="7171" width="71.28515625" style="53" bestFit="1" customWidth="1"/>
    <col min="7172" max="7172" width="31" style="53" bestFit="1" customWidth="1"/>
    <col min="7173" max="7421" width="9.140625" style="53"/>
    <col min="7422" max="7422" width="6" style="53" bestFit="1" customWidth="1"/>
    <col min="7423" max="7423" width="38.28515625" style="53" bestFit="1" customWidth="1"/>
    <col min="7424" max="7424" width="3.7109375" style="53" bestFit="1" customWidth="1"/>
    <col min="7425" max="7425" width="48.85546875" style="53" bestFit="1" customWidth="1"/>
    <col min="7426" max="7426" width="4" style="53" customWidth="1"/>
    <col min="7427" max="7427" width="71.28515625" style="53" bestFit="1" customWidth="1"/>
    <col min="7428" max="7428" width="31" style="53" bestFit="1" customWidth="1"/>
    <col min="7429" max="7677" width="9.140625" style="53"/>
    <col min="7678" max="7678" width="6" style="53" bestFit="1" customWidth="1"/>
    <col min="7679" max="7679" width="38.28515625" style="53" bestFit="1" customWidth="1"/>
    <col min="7680" max="7680" width="3.7109375" style="53" bestFit="1" customWidth="1"/>
    <col min="7681" max="7681" width="48.85546875" style="53" bestFit="1" customWidth="1"/>
    <col min="7682" max="7682" width="4" style="53" customWidth="1"/>
    <col min="7683" max="7683" width="71.28515625" style="53" bestFit="1" customWidth="1"/>
    <col min="7684" max="7684" width="31" style="53" bestFit="1" customWidth="1"/>
    <col min="7685" max="7933" width="9.140625" style="53"/>
    <col min="7934" max="7934" width="6" style="53" bestFit="1" customWidth="1"/>
    <col min="7935" max="7935" width="38.28515625" style="53" bestFit="1" customWidth="1"/>
    <col min="7936" max="7936" width="3.7109375" style="53" bestFit="1" customWidth="1"/>
    <col min="7937" max="7937" width="48.85546875" style="53" bestFit="1" customWidth="1"/>
    <col min="7938" max="7938" width="4" style="53" customWidth="1"/>
    <col min="7939" max="7939" width="71.28515625" style="53" bestFit="1" customWidth="1"/>
    <col min="7940" max="7940" width="31" style="53" bestFit="1" customWidth="1"/>
    <col min="7941" max="8189" width="9.140625" style="53"/>
    <col min="8190" max="8190" width="6" style="53" bestFit="1" customWidth="1"/>
    <col min="8191" max="8191" width="38.28515625" style="53" bestFit="1" customWidth="1"/>
    <col min="8192" max="8192" width="3.7109375" style="53" bestFit="1" customWidth="1"/>
    <col min="8193" max="8193" width="48.85546875" style="53" bestFit="1" customWidth="1"/>
    <col min="8194" max="8194" width="4" style="53" customWidth="1"/>
    <col min="8195" max="8195" width="71.28515625" style="53" bestFit="1" customWidth="1"/>
    <col min="8196" max="8196" width="31" style="53" bestFit="1" customWidth="1"/>
    <col min="8197" max="8445" width="9.140625" style="53"/>
    <col min="8446" max="8446" width="6" style="53" bestFit="1" customWidth="1"/>
    <col min="8447" max="8447" width="38.28515625" style="53" bestFit="1" customWidth="1"/>
    <col min="8448" max="8448" width="3.7109375" style="53" bestFit="1" customWidth="1"/>
    <col min="8449" max="8449" width="48.85546875" style="53" bestFit="1" customWidth="1"/>
    <col min="8450" max="8450" width="4" style="53" customWidth="1"/>
    <col min="8451" max="8451" width="71.28515625" style="53" bestFit="1" customWidth="1"/>
    <col min="8452" max="8452" width="31" style="53" bestFit="1" customWidth="1"/>
    <col min="8453" max="8701" width="9.140625" style="53"/>
    <col min="8702" max="8702" width="6" style="53" bestFit="1" customWidth="1"/>
    <col min="8703" max="8703" width="38.28515625" style="53" bestFit="1" customWidth="1"/>
    <col min="8704" max="8704" width="3.7109375" style="53" bestFit="1" customWidth="1"/>
    <col min="8705" max="8705" width="48.85546875" style="53" bestFit="1" customWidth="1"/>
    <col min="8706" max="8706" width="4" style="53" customWidth="1"/>
    <col min="8707" max="8707" width="71.28515625" style="53" bestFit="1" customWidth="1"/>
    <col min="8708" max="8708" width="31" style="53" bestFit="1" customWidth="1"/>
    <col min="8709" max="8957" width="9.140625" style="53"/>
    <col min="8958" max="8958" width="6" style="53" bestFit="1" customWidth="1"/>
    <col min="8959" max="8959" width="38.28515625" style="53" bestFit="1" customWidth="1"/>
    <col min="8960" max="8960" width="3.7109375" style="53" bestFit="1" customWidth="1"/>
    <col min="8961" max="8961" width="48.85546875" style="53" bestFit="1" customWidth="1"/>
    <col min="8962" max="8962" width="4" style="53" customWidth="1"/>
    <col min="8963" max="8963" width="71.28515625" style="53" bestFit="1" customWidth="1"/>
    <col min="8964" max="8964" width="31" style="53" bestFit="1" customWidth="1"/>
    <col min="8965" max="9213" width="9.140625" style="53"/>
    <col min="9214" max="9214" width="6" style="53" bestFit="1" customWidth="1"/>
    <col min="9215" max="9215" width="38.28515625" style="53" bestFit="1" customWidth="1"/>
    <col min="9216" max="9216" width="3.7109375" style="53" bestFit="1" customWidth="1"/>
    <col min="9217" max="9217" width="48.85546875" style="53" bestFit="1" customWidth="1"/>
    <col min="9218" max="9218" width="4" style="53" customWidth="1"/>
    <col min="9219" max="9219" width="71.28515625" style="53" bestFit="1" customWidth="1"/>
    <col min="9220" max="9220" width="31" style="53" bestFit="1" customWidth="1"/>
    <col min="9221" max="9469" width="9.140625" style="53"/>
    <col min="9470" max="9470" width="6" style="53" bestFit="1" customWidth="1"/>
    <col min="9471" max="9471" width="38.28515625" style="53" bestFit="1" customWidth="1"/>
    <col min="9472" max="9472" width="3.7109375" style="53" bestFit="1" customWidth="1"/>
    <col min="9473" max="9473" width="48.85546875" style="53" bestFit="1" customWidth="1"/>
    <col min="9474" max="9474" width="4" style="53" customWidth="1"/>
    <col min="9475" max="9475" width="71.28515625" style="53" bestFit="1" customWidth="1"/>
    <col min="9476" max="9476" width="31" style="53" bestFit="1" customWidth="1"/>
    <col min="9477" max="9725" width="9.140625" style="53"/>
    <col min="9726" max="9726" width="6" style="53" bestFit="1" customWidth="1"/>
    <col min="9727" max="9727" width="38.28515625" style="53" bestFit="1" customWidth="1"/>
    <col min="9728" max="9728" width="3.7109375" style="53" bestFit="1" customWidth="1"/>
    <col min="9729" max="9729" width="48.85546875" style="53" bestFit="1" customWidth="1"/>
    <col min="9730" max="9730" width="4" style="53" customWidth="1"/>
    <col min="9731" max="9731" width="71.28515625" style="53" bestFit="1" customWidth="1"/>
    <col min="9732" max="9732" width="31" style="53" bestFit="1" customWidth="1"/>
    <col min="9733" max="9981" width="9.140625" style="53"/>
    <col min="9982" max="9982" width="6" style="53" bestFit="1" customWidth="1"/>
    <col min="9983" max="9983" width="38.28515625" style="53" bestFit="1" customWidth="1"/>
    <col min="9984" max="9984" width="3.7109375" style="53" bestFit="1" customWidth="1"/>
    <col min="9985" max="9985" width="48.85546875" style="53" bestFit="1" customWidth="1"/>
    <col min="9986" max="9986" width="4" style="53" customWidth="1"/>
    <col min="9987" max="9987" width="71.28515625" style="53" bestFit="1" customWidth="1"/>
    <col min="9988" max="9988" width="31" style="53" bestFit="1" customWidth="1"/>
    <col min="9989" max="10237" width="9.140625" style="53"/>
    <col min="10238" max="10238" width="6" style="53" bestFit="1" customWidth="1"/>
    <col min="10239" max="10239" width="38.28515625" style="53" bestFit="1" customWidth="1"/>
    <col min="10240" max="10240" width="3.7109375" style="53" bestFit="1" customWidth="1"/>
    <col min="10241" max="10241" width="48.85546875" style="53" bestFit="1" customWidth="1"/>
    <col min="10242" max="10242" width="4" style="53" customWidth="1"/>
    <col min="10243" max="10243" width="71.28515625" style="53" bestFit="1" customWidth="1"/>
    <col min="10244" max="10244" width="31" style="53" bestFit="1" customWidth="1"/>
    <col min="10245" max="10493" width="9.140625" style="53"/>
    <col min="10494" max="10494" width="6" style="53" bestFit="1" customWidth="1"/>
    <col min="10495" max="10495" width="38.28515625" style="53" bestFit="1" customWidth="1"/>
    <col min="10496" max="10496" width="3.7109375" style="53" bestFit="1" customWidth="1"/>
    <col min="10497" max="10497" width="48.85546875" style="53" bestFit="1" customWidth="1"/>
    <col min="10498" max="10498" width="4" style="53" customWidth="1"/>
    <col min="10499" max="10499" width="71.28515625" style="53" bestFit="1" customWidth="1"/>
    <col min="10500" max="10500" width="31" style="53" bestFit="1" customWidth="1"/>
    <col min="10501" max="10749" width="9.140625" style="53"/>
    <col min="10750" max="10750" width="6" style="53" bestFit="1" customWidth="1"/>
    <col min="10751" max="10751" width="38.28515625" style="53" bestFit="1" customWidth="1"/>
    <col min="10752" max="10752" width="3.7109375" style="53" bestFit="1" customWidth="1"/>
    <col min="10753" max="10753" width="48.85546875" style="53" bestFit="1" customWidth="1"/>
    <col min="10754" max="10754" width="4" style="53" customWidth="1"/>
    <col min="10755" max="10755" width="71.28515625" style="53" bestFit="1" customWidth="1"/>
    <col min="10756" max="10756" width="31" style="53" bestFit="1" customWidth="1"/>
    <col min="10757" max="11005" width="9.140625" style="53"/>
    <col min="11006" max="11006" width="6" style="53" bestFit="1" customWidth="1"/>
    <col min="11007" max="11007" width="38.28515625" style="53" bestFit="1" customWidth="1"/>
    <col min="11008" max="11008" width="3.7109375" style="53" bestFit="1" customWidth="1"/>
    <col min="11009" max="11009" width="48.85546875" style="53" bestFit="1" customWidth="1"/>
    <col min="11010" max="11010" width="4" style="53" customWidth="1"/>
    <col min="11011" max="11011" width="71.28515625" style="53" bestFit="1" customWidth="1"/>
    <col min="11012" max="11012" width="31" style="53" bestFit="1" customWidth="1"/>
    <col min="11013" max="11261" width="9.140625" style="53"/>
    <col min="11262" max="11262" width="6" style="53" bestFit="1" customWidth="1"/>
    <col min="11263" max="11263" width="38.28515625" style="53" bestFit="1" customWidth="1"/>
    <col min="11264" max="11264" width="3.7109375" style="53" bestFit="1" customWidth="1"/>
    <col min="11265" max="11265" width="48.85546875" style="53" bestFit="1" customWidth="1"/>
    <col min="11266" max="11266" width="4" style="53" customWidth="1"/>
    <col min="11267" max="11267" width="71.28515625" style="53" bestFit="1" customWidth="1"/>
    <col min="11268" max="11268" width="31" style="53" bestFit="1" customWidth="1"/>
    <col min="11269" max="11517" width="9.140625" style="53"/>
    <col min="11518" max="11518" width="6" style="53" bestFit="1" customWidth="1"/>
    <col min="11519" max="11519" width="38.28515625" style="53" bestFit="1" customWidth="1"/>
    <col min="11520" max="11520" width="3.7109375" style="53" bestFit="1" customWidth="1"/>
    <col min="11521" max="11521" width="48.85546875" style="53" bestFit="1" customWidth="1"/>
    <col min="11522" max="11522" width="4" style="53" customWidth="1"/>
    <col min="11523" max="11523" width="71.28515625" style="53" bestFit="1" customWidth="1"/>
    <col min="11524" max="11524" width="31" style="53" bestFit="1" customWidth="1"/>
    <col min="11525" max="11773" width="9.140625" style="53"/>
    <col min="11774" max="11774" width="6" style="53" bestFit="1" customWidth="1"/>
    <col min="11775" max="11775" width="38.28515625" style="53" bestFit="1" customWidth="1"/>
    <col min="11776" max="11776" width="3.7109375" style="53" bestFit="1" customWidth="1"/>
    <col min="11777" max="11777" width="48.85546875" style="53" bestFit="1" customWidth="1"/>
    <col min="11778" max="11778" width="4" style="53" customWidth="1"/>
    <col min="11779" max="11779" width="71.28515625" style="53" bestFit="1" customWidth="1"/>
    <col min="11780" max="11780" width="31" style="53" bestFit="1" customWidth="1"/>
    <col min="11781" max="12029" width="9.140625" style="53"/>
    <col min="12030" max="12030" width="6" style="53" bestFit="1" customWidth="1"/>
    <col min="12031" max="12031" width="38.28515625" style="53" bestFit="1" customWidth="1"/>
    <col min="12032" max="12032" width="3.7109375" style="53" bestFit="1" customWidth="1"/>
    <col min="12033" max="12033" width="48.85546875" style="53" bestFit="1" customWidth="1"/>
    <col min="12034" max="12034" width="4" style="53" customWidth="1"/>
    <col min="12035" max="12035" width="71.28515625" style="53" bestFit="1" customWidth="1"/>
    <col min="12036" max="12036" width="31" style="53" bestFit="1" customWidth="1"/>
    <col min="12037" max="12285" width="9.140625" style="53"/>
    <col min="12286" max="12286" width="6" style="53" bestFit="1" customWidth="1"/>
    <col min="12287" max="12287" width="38.28515625" style="53" bestFit="1" customWidth="1"/>
    <col min="12288" max="12288" width="3.7109375" style="53" bestFit="1" customWidth="1"/>
    <col min="12289" max="12289" width="48.85546875" style="53" bestFit="1" customWidth="1"/>
    <col min="12290" max="12290" width="4" style="53" customWidth="1"/>
    <col min="12291" max="12291" width="71.28515625" style="53" bestFit="1" customWidth="1"/>
    <col min="12292" max="12292" width="31" style="53" bestFit="1" customWidth="1"/>
    <col min="12293" max="12541" width="9.140625" style="53"/>
    <col min="12542" max="12542" width="6" style="53" bestFit="1" customWidth="1"/>
    <col min="12543" max="12543" width="38.28515625" style="53" bestFit="1" customWidth="1"/>
    <col min="12544" max="12544" width="3.7109375" style="53" bestFit="1" customWidth="1"/>
    <col min="12545" max="12545" width="48.85546875" style="53" bestFit="1" customWidth="1"/>
    <col min="12546" max="12546" width="4" style="53" customWidth="1"/>
    <col min="12547" max="12547" width="71.28515625" style="53" bestFit="1" customWidth="1"/>
    <col min="12548" max="12548" width="31" style="53" bestFit="1" customWidth="1"/>
    <col min="12549" max="12797" width="9.140625" style="53"/>
    <col min="12798" max="12798" width="6" style="53" bestFit="1" customWidth="1"/>
    <col min="12799" max="12799" width="38.28515625" style="53" bestFit="1" customWidth="1"/>
    <col min="12800" max="12800" width="3.7109375" style="53" bestFit="1" customWidth="1"/>
    <col min="12801" max="12801" width="48.85546875" style="53" bestFit="1" customWidth="1"/>
    <col min="12802" max="12802" width="4" style="53" customWidth="1"/>
    <col min="12803" max="12803" width="71.28515625" style="53" bestFit="1" customWidth="1"/>
    <col min="12804" max="12804" width="31" style="53" bestFit="1" customWidth="1"/>
    <col min="12805" max="13053" width="9.140625" style="53"/>
    <col min="13054" max="13054" width="6" style="53" bestFit="1" customWidth="1"/>
    <col min="13055" max="13055" width="38.28515625" style="53" bestFit="1" customWidth="1"/>
    <col min="13056" max="13056" width="3.7109375" style="53" bestFit="1" customWidth="1"/>
    <col min="13057" max="13057" width="48.85546875" style="53" bestFit="1" customWidth="1"/>
    <col min="13058" max="13058" width="4" style="53" customWidth="1"/>
    <col min="13059" max="13059" width="71.28515625" style="53" bestFit="1" customWidth="1"/>
    <col min="13060" max="13060" width="31" style="53" bestFit="1" customWidth="1"/>
    <col min="13061" max="13309" width="9.140625" style="53"/>
    <col min="13310" max="13310" width="6" style="53" bestFit="1" customWidth="1"/>
    <col min="13311" max="13311" width="38.28515625" style="53" bestFit="1" customWidth="1"/>
    <col min="13312" max="13312" width="3.7109375" style="53" bestFit="1" customWidth="1"/>
    <col min="13313" max="13313" width="48.85546875" style="53" bestFit="1" customWidth="1"/>
    <col min="13314" max="13314" width="4" style="53" customWidth="1"/>
    <col min="13315" max="13315" width="71.28515625" style="53" bestFit="1" customWidth="1"/>
    <col min="13316" max="13316" width="31" style="53" bestFit="1" customWidth="1"/>
    <col min="13317" max="13565" width="9.140625" style="53"/>
    <col min="13566" max="13566" width="6" style="53" bestFit="1" customWidth="1"/>
    <col min="13567" max="13567" width="38.28515625" style="53" bestFit="1" customWidth="1"/>
    <col min="13568" max="13568" width="3.7109375" style="53" bestFit="1" customWidth="1"/>
    <col min="13569" max="13569" width="48.85546875" style="53" bestFit="1" customWidth="1"/>
    <col min="13570" max="13570" width="4" style="53" customWidth="1"/>
    <col min="13571" max="13571" width="71.28515625" style="53" bestFit="1" customWidth="1"/>
    <col min="13572" max="13572" width="31" style="53" bestFit="1" customWidth="1"/>
    <col min="13573" max="13821" width="9.140625" style="53"/>
    <col min="13822" max="13822" width="6" style="53" bestFit="1" customWidth="1"/>
    <col min="13823" max="13823" width="38.28515625" style="53" bestFit="1" customWidth="1"/>
    <col min="13824" max="13824" width="3.7109375" style="53" bestFit="1" customWidth="1"/>
    <col min="13825" max="13825" width="48.85546875" style="53" bestFit="1" customWidth="1"/>
    <col min="13826" max="13826" width="4" style="53" customWidth="1"/>
    <col min="13827" max="13827" width="71.28515625" style="53" bestFit="1" customWidth="1"/>
    <col min="13828" max="13828" width="31" style="53" bestFit="1" customWidth="1"/>
    <col min="13829" max="14077" width="9.140625" style="53"/>
    <col min="14078" max="14078" width="6" style="53" bestFit="1" customWidth="1"/>
    <col min="14079" max="14079" width="38.28515625" style="53" bestFit="1" customWidth="1"/>
    <col min="14080" max="14080" width="3.7109375" style="53" bestFit="1" customWidth="1"/>
    <col min="14081" max="14081" width="48.85546875" style="53" bestFit="1" customWidth="1"/>
    <col min="14082" max="14082" width="4" style="53" customWidth="1"/>
    <col min="14083" max="14083" width="71.28515625" style="53" bestFit="1" customWidth="1"/>
    <col min="14084" max="14084" width="31" style="53" bestFit="1" customWidth="1"/>
    <col min="14085" max="14333" width="9.140625" style="53"/>
    <col min="14334" max="14334" width="6" style="53" bestFit="1" customWidth="1"/>
    <col min="14335" max="14335" width="38.28515625" style="53" bestFit="1" customWidth="1"/>
    <col min="14336" max="14336" width="3.7109375" style="53" bestFit="1" customWidth="1"/>
    <col min="14337" max="14337" width="48.85546875" style="53" bestFit="1" customWidth="1"/>
    <col min="14338" max="14338" width="4" style="53" customWidth="1"/>
    <col min="14339" max="14339" width="71.28515625" style="53" bestFit="1" customWidth="1"/>
    <col min="14340" max="14340" width="31" style="53" bestFit="1" customWidth="1"/>
    <col min="14341" max="14589" width="9.140625" style="53"/>
    <col min="14590" max="14590" width="6" style="53" bestFit="1" customWidth="1"/>
    <col min="14591" max="14591" width="38.28515625" style="53" bestFit="1" customWidth="1"/>
    <col min="14592" max="14592" width="3.7109375" style="53" bestFit="1" customWidth="1"/>
    <col min="14593" max="14593" width="48.85546875" style="53" bestFit="1" customWidth="1"/>
    <col min="14594" max="14594" width="4" style="53" customWidth="1"/>
    <col min="14595" max="14595" width="71.28515625" style="53" bestFit="1" customWidth="1"/>
    <col min="14596" max="14596" width="31" style="53" bestFit="1" customWidth="1"/>
    <col min="14597" max="14845" width="9.140625" style="53"/>
    <col min="14846" max="14846" width="6" style="53" bestFit="1" customWidth="1"/>
    <col min="14847" max="14847" width="38.28515625" style="53" bestFit="1" customWidth="1"/>
    <col min="14848" max="14848" width="3.7109375" style="53" bestFit="1" customWidth="1"/>
    <col min="14849" max="14849" width="48.85546875" style="53" bestFit="1" customWidth="1"/>
    <col min="14850" max="14850" width="4" style="53" customWidth="1"/>
    <col min="14851" max="14851" width="71.28515625" style="53" bestFit="1" customWidth="1"/>
    <col min="14852" max="14852" width="31" style="53" bestFit="1" customWidth="1"/>
    <col min="14853" max="15101" width="9.140625" style="53"/>
    <col min="15102" max="15102" width="6" style="53" bestFit="1" customWidth="1"/>
    <col min="15103" max="15103" width="38.28515625" style="53" bestFit="1" customWidth="1"/>
    <col min="15104" max="15104" width="3.7109375" style="53" bestFit="1" customWidth="1"/>
    <col min="15105" max="15105" width="48.85546875" style="53" bestFit="1" customWidth="1"/>
    <col min="15106" max="15106" width="4" style="53" customWidth="1"/>
    <col min="15107" max="15107" width="71.28515625" style="53" bestFit="1" customWidth="1"/>
    <col min="15108" max="15108" width="31" style="53" bestFit="1" customWidth="1"/>
    <col min="15109" max="15357" width="9.140625" style="53"/>
    <col min="15358" max="15358" width="6" style="53" bestFit="1" customWidth="1"/>
    <col min="15359" max="15359" width="38.28515625" style="53" bestFit="1" customWidth="1"/>
    <col min="15360" max="15360" width="3.7109375" style="53" bestFit="1" customWidth="1"/>
    <col min="15361" max="15361" width="48.85546875" style="53" bestFit="1" customWidth="1"/>
    <col min="15362" max="15362" width="4" style="53" customWidth="1"/>
    <col min="15363" max="15363" width="71.28515625" style="53" bestFit="1" customWidth="1"/>
    <col min="15364" max="15364" width="31" style="53" bestFit="1" customWidth="1"/>
    <col min="15365" max="15613" width="9.140625" style="53"/>
    <col min="15614" max="15614" width="6" style="53" bestFit="1" customWidth="1"/>
    <col min="15615" max="15615" width="38.28515625" style="53" bestFit="1" customWidth="1"/>
    <col min="15616" max="15616" width="3.7109375" style="53" bestFit="1" customWidth="1"/>
    <col min="15617" max="15617" width="48.85546875" style="53" bestFit="1" customWidth="1"/>
    <col min="15618" max="15618" width="4" style="53" customWidth="1"/>
    <col min="15619" max="15619" width="71.28515625" style="53" bestFit="1" customWidth="1"/>
    <col min="15620" max="15620" width="31" style="53" bestFit="1" customWidth="1"/>
    <col min="15621" max="15869" width="9.140625" style="53"/>
    <col min="15870" max="15870" width="6" style="53" bestFit="1" customWidth="1"/>
    <col min="15871" max="15871" width="38.28515625" style="53" bestFit="1" customWidth="1"/>
    <col min="15872" max="15872" width="3.7109375" style="53" bestFit="1" customWidth="1"/>
    <col min="15873" max="15873" width="48.85546875" style="53" bestFit="1" customWidth="1"/>
    <col min="15874" max="15874" width="4" style="53" customWidth="1"/>
    <col min="15875" max="15875" width="71.28515625" style="53" bestFit="1" customWidth="1"/>
    <col min="15876" max="15876" width="31" style="53" bestFit="1" customWidth="1"/>
    <col min="15877" max="16125" width="9.140625" style="53"/>
    <col min="16126" max="16126" width="6" style="53" bestFit="1" customWidth="1"/>
    <col min="16127" max="16127" width="38.28515625" style="53" bestFit="1" customWidth="1"/>
    <col min="16128" max="16128" width="3.7109375" style="53" bestFit="1" customWidth="1"/>
    <col min="16129" max="16129" width="48.85546875" style="53" bestFit="1" customWidth="1"/>
    <col min="16130" max="16130" width="4" style="53" customWidth="1"/>
    <col min="16131" max="16131" width="71.28515625" style="53" bestFit="1" customWidth="1"/>
    <col min="16132" max="16132" width="31" style="53" bestFit="1" customWidth="1"/>
    <col min="16133" max="16384" width="9.140625" style="53"/>
  </cols>
  <sheetData>
    <row r="1" spans="1:6" x14ac:dyDescent="0.2">
      <c r="A1" s="51" t="s">
        <v>227</v>
      </c>
      <c r="B1" s="52" t="s">
        <v>228</v>
      </c>
      <c r="C1" s="51" t="s">
        <v>229</v>
      </c>
      <c r="D1" s="52" t="s">
        <v>21</v>
      </c>
      <c r="E1" s="51" t="s">
        <v>1409</v>
      </c>
      <c r="F1" s="52" t="s">
        <v>230</v>
      </c>
    </row>
    <row r="2" spans="1:6" x14ac:dyDescent="0.2">
      <c r="A2" s="54">
        <v>6545</v>
      </c>
      <c r="B2" s="54" t="s">
        <v>231</v>
      </c>
      <c r="C2" s="54">
        <v>6</v>
      </c>
      <c r="D2" s="54" t="s">
        <v>23</v>
      </c>
      <c r="E2" s="54">
        <v>145</v>
      </c>
      <c r="F2" s="54" t="s">
        <v>231</v>
      </c>
    </row>
    <row r="3" spans="1:6" x14ac:dyDescent="0.2">
      <c r="A3" s="54">
        <v>6491</v>
      </c>
      <c r="B3" s="54" t="s">
        <v>232</v>
      </c>
      <c r="C3" s="54">
        <v>6</v>
      </c>
      <c r="D3" s="54" t="s">
        <v>23</v>
      </c>
      <c r="E3" s="54">
        <v>37</v>
      </c>
      <c r="F3" s="54" t="s">
        <v>233</v>
      </c>
    </row>
    <row r="4" spans="1:6" x14ac:dyDescent="0.2">
      <c r="A4" s="54">
        <v>53011</v>
      </c>
      <c r="B4" s="54" t="s">
        <v>234</v>
      </c>
      <c r="C4" s="54">
        <v>6</v>
      </c>
      <c r="D4" s="54" t="s">
        <v>23</v>
      </c>
      <c r="E4" s="54">
        <v>147</v>
      </c>
      <c r="F4" s="54" t="s">
        <v>234</v>
      </c>
    </row>
    <row r="5" spans="1:6" x14ac:dyDescent="0.2">
      <c r="A5" s="54">
        <v>14313</v>
      </c>
      <c r="B5" s="54" t="s">
        <v>235</v>
      </c>
      <c r="C5" s="54">
        <v>6</v>
      </c>
      <c r="D5" s="54" t="s">
        <v>23</v>
      </c>
      <c r="E5" s="54">
        <v>130</v>
      </c>
      <c r="F5" s="54" t="s">
        <v>236</v>
      </c>
    </row>
    <row r="6" spans="1:6" x14ac:dyDescent="0.2">
      <c r="A6" s="54">
        <v>19752</v>
      </c>
      <c r="B6" s="54" t="s">
        <v>237</v>
      </c>
      <c r="C6" s="54">
        <v>6</v>
      </c>
      <c r="D6" s="54" t="s">
        <v>23</v>
      </c>
      <c r="E6" s="54">
        <v>144</v>
      </c>
      <c r="F6" s="54" t="s">
        <v>237</v>
      </c>
    </row>
    <row r="7" spans="1:6" x14ac:dyDescent="0.2">
      <c r="A7" s="54">
        <v>73982</v>
      </c>
      <c r="B7" s="54" t="s">
        <v>238</v>
      </c>
      <c r="C7" s="54">
        <v>6</v>
      </c>
      <c r="D7" s="54" t="s">
        <v>23</v>
      </c>
      <c r="E7" s="54">
        <v>39</v>
      </c>
      <c r="F7" s="54" t="s">
        <v>238</v>
      </c>
    </row>
    <row r="8" spans="1:6" x14ac:dyDescent="0.2">
      <c r="A8" s="54">
        <v>26527</v>
      </c>
      <c r="B8" s="54" t="s">
        <v>239</v>
      </c>
      <c r="C8" s="54">
        <v>6</v>
      </c>
      <c r="D8" s="54" t="s">
        <v>23</v>
      </c>
      <c r="E8" s="54">
        <v>186</v>
      </c>
      <c r="F8" s="54" t="s">
        <v>240</v>
      </c>
    </row>
    <row r="9" spans="1:6" x14ac:dyDescent="0.2">
      <c r="A9" s="54">
        <v>3885</v>
      </c>
      <c r="B9" s="54" t="s">
        <v>241</v>
      </c>
      <c r="C9" s="54">
        <v>7</v>
      </c>
      <c r="D9" s="54" t="s">
        <v>49</v>
      </c>
      <c r="E9" s="54">
        <v>194</v>
      </c>
      <c r="F9" s="54" t="s">
        <v>242</v>
      </c>
    </row>
    <row r="10" spans="1:6" x14ac:dyDescent="0.2">
      <c r="A10" s="54">
        <v>3887</v>
      </c>
      <c r="B10" s="54" t="s">
        <v>243</v>
      </c>
      <c r="C10" s="54">
        <v>7</v>
      </c>
      <c r="D10" s="54" t="s">
        <v>49</v>
      </c>
      <c r="E10" s="54">
        <v>194</v>
      </c>
      <c r="F10" s="54" t="s">
        <v>242</v>
      </c>
    </row>
    <row r="11" spans="1:6" x14ac:dyDescent="0.2">
      <c r="A11" s="54">
        <v>3888</v>
      </c>
      <c r="B11" s="54" t="s">
        <v>244</v>
      </c>
      <c r="C11" s="54">
        <v>7</v>
      </c>
      <c r="D11" s="54" t="s">
        <v>49</v>
      </c>
      <c r="E11" s="54">
        <v>194</v>
      </c>
      <c r="F11" s="54" t="s">
        <v>242</v>
      </c>
    </row>
    <row r="12" spans="1:6" x14ac:dyDescent="0.2">
      <c r="A12" s="54">
        <v>3889</v>
      </c>
      <c r="B12" s="54" t="s">
        <v>245</v>
      </c>
      <c r="C12" s="54">
        <v>7</v>
      </c>
      <c r="D12" s="54" t="s">
        <v>49</v>
      </c>
      <c r="E12" s="54">
        <v>194</v>
      </c>
      <c r="F12" s="54" t="s">
        <v>242</v>
      </c>
    </row>
    <row r="13" spans="1:6" x14ac:dyDescent="0.2">
      <c r="A13" s="54">
        <v>3890</v>
      </c>
      <c r="B13" s="54" t="s">
        <v>246</v>
      </c>
      <c r="C13" s="54">
        <v>7</v>
      </c>
      <c r="D13" s="54" t="s">
        <v>49</v>
      </c>
      <c r="E13" s="54">
        <v>194</v>
      </c>
      <c r="F13" s="54" t="s">
        <v>242</v>
      </c>
    </row>
    <row r="14" spans="1:6" x14ac:dyDescent="0.2">
      <c r="A14" s="54">
        <v>3891</v>
      </c>
      <c r="B14" s="54" t="s">
        <v>247</v>
      </c>
      <c r="C14" s="54">
        <v>7</v>
      </c>
      <c r="D14" s="54" t="s">
        <v>49</v>
      </c>
      <c r="E14" s="54">
        <v>194</v>
      </c>
      <c r="F14" s="54" t="s">
        <v>242</v>
      </c>
    </row>
    <row r="15" spans="1:6" x14ac:dyDescent="0.2">
      <c r="A15" s="54">
        <v>3893</v>
      </c>
      <c r="B15" s="54" t="s">
        <v>248</v>
      </c>
      <c r="C15" s="54">
        <v>7</v>
      </c>
      <c r="D15" s="54" t="s">
        <v>49</v>
      </c>
      <c r="E15" s="54">
        <v>194</v>
      </c>
      <c r="F15" s="54" t="s">
        <v>242</v>
      </c>
    </row>
    <row r="16" spans="1:6" x14ac:dyDescent="0.2">
      <c r="A16" s="54">
        <v>3894</v>
      </c>
      <c r="B16" s="54" t="s">
        <v>249</v>
      </c>
      <c r="C16" s="54">
        <v>7</v>
      </c>
      <c r="D16" s="54" t="s">
        <v>49</v>
      </c>
      <c r="E16" s="54">
        <v>194</v>
      </c>
      <c r="F16" s="54" t="s">
        <v>242</v>
      </c>
    </row>
    <row r="17" spans="1:6" x14ac:dyDescent="0.2">
      <c r="A17" s="54">
        <v>3896</v>
      </c>
      <c r="B17" s="54" t="s">
        <v>250</v>
      </c>
      <c r="C17" s="54">
        <v>7</v>
      </c>
      <c r="D17" s="54" t="s">
        <v>49</v>
      </c>
      <c r="E17" s="54">
        <v>194</v>
      </c>
      <c r="F17" s="54" t="s">
        <v>242</v>
      </c>
    </row>
    <row r="18" spans="1:6" x14ac:dyDescent="0.2">
      <c r="A18" s="54">
        <v>3897</v>
      </c>
      <c r="B18" s="54" t="s">
        <v>251</v>
      </c>
      <c r="C18" s="54">
        <v>7</v>
      </c>
      <c r="D18" s="54" t="s">
        <v>49</v>
      </c>
      <c r="E18" s="54">
        <v>194</v>
      </c>
      <c r="F18" s="54" t="s">
        <v>242</v>
      </c>
    </row>
    <row r="19" spans="1:6" x14ac:dyDescent="0.2">
      <c r="A19" s="54">
        <v>3898</v>
      </c>
      <c r="B19" s="54" t="s">
        <v>252</v>
      </c>
      <c r="C19" s="54">
        <v>7</v>
      </c>
      <c r="D19" s="54" t="s">
        <v>49</v>
      </c>
      <c r="E19" s="54">
        <v>194</v>
      </c>
      <c r="F19" s="54" t="s">
        <v>242</v>
      </c>
    </row>
    <row r="20" spans="1:6" x14ac:dyDescent="0.2">
      <c r="A20" s="54">
        <v>3899</v>
      </c>
      <c r="B20" s="54" t="s">
        <v>253</v>
      </c>
      <c r="C20" s="54">
        <v>7</v>
      </c>
      <c r="D20" s="54" t="s">
        <v>49</v>
      </c>
      <c r="E20" s="54">
        <v>194</v>
      </c>
      <c r="F20" s="54" t="s">
        <v>242</v>
      </c>
    </row>
    <row r="21" spans="1:6" x14ac:dyDescent="0.2">
      <c r="A21" s="54">
        <v>3900</v>
      </c>
      <c r="B21" s="54" t="s">
        <v>254</v>
      </c>
      <c r="C21" s="54">
        <v>7</v>
      </c>
      <c r="D21" s="54" t="s">
        <v>49</v>
      </c>
      <c r="E21" s="54">
        <v>194</v>
      </c>
      <c r="F21" s="54" t="s">
        <v>242</v>
      </c>
    </row>
    <row r="22" spans="1:6" x14ac:dyDescent="0.2">
      <c r="A22" s="54">
        <v>3901</v>
      </c>
      <c r="B22" s="54" t="s">
        <v>255</v>
      </c>
      <c r="C22" s="54">
        <v>7</v>
      </c>
      <c r="D22" s="54" t="s">
        <v>49</v>
      </c>
      <c r="E22" s="54">
        <v>194</v>
      </c>
      <c r="F22" s="54" t="s">
        <v>242</v>
      </c>
    </row>
    <row r="23" spans="1:6" x14ac:dyDescent="0.2">
      <c r="A23" s="54">
        <v>3904</v>
      </c>
      <c r="B23" s="54" t="s">
        <v>256</v>
      </c>
      <c r="C23" s="54">
        <v>7</v>
      </c>
      <c r="D23" s="54" t="s">
        <v>49</v>
      </c>
      <c r="E23" s="54">
        <v>194</v>
      </c>
      <c r="F23" s="54" t="s">
        <v>242</v>
      </c>
    </row>
    <row r="24" spans="1:6" x14ac:dyDescent="0.2">
      <c r="A24" s="54">
        <v>3905</v>
      </c>
      <c r="B24" s="54" t="s">
        <v>257</v>
      </c>
      <c r="C24" s="54">
        <v>7</v>
      </c>
      <c r="D24" s="54" t="s">
        <v>49</v>
      </c>
      <c r="E24" s="54">
        <v>194</v>
      </c>
      <c r="F24" s="54" t="s">
        <v>242</v>
      </c>
    </row>
    <row r="25" spans="1:6" x14ac:dyDescent="0.2">
      <c r="A25" s="54">
        <v>3906</v>
      </c>
      <c r="B25" s="54" t="s">
        <v>187</v>
      </c>
      <c r="C25" s="54">
        <v>7</v>
      </c>
      <c r="D25" s="54" t="s">
        <v>49</v>
      </c>
      <c r="E25" s="54">
        <v>194</v>
      </c>
      <c r="F25" s="54" t="s">
        <v>242</v>
      </c>
    </row>
    <row r="26" spans="1:6" x14ac:dyDescent="0.2">
      <c r="A26" s="54">
        <v>3909</v>
      </c>
      <c r="B26" s="54" t="s">
        <v>258</v>
      </c>
      <c r="C26" s="54">
        <v>7</v>
      </c>
      <c r="D26" s="54" t="s">
        <v>49</v>
      </c>
      <c r="E26" s="54">
        <v>194</v>
      </c>
      <c r="F26" s="54" t="s">
        <v>242</v>
      </c>
    </row>
    <row r="27" spans="1:6" x14ac:dyDescent="0.2">
      <c r="A27" s="54">
        <v>3913</v>
      </c>
      <c r="B27" s="54" t="s">
        <v>259</v>
      </c>
      <c r="C27" s="54">
        <v>7</v>
      </c>
      <c r="D27" s="54" t="s">
        <v>49</v>
      </c>
      <c r="E27" s="54">
        <v>194</v>
      </c>
      <c r="F27" s="55" t="s">
        <v>242</v>
      </c>
    </row>
    <row r="28" spans="1:6" x14ac:dyDescent="0.2">
      <c r="A28" s="54">
        <v>3915</v>
      </c>
      <c r="B28" s="54" t="s">
        <v>260</v>
      </c>
      <c r="C28" s="54">
        <v>7</v>
      </c>
      <c r="D28" s="54" t="s">
        <v>49</v>
      </c>
      <c r="E28" s="54">
        <v>194</v>
      </c>
      <c r="F28" s="54" t="s">
        <v>242</v>
      </c>
    </row>
    <row r="29" spans="1:6" x14ac:dyDescent="0.2">
      <c r="A29" s="54">
        <v>3921</v>
      </c>
      <c r="B29" s="54" t="s">
        <v>261</v>
      </c>
      <c r="C29" s="54">
        <v>7</v>
      </c>
      <c r="D29" s="54" t="s">
        <v>49</v>
      </c>
      <c r="E29" s="54">
        <v>194</v>
      </c>
      <c r="F29" s="54" t="s">
        <v>242</v>
      </c>
    </row>
    <row r="30" spans="1:6" x14ac:dyDescent="0.2">
      <c r="A30" s="54">
        <v>3924</v>
      </c>
      <c r="B30" s="54" t="s">
        <v>262</v>
      </c>
      <c r="C30" s="54">
        <v>7</v>
      </c>
      <c r="D30" s="54" t="s">
        <v>49</v>
      </c>
      <c r="E30" s="54">
        <v>194</v>
      </c>
      <c r="F30" s="54" t="s">
        <v>242</v>
      </c>
    </row>
    <row r="31" spans="1:6" x14ac:dyDescent="0.2">
      <c r="A31" s="54">
        <v>3927</v>
      </c>
      <c r="B31" s="54" t="s">
        <v>263</v>
      </c>
      <c r="C31" s="54">
        <v>7</v>
      </c>
      <c r="D31" s="54" t="s">
        <v>49</v>
      </c>
      <c r="E31" s="54">
        <v>194</v>
      </c>
      <c r="F31" s="54" t="s">
        <v>242</v>
      </c>
    </row>
    <row r="32" spans="1:6" x14ac:dyDescent="0.2">
      <c r="A32" s="54">
        <v>3928</v>
      </c>
      <c r="B32" s="54" t="s">
        <v>264</v>
      </c>
      <c r="C32" s="54">
        <v>7</v>
      </c>
      <c r="D32" s="54" t="s">
        <v>49</v>
      </c>
      <c r="E32" s="54">
        <v>194</v>
      </c>
      <c r="F32" s="54" t="s">
        <v>242</v>
      </c>
    </row>
    <row r="33" spans="1:6" x14ac:dyDescent="0.2">
      <c r="A33" s="54">
        <v>3930</v>
      </c>
      <c r="B33" s="54" t="s">
        <v>265</v>
      </c>
      <c r="C33" s="54">
        <v>7</v>
      </c>
      <c r="D33" s="54" t="s">
        <v>49</v>
      </c>
      <c r="E33" s="54">
        <v>194</v>
      </c>
      <c r="F33" s="54" t="s">
        <v>242</v>
      </c>
    </row>
    <row r="34" spans="1:6" x14ac:dyDescent="0.2">
      <c r="A34" s="54">
        <v>21278</v>
      </c>
      <c r="B34" s="54" t="s">
        <v>266</v>
      </c>
      <c r="C34" s="54">
        <v>7</v>
      </c>
      <c r="D34" s="54" t="s">
        <v>49</v>
      </c>
      <c r="E34" s="54">
        <v>194</v>
      </c>
      <c r="F34" s="54" t="s">
        <v>242</v>
      </c>
    </row>
    <row r="35" spans="1:6" x14ac:dyDescent="0.2">
      <c r="A35" s="54">
        <v>70993</v>
      </c>
      <c r="B35" s="54" t="s">
        <v>267</v>
      </c>
      <c r="C35" s="54">
        <v>7</v>
      </c>
      <c r="D35" s="54" t="s">
        <v>49</v>
      </c>
      <c r="E35" s="54">
        <v>194</v>
      </c>
      <c r="F35" s="54" t="s">
        <v>242</v>
      </c>
    </row>
    <row r="36" spans="1:6" x14ac:dyDescent="0.2">
      <c r="A36" s="54">
        <v>71009</v>
      </c>
      <c r="B36" s="54" t="s">
        <v>268</v>
      </c>
      <c r="C36" s="54">
        <v>7</v>
      </c>
      <c r="D36" s="54" t="s">
        <v>49</v>
      </c>
      <c r="E36" s="54">
        <v>194</v>
      </c>
      <c r="F36" s="54" t="s">
        <v>242</v>
      </c>
    </row>
    <row r="37" spans="1:6" x14ac:dyDescent="0.2">
      <c r="A37" s="54">
        <v>71011</v>
      </c>
      <c r="B37" s="54" t="s">
        <v>269</v>
      </c>
      <c r="C37" s="54">
        <v>7</v>
      </c>
      <c r="D37" s="54" t="s">
        <v>49</v>
      </c>
      <c r="E37" s="54">
        <v>194</v>
      </c>
      <c r="F37" s="54" t="s">
        <v>242</v>
      </c>
    </row>
    <row r="38" spans="1:6" x14ac:dyDescent="0.2">
      <c r="A38" s="54">
        <v>71012</v>
      </c>
      <c r="B38" s="54" t="s">
        <v>270</v>
      </c>
      <c r="C38" s="54">
        <v>7</v>
      </c>
      <c r="D38" s="54" t="s">
        <v>49</v>
      </c>
      <c r="E38" s="54">
        <v>194</v>
      </c>
      <c r="F38" s="54" t="s">
        <v>242</v>
      </c>
    </row>
    <row r="39" spans="1:6" x14ac:dyDescent="0.2">
      <c r="A39" s="54">
        <v>71014</v>
      </c>
      <c r="B39" s="54" t="s">
        <v>271</v>
      </c>
      <c r="C39" s="54">
        <v>7</v>
      </c>
      <c r="D39" s="54" t="s">
        <v>49</v>
      </c>
      <c r="E39" s="54">
        <v>194</v>
      </c>
      <c r="F39" s="54" t="s">
        <v>242</v>
      </c>
    </row>
    <row r="40" spans="1:6" x14ac:dyDescent="0.2">
      <c r="A40" s="54">
        <v>71015</v>
      </c>
      <c r="B40" s="54" t="s">
        <v>272</v>
      </c>
      <c r="C40" s="54">
        <v>7</v>
      </c>
      <c r="D40" s="54" t="s">
        <v>49</v>
      </c>
      <c r="E40" s="54">
        <v>194</v>
      </c>
      <c r="F40" s="54" t="s">
        <v>242</v>
      </c>
    </row>
    <row r="41" spans="1:6" x14ac:dyDescent="0.2">
      <c r="A41" s="54">
        <v>71016</v>
      </c>
      <c r="B41" s="54" t="s">
        <v>273</v>
      </c>
      <c r="C41" s="54">
        <v>7</v>
      </c>
      <c r="D41" s="54" t="s">
        <v>49</v>
      </c>
      <c r="E41" s="54">
        <v>194</v>
      </c>
      <c r="F41" s="54" t="s">
        <v>242</v>
      </c>
    </row>
    <row r="42" spans="1:6" x14ac:dyDescent="0.2">
      <c r="A42" s="54">
        <v>71017</v>
      </c>
      <c r="B42" s="54" t="s">
        <v>274</v>
      </c>
      <c r="C42" s="54">
        <v>7</v>
      </c>
      <c r="D42" s="54" t="s">
        <v>49</v>
      </c>
      <c r="E42" s="54">
        <v>194</v>
      </c>
      <c r="F42" s="54" t="s">
        <v>242</v>
      </c>
    </row>
    <row r="43" spans="1:6" x14ac:dyDescent="0.2">
      <c r="A43" s="54">
        <v>71018</v>
      </c>
      <c r="B43" s="54" t="s">
        <v>275</v>
      </c>
      <c r="C43" s="54">
        <v>7</v>
      </c>
      <c r="D43" s="54" t="s">
        <v>49</v>
      </c>
      <c r="E43" s="54">
        <v>194</v>
      </c>
      <c r="F43" s="54" t="s">
        <v>242</v>
      </c>
    </row>
    <row r="44" spans="1:6" x14ac:dyDescent="0.2">
      <c r="A44" s="54">
        <v>71019</v>
      </c>
      <c r="B44" s="54" t="s">
        <v>276</v>
      </c>
      <c r="C44" s="54">
        <v>7</v>
      </c>
      <c r="D44" s="54" t="s">
        <v>49</v>
      </c>
      <c r="E44" s="54">
        <v>194</v>
      </c>
      <c r="F44" s="54" t="s">
        <v>242</v>
      </c>
    </row>
    <row r="45" spans="1:6" x14ac:dyDescent="0.2">
      <c r="A45" s="54">
        <v>71020</v>
      </c>
      <c r="B45" s="54" t="s">
        <v>277</v>
      </c>
      <c r="C45" s="54">
        <v>7</v>
      </c>
      <c r="D45" s="54" t="s">
        <v>49</v>
      </c>
      <c r="E45" s="54">
        <v>194</v>
      </c>
      <c r="F45" s="54" t="s">
        <v>242</v>
      </c>
    </row>
    <row r="46" spans="1:6" x14ac:dyDescent="0.2">
      <c r="A46" s="54">
        <v>71021</v>
      </c>
      <c r="B46" s="54" t="s">
        <v>278</v>
      </c>
      <c r="C46" s="54">
        <v>7</v>
      </c>
      <c r="D46" s="54" t="s">
        <v>49</v>
      </c>
      <c r="E46" s="54">
        <v>194</v>
      </c>
      <c r="F46" s="54" t="s">
        <v>242</v>
      </c>
    </row>
    <row r="47" spans="1:6" x14ac:dyDescent="0.2">
      <c r="A47" s="54">
        <v>71022</v>
      </c>
      <c r="B47" s="54" t="s">
        <v>279</v>
      </c>
      <c r="C47" s="54">
        <v>7</v>
      </c>
      <c r="D47" s="54" t="s">
        <v>49</v>
      </c>
      <c r="E47" s="54">
        <v>194</v>
      </c>
      <c r="F47" s="54" t="s">
        <v>242</v>
      </c>
    </row>
    <row r="48" spans="1:6" x14ac:dyDescent="0.2">
      <c r="A48" s="54">
        <v>71023</v>
      </c>
      <c r="B48" s="54" t="s">
        <v>280</v>
      </c>
      <c r="C48" s="54">
        <v>7</v>
      </c>
      <c r="D48" s="54" t="s">
        <v>49</v>
      </c>
      <c r="E48" s="54">
        <v>194</v>
      </c>
      <c r="F48" s="54" t="s">
        <v>242</v>
      </c>
    </row>
    <row r="49" spans="1:6" x14ac:dyDescent="0.2">
      <c r="A49" s="54">
        <v>71024</v>
      </c>
      <c r="B49" s="54" t="s">
        <v>281</v>
      </c>
      <c r="C49" s="54">
        <v>7</v>
      </c>
      <c r="D49" s="54" t="s">
        <v>49</v>
      </c>
      <c r="E49" s="54">
        <v>194</v>
      </c>
      <c r="F49" s="54" t="s">
        <v>242</v>
      </c>
    </row>
    <row r="50" spans="1:6" x14ac:dyDescent="0.2">
      <c r="A50" s="54">
        <v>71025</v>
      </c>
      <c r="B50" s="54" t="s">
        <v>282</v>
      </c>
      <c r="C50" s="54">
        <v>7</v>
      </c>
      <c r="D50" s="54" t="s">
        <v>49</v>
      </c>
      <c r="E50" s="54">
        <v>194</v>
      </c>
      <c r="F50" s="54" t="s">
        <v>242</v>
      </c>
    </row>
    <row r="51" spans="1:6" x14ac:dyDescent="0.2">
      <c r="A51" s="54">
        <v>6462</v>
      </c>
      <c r="B51" s="54" t="s">
        <v>283</v>
      </c>
      <c r="C51" s="54">
        <v>6</v>
      </c>
      <c r="D51" s="54" t="s">
        <v>23</v>
      </c>
      <c r="E51" s="54">
        <v>34</v>
      </c>
      <c r="F51" s="54" t="s">
        <v>283</v>
      </c>
    </row>
    <row r="52" spans="1:6" x14ac:dyDescent="0.2">
      <c r="A52" s="54">
        <v>6591</v>
      </c>
      <c r="B52" s="54" t="s">
        <v>284</v>
      </c>
      <c r="C52" s="54">
        <v>6</v>
      </c>
      <c r="D52" s="54" t="s">
        <v>23</v>
      </c>
      <c r="E52" s="54">
        <v>146</v>
      </c>
      <c r="F52" s="54" t="s">
        <v>284</v>
      </c>
    </row>
    <row r="53" spans="1:6" x14ac:dyDescent="0.2">
      <c r="A53" s="54">
        <v>86202</v>
      </c>
      <c r="B53" s="54" t="s">
        <v>285</v>
      </c>
      <c r="C53" s="54">
        <v>6</v>
      </c>
      <c r="D53" s="54" t="s">
        <v>23</v>
      </c>
      <c r="E53" s="54">
        <v>109</v>
      </c>
      <c r="F53" s="54" t="s">
        <v>285</v>
      </c>
    </row>
    <row r="54" spans="1:6" x14ac:dyDescent="0.2">
      <c r="A54" s="54">
        <v>21279</v>
      </c>
      <c r="B54" s="54" t="s">
        <v>286</v>
      </c>
      <c r="C54" s="54">
        <v>7</v>
      </c>
      <c r="D54" s="54" t="s">
        <v>49</v>
      </c>
      <c r="E54" s="54">
        <v>107</v>
      </c>
      <c r="F54" s="54" t="s">
        <v>287</v>
      </c>
    </row>
    <row r="55" spans="1:6" x14ac:dyDescent="0.2">
      <c r="A55" s="54">
        <v>72105</v>
      </c>
      <c r="B55" s="54" t="s">
        <v>288</v>
      </c>
      <c r="C55" s="54">
        <v>7</v>
      </c>
      <c r="D55" s="54" t="s">
        <v>49</v>
      </c>
      <c r="E55" s="54">
        <v>107</v>
      </c>
      <c r="F55" s="54" t="s">
        <v>287</v>
      </c>
    </row>
    <row r="56" spans="1:6" x14ac:dyDescent="0.2">
      <c r="A56" s="54">
        <v>72172</v>
      </c>
      <c r="B56" s="54" t="s">
        <v>289</v>
      </c>
      <c r="C56" s="54">
        <v>7</v>
      </c>
      <c r="D56" s="54" t="s">
        <v>49</v>
      </c>
      <c r="E56" s="54">
        <v>107</v>
      </c>
      <c r="F56" s="54" t="s">
        <v>287</v>
      </c>
    </row>
    <row r="57" spans="1:6" x14ac:dyDescent="0.2">
      <c r="A57" s="54">
        <v>72186</v>
      </c>
      <c r="B57" s="54" t="s">
        <v>290</v>
      </c>
      <c r="C57" s="54">
        <v>7</v>
      </c>
      <c r="D57" s="54" t="s">
        <v>49</v>
      </c>
      <c r="E57" s="54">
        <v>107</v>
      </c>
      <c r="F57" s="54" t="s">
        <v>287</v>
      </c>
    </row>
    <row r="58" spans="1:6" x14ac:dyDescent="0.2">
      <c r="A58" s="54">
        <v>72201</v>
      </c>
      <c r="B58" s="54" t="s">
        <v>291</v>
      </c>
      <c r="C58" s="54">
        <v>7</v>
      </c>
      <c r="D58" s="54" t="s">
        <v>49</v>
      </c>
      <c r="E58" s="54">
        <v>107</v>
      </c>
      <c r="F58" s="54" t="s">
        <v>287</v>
      </c>
    </row>
    <row r="59" spans="1:6" x14ac:dyDescent="0.2">
      <c r="A59" s="54">
        <v>72261</v>
      </c>
      <c r="B59" s="54" t="s">
        <v>292</v>
      </c>
      <c r="C59" s="54">
        <v>7</v>
      </c>
      <c r="D59" s="54" t="s">
        <v>49</v>
      </c>
      <c r="E59" s="54">
        <v>107</v>
      </c>
      <c r="F59" s="54" t="s">
        <v>287</v>
      </c>
    </row>
    <row r="60" spans="1:6" x14ac:dyDescent="0.2">
      <c r="A60" s="54">
        <v>72321</v>
      </c>
      <c r="B60" s="54" t="s">
        <v>293</v>
      </c>
      <c r="C60" s="54">
        <v>7</v>
      </c>
      <c r="D60" s="54" t="s">
        <v>49</v>
      </c>
      <c r="E60" s="54">
        <v>107</v>
      </c>
      <c r="F60" s="54" t="s">
        <v>287</v>
      </c>
    </row>
    <row r="61" spans="1:6" x14ac:dyDescent="0.2">
      <c r="A61" s="54">
        <v>72367</v>
      </c>
      <c r="B61" s="54" t="s">
        <v>294</v>
      </c>
      <c r="C61" s="54">
        <v>7</v>
      </c>
      <c r="D61" s="54" t="s">
        <v>49</v>
      </c>
      <c r="E61" s="54">
        <v>107</v>
      </c>
      <c r="F61" s="54" t="s">
        <v>287</v>
      </c>
    </row>
    <row r="62" spans="1:6" x14ac:dyDescent="0.2">
      <c r="A62" s="54">
        <v>72397</v>
      </c>
      <c r="B62" s="54" t="s">
        <v>295</v>
      </c>
      <c r="C62" s="54">
        <v>7</v>
      </c>
      <c r="D62" s="54" t="s">
        <v>49</v>
      </c>
      <c r="E62" s="54">
        <v>107</v>
      </c>
      <c r="F62" s="54" t="s">
        <v>287</v>
      </c>
    </row>
    <row r="63" spans="1:6" x14ac:dyDescent="0.2">
      <c r="A63" s="54">
        <v>72411</v>
      </c>
      <c r="B63" s="54" t="s">
        <v>296</v>
      </c>
      <c r="C63" s="54">
        <v>7</v>
      </c>
      <c r="D63" s="54" t="s">
        <v>49</v>
      </c>
      <c r="E63" s="54">
        <v>107</v>
      </c>
      <c r="F63" s="54" t="s">
        <v>287</v>
      </c>
    </row>
    <row r="64" spans="1:6" x14ac:dyDescent="0.2">
      <c r="A64" s="54">
        <v>72424</v>
      </c>
      <c r="B64" s="54" t="s">
        <v>297</v>
      </c>
      <c r="C64" s="54">
        <v>7</v>
      </c>
      <c r="D64" s="54" t="s">
        <v>49</v>
      </c>
      <c r="E64" s="54">
        <v>107</v>
      </c>
      <c r="F64" s="54" t="s">
        <v>287</v>
      </c>
    </row>
    <row r="65" spans="1:6" x14ac:dyDescent="0.2">
      <c r="A65" s="54">
        <v>72439</v>
      </c>
      <c r="B65" s="54" t="s">
        <v>298</v>
      </c>
      <c r="C65" s="54">
        <v>7</v>
      </c>
      <c r="D65" s="54" t="s">
        <v>49</v>
      </c>
      <c r="E65" s="54">
        <v>107</v>
      </c>
      <c r="F65" s="54" t="s">
        <v>287</v>
      </c>
    </row>
    <row r="66" spans="1:6" x14ac:dyDescent="0.2">
      <c r="A66" s="54">
        <v>72469</v>
      </c>
      <c r="B66" s="54" t="s">
        <v>299</v>
      </c>
      <c r="C66" s="54">
        <v>7</v>
      </c>
      <c r="D66" s="54" t="s">
        <v>49</v>
      </c>
      <c r="E66" s="54">
        <v>107</v>
      </c>
      <c r="F66" s="54" t="s">
        <v>287</v>
      </c>
    </row>
    <row r="67" spans="1:6" x14ac:dyDescent="0.2">
      <c r="A67" s="54">
        <v>72499</v>
      </c>
      <c r="B67" s="54" t="s">
        <v>300</v>
      </c>
      <c r="C67" s="54">
        <v>7</v>
      </c>
      <c r="D67" s="54" t="s">
        <v>49</v>
      </c>
      <c r="E67" s="54">
        <v>107</v>
      </c>
      <c r="F67" s="54" t="s">
        <v>287</v>
      </c>
    </row>
    <row r="68" spans="1:6" x14ac:dyDescent="0.2">
      <c r="A68" s="54">
        <v>72528</v>
      </c>
      <c r="B68" s="54" t="s">
        <v>118</v>
      </c>
      <c r="C68" s="54">
        <v>7</v>
      </c>
      <c r="D68" s="54" t="s">
        <v>49</v>
      </c>
      <c r="E68" s="54">
        <v>107</v>
      </c>
      <c r="F68" s="54" t="s">
        <v>287</v>
      </c>
    </row>
    <row r="69" spans="1:6" x14ac:dyDescent="0.2">
      <c r="A69" s="54">
        <v>72588</v>
      </c>
      <c r="B69" s="54" t="s">
        <v>301</v>
      </c>
      <c r="C69" s="54">
        <v>7</v>
      </c>
      <c r="D69" s="54" t="s">
        <v>49</v>
      </c>
      <c r="E69" s="54">
        <v>107</v>
      </c>
      <c r="F69" s="54" t="s">
        <v>287</v>
      </c>
    </row>
    <row r="70" spans="1:6" x14ac:dyDescent="0.2">
      <c r="A70" s="54">
        <v>72618</v>
      </c>
      <c r="B70" s="54" t="s">
        <v>302</v>
      </c>
      <c r="C70" s="54">
        <v>7</v>
      </c>
      <c r="D70" s="54" t="s">
        <v>49</v>
      </c>
      <c r="E70" s="54">
        <v>107</v>
      </c>
      <c r="F70" s="54" t="s">
        <v>287</v>
      </c>
    </row>
    <row r="71" spans="1:6" x14ac:dyDescent="0.2">
      <c r="A71" s="54">
        <v>72648</v>
      </c>
      <c r="B71" s="54" t="s">
        <v>303</v>
      </c>
      <c r="C71" s="54">
        <v>7</v>
      </c>
      <c r="D71" s="54" t="s">
        <v>49</v>
      </c>
      <c r="E71" s="54">
        <v>107</v>
      </c>
      <c r="F71" s="54" t="s">
        <v>287</v>
      </c>
    </row>
    <row r="72" spans="1:6" x14ac:dyDescent="0.2">
      <c r="A72" s="54">
        <v>72714</v>
      </c>
      <c r="B72" s="54" t="s">
        <v>304</v>
      </c>
      <c r="C72" s="54">
        <v>7</v>
      </c>
      <c r="D72" s="54" t="s">
        <v>49</v>
      </c>
      <c r="E72" s="54">
        <v>107</v>
      </c>
      <c r="F72" s="54" t="s">
        <v>287</v>
      </c>
    </row>
    <row r="73" spans="1:6" x14ac:dyDescent="0.2">
      <c r="A73" s="54">
        <v>72726</v>
      </c>
      <c r="B73" s="54" t="s">
        <v>305</v>
      </c>
      <c r="C73" s="54">
        <v>7</v>
      </c>
      <c r="D73" s="54" t="s">
        <v>49</v>
      </c>
      <c r="E73" s="54">
        <v>107</v>
      </c>
      <c r="F73" s="54" t="s">
        <v>287</v>
      </c>
    </row>
    <row r="74" spans="1:6" x14ac:dyDescent="0.2">
      <c r="A74" s="54">
        <v>72737</v>
      </c>
      <c r="B74" s="54" t="s">
        <v>306</v>
      </c>
      <c r="C74" s="54">
        <v>7</v>
      </c>
      <c r="D74" s="54" t="s">
        <v>49</v>
      </c>
      <c r="E74" s="54">
        <v>107</v>
      </c>
      <c r="F74" s="54" t="s">
        <v>287</v>
      </c>
    </row>
    <row r="75" spans="1:6" x14ac:dyDescent="0.2">
      <c r="A75" s="54">
        <v>72748</v>
      </c>
      <c r="B75" s="54" t="s">
        <v>307</v>
      </c>
      <c r="C75" s="54">
        <v>7</v>
      </c>
      <c r="D75" s="54" t="s">
        <v>49</v>
      </c>
      <c r="E75" s="54">
        <v>107</v>
      </c>
      <c r="F75" s="54" t="s">
        <v>287</v>
      </c>
    </row>
    <row r="76" spans="1:6" x14ac:dyDescent="0.2">
      <c r="A76" s="54">
        <v>72759</v>
      </c>
      <c r="B76" s="54" t="s">
        <v>308</v>
      </c>
      <c r="C76" s="54">
        <v>7</v>
      </c>
      <c r="D76" s="54" t="s">
        <v>49</v>
      </c>
      <c r="E76" s="54">
        <v>107</v>
      </c>
      <c r="F76" s="54" t="s">
        <v>287</v>
      </c>
    </row>
    <row r="77" spans="1:6" x14ac:dyDescent="0.2">
      <c r="A77" s="54">
        <v>72771</v>
      </c>
      <c r="B77" s="54" t="s">
        <v>309</v>
      </c>
      <c r="C77" s="54">
        <v>7</v>
      </c>
      <c r="D77" s="54" t="s">
        <v>49</v>
      </c>
      <c r="E77" s="54">
        <v>107</v>
      </c>
      <c r="F77" s="54" t="s">
        <v>287</v>
      </c>
    </row>
    <row r="78" spans="1:6" x14ac:dyDescent="0.2">
      <c r="A78" s="54">
        <v>72781</v>
      </c>
      <c r="B78" s="54" t="s">
        <v>310</v>
      </c>
      <c r="C78" s="54">
        <v>7</v>
      </c>
      <c r="D78" s="54" t="s">
        <v>49</v>
      </c>
      <c r="E78" s="54">
        <v>107</v>
      </c>
      <c r="F78" s="54" t="s">
        <v>287</v>
      </c>
    </row>
    <row r="79" spans="1:6" x14ac:dyDescent="0.2">
      <c r="A79" s="54">
        <v>72791</v>
      </c>
      <c r="B79" s="54" t="s">
        <v>311</v>
      </c>
      <c r="C79" s="54">
        <v>7</v>
      </c>
      <c r="D79" s="54" t="s">
        <v>49</v>
      </c>
      <c r="E79" s="54">
        <v>107</v>
      </c>
      <c r="F79" s="54" t="s">
        <v>287</v>
      </c>
    </row>
    <row r="80" spans="1:6" x14ac:dyDescent="0.2">
      <c r="A80" s="54">
        <v>72802</v>
      </c>
      <c r="B80" s="54" t="s">
        <v>312</v>
      </c>
      <c r="C80" s="54">
        <v>7</v>
      </c>
      <c r="D80" s="54" t="s">
        <v>49</v>
      </c>
      <c r="E80" s="54">
        <v>107</v>
      </c>
      <c r="F80" s="54" t="s">
        <v>287</v>
      </c>
    </row>
    <row r="81" spans="1:6" x14ac:dyDescent="0.2">
      <c r="A81" s="54">
        <v>72813</v>
      </c>
      <c r="B81" s="54" t="s">
        <v>313</v>
      </c>
      <c r="C81" s="54">
        <v>7</v>
      </c>
      <c r="D81" s="54" t="s">
        <v>49</v>
      </c>
      <c r="E81" s="54">
        <v>107</v>
      </c>
      <c r="F81" s="54" t="s">
        <v>287</v>
      </c>
    </row>
    <row r="82" spans="1:6" x14ac:dyDescent="0.2">
      <c r="A82" s="54">
        <v>72824</v>
      </c>
      <c r="B82" s="54" t="s">
        <v>314</v>
      </c>
      <c r="C82" s="54">
        <v>7</v>
      </c>
      <c r="D82" s="54" t="s">
        <v>49</v>
      </c>
      <c r="E82" s="54">
        <v>107</v>
      </c>
      <c r="F82" s="54" t="s">
        <v>287</v>
      </c>
    </row>
    <row r="83" spans="1:6" x14ac:dyDescent="0.2">
      <c r="A83" s="54">
        <v>72835</v>
      </c>
      <c r="B83" s="54" t="s">
        <v>315</v>
      </c>
      <c r="C83" s="54">
        <v>7</v>
      </c>
      <c r="D83" s="54" t="s">
        <v>49</v>
      </c>
      <c r="E83" s="54">
        <v>107</v>
      </c>
      <c r="F83" s="54" t="s">
        <v>287</v>
      </c>
    </row>
    <row r="84" spans="1:6" x14ac:dyDescent="0.2">
      <c r="A84" s="54">
        <v>72902</v>
      </c>
      <c r="B84" s="54" t="s">
        <v>287</v>
      </c>
      <c r="C84" s="54">
        <v>7</v>
      </c>
      <c r="D84" s="54" t="s">
        <v>49</v>
      </c>
      <c r="E84" s="54">
        <v>107</v>
      </c>
      <c r="F84" s="55" t="s">
        <v>287</v>
      </c>
    </row>
    <row r="85" spans="1:6" x14ac:dyDescent="0.2">
      <c r="A85" s="54">
        <v>73058</v>
      </c>
      <c r="B85" s="54" t="s">
        <v>316</v>
      </c>
      <c r="C85" s="54">
        <v>7</v>
      </c>
      <c r="D85" s="54" t="s">
        <v>49</v>
      </c>
      <c r="E85" s="54">
        <v>107</v>
      </c>
      <c r="F85" s="55" t="s">
        <v>287</v>
      </c>
    </row>
    <row r="86" spans="1:6" x14ac:dyDescent="0.2">
      <c r="A86" s="54">
        <v>73522</v>
      </c>
      <c r="B86" s="54" t="s">
        <v>317</v>
      </c>
      <c r="C86" s="54">
        <v>7</v>
      </c>
      <c r="D86" s="54" t="s">
        <v>49</v>
      </c>
      <c r="E86" s="54">
        <v>107</v>
      </c>
      <c r="F86" s="55" t="s">
        <v>287</v>
      </c>
    </row>
    <row r="87" spans="1:6" x14ac:dyDescent="0.2">
      <c r="A87" s="54">
        <v>73675</v>
      </c>
      <c r="B87" s="54" t="s">
        <v>318</v>
      </c>
      <c r="C87" s="54">
        <v>7</v>
      </c>
      <c r="D87" s="54" t="s">
        <v>49</v>
      </c>
      <c r="E87" s="54">
        <v>107</v>
      </c>
      <c r="F87" s="55" t="s">
        <v>287</v>
      </c>
    </row>
    <row r="88" spans="1:6" x14ac:dyDescent="0.2">
      <c r="A88" s="54">
        <v>73696</v>
      </c>
      <c r="B88" s="54" t="s">
        <v>319</v>
      </c>
      <c r="C88" s="54">
        <v>7</v>
      </c>
      <c r="D88" s="54" t="s">
        <v>49</v>
      </c>
      <c r="E88" s="54">
        <v>107</v>
      </c>
      <c r="F88" s="55" t="s">
        <v>287</v>
      </c>
    </row>
    <row r="89" spans="1:6" x14ac:dyDescent="0.2">
      <c r="A89" s="54">
        <v>73717</v>
      </c>
      <c r="B89" s="54" t="s">
        <v>320</v>
      </c>
      <c r="C89" s="54">
        <v>7</v>
      </c>
      <c r="D89" s="54" t="s">
        <v>49</v>
      </c>
      <c r="E89" s="54">
        <v>107</v>
      </c>
      <c r="F89" s="55" t="s">
        <v>287</v>
      </c>
    </row>
    <row r="90" spans="1:6" x14ac:dyDescent="0.2">
      <c r="A90" s="54">
        <v>73730</v>
      </c>
      <c r="B90" s="54" t="s">
        <v>321</v>
      </c>
      <c r="C90" s="54">
        <v>7</v>
      </c>
      <c r="D90" s="54" t="s">
        <v>49</v>
      </c>
      <c r="E90" s="54">
        <v>107</v>
      </c>
      <c r="F90" s="55" t="s">
        <v>287</v>
      </c>
    </row>
    <row r="91" spans="1:6" x14ac:dyDescent="0.2">
      <c r="A91" s="54">
        <v>73764</v>
      </c>
      <c r="B91" s="54" t="s">
        <v>322</v>
      </c>
      <c r="C91" s="54">
        <v>7</v>
      </c>
      <c r="D91" s="54" t="s">
        <v>49</v>
      </c>
      <c r="E91" s="54">
        <v>107</v>
      </c>
      <c r="F91" s="55" t="s">
        <v>287</v>
      </c>
    </row>
    <row r="92" spans="1:6" x14ac:dyDescent="0.2">
      <c r="A92" s="54">
        <v>73806</v>
      </c>
      <c r="B92" s="54" t="s">
        <v>323</v>
      </c>
      <c r="C92" s="54">
        <v>7</v>
      </c>
      <c r="D92" s="54" t="s">
        <v>49</v>
      </c>
      <c r="E92" s="54">
        <v>107</v>
      </c>
      <c r="F92" s="55" t="s">
        <v>287</v>
      </c>
    </row>
    <row r="93" spans="1:6" x14ac:dyDescent="0.2">
      <c r="A93" s="54">
        <v>73837</v>
      </c>
      <c r="B93" s="54" t="s">
        <v>324</v>
      </c>
      <c r="C93" s="54">
        <v>7</v>
      </c>
      <c r="D93" s="54" t="s">
        <v>49</v>
      </c>
      <c r="E93" s="54">
        <v>107</v>
      </c>
      <c r="F93" s="55" t="s">
        <v>287</v>
      </c>
    </row>
    <row r="94" spans="1:6" x14ac:dyDescent="0.2">
      <c r="A94" s="54">
        <v>73899</v>
      </c>
      <c r="B94" s="54" t="s">
        <v>325</v>
      </c>
      <c r="C94" s="54">
        <v>7</v>
      </c>
      <c r="D94" s="54" t="s">
        <v>49</v>
      </c>
      <c r="E94" s="54">
        <v>107</v>
      </c>
      <c r="F94" s="55" t="s">
        <v>287</v>
      </c>
    </row>
    <row r="95" spans="1:6" x14ac:dyDescent="0.2">
      <c r="A95" s="54">
        <v>73962</v>
      </c>
      <c r="B95" s="54" t="s">
        <v>326</v>
      </c>
      <c r="C95" s="54">
        <v>7</v>
      </c>
      <c r="D95" s="54" t="s">
        <v>49</v>
      </c>
      <c r="E95" s="54">
        <v>107</v>
      </c>
      <c r="F95" s="55" t="s">
        <v>287</v>
      </c>
    </row>
    <row r="96" spans="1:6" x14ac:dyDescent="0.2">
      <c r="A96" s="54">
        <v>74025</v>
      </c>
      <c r="B96" s="54" t="s">
        <v>327</v>
      </c>
      <c r="C96" s="54">
        <v>7</v>
      </c>
      <c r="D96" s="54" t="s">
        <v>49</v>
      </c>
      <c r="E96" s="54">
        <v>107</v>
      </c>
      <c r="F96" s="55" t="s">
        <v>287</v>
      </c>
    </row>
    <row r="97" spans="1:6" x14ac:dyDescent="0.2">
      <c r="A97" s="54">
        <v>81026</v>
      </c>
      <c r="B97" s="54" t="s">
        <v>328</v>
      </c>
      <c r="C97" s="54">
        <v>7</v>
      </c>
      <c r="D97" s="54" t="s">
        <v>49</v>
      </c>
      <c r="E97" s="54">
        <v>107</v>
      </c>
      <c r="F97" s="55" t="s">
        <v>287</v>
      </c>
    </row>
    <row r="98" spans="1:6" x14ac:dyDescent="0.2">
      <c r="A98" s="54">
        <v>83312</v>
      </c>
      <c r="B98" s="54" t="s">
        <v>329</v>
      </c>
      <c r="C98" s="54">
        <v>7</v>
      </c>
      <c r="D98" s="54" t="s">
        <v>49</v>
      </c>
      <c r="E98" s="54">
        <v>107</v>
      </c>
      <c r="F98" s="55" t="s">
        <v>287</v>
      </c>
    </row>
    <row r="99" spans="1:6" x14ac:dyDescent="0.2">
      <c r="A99" s="54">
        <v>73744</v>
      </c>
      <c r="B99" s="54" t="s">
        <v>330</v>
      </c>
      <c r="C99" s="54">
        <v>7</v>
      </c>
      <c r="D99" s="54" t="s">
        <v>49</v>
      </c>
      <c r="E99" s="54">
        <v>107</v>
      </c>
      <c r="F99" s="55" t="s">
        <v>287</v>
      </c>
    </row>
    <row r="100" spans="1:6" x14ac:dyDescent="0.2">
      <c r="A100" s="54">
        <v>26792</v>
      </c>
      <c r="B100" s="54" t="s">
        <v>331</v>
      </c>
      <c r="C100" s="54">
        <v>6</v>
      </c>
      <c r="D100" s="54" t="s">
        <v>23</v>
      </c>
      <c r="E100" s="54">
        <v>188</v>
      </c>
      <c r="F100" s="55" t="s">
        <v>331</v>
      </c>
    </row>
    <row r="101" spans="1:6" x14ac:dyDescent="0.2">
      <c r="A101" s="54">
        <v>86273</v>
      </c>
      <c r="B101" s="54" t="s">
        <v>332</v>
      </c>
      <c r="C101" s="54">
        <v>7</v>
      </c>
      <c r="D101" s="54" t="s">
        <v>49</v>
      </c>
      <c r="E101" s="54">
        <v>110</v>
      </c>
      <c r="F101" s="55" t="s">
        <v>123</v>
      </c>
    </row>
    <row r="102" spans="1:6" x14ac:dyDescent="0.2">
      <c r="A102" s="54">
        <v>6621</v>
      </c>
      <c r="B102" s="54" t="s">
        <v>333</v>
      </c>
      <c r="C102" s="54">
        <v>6</v>
      </c>
      <c r="D102" s="54" t="s">
        <v>23</v>
      </c>
      <c r="E102" s="54">
        <v>29</v>
      </c>
      <c r="F102" s="55" t="s">
        <v>334</v>
      </c>
    </row>
    <row r="103" spans="1:6" x14ac:dyDescent="0.2">
      <c r="A103" s="54">
        <v>6674</v>
      </c>
      <c r="B103" s="54" t="s">
        <v>335</v>
      </c>
      <c r="C103" s="54">
        <v>6</v>
      </c>
      <c r="D103" s="54" t="s">
        <v>23</v>
      </c>
      <c r="E103" s="54">
        <v>29</v>
      </c>
      <c r="F103" s="55" t="s">
        <v>334</v>
      </c>
    </row>
    <row r="104" spans="1:6" x14ac:dyDescent="0.2">
      <c r="A104" s="54">
        <v>6784</v>
      </c>
      <c r="B104" s="54" t="s">
        <v>336</v>
      </c>
      <c r="C104" s="54">
        <v>6</v>
      </c>
      <c r="D104" s="54" t="s">
        <v>23</v>
      </c>
      <c r="E104" s="54">
        <v>29</v>
      </c>
      <c r="F104" s="55" t="s">
        <v>334</v>
      </c>
    </row>
    <row r="105" spans="1:6" x14ac:dyDescent="0.2">
      <c r="A105" s="54">
        <v>6826</v>
      </c>
      <c r="B105" s="54" t="s">
        <v>337</v>
      </c>
      <c r="C105" s="54">
        <v>6</v>
      </c>
      <c r="D105" s="54" t="s">
        <v>23</v>
      </c>
      <c r="E105" s="54">
        <v>29</v>
      </c>
      <c r="F105" s="55" t="s">
        <v>334</v>
      </c>
    </row>
    <row r="106" spans="1:6" x14ac:dyDescent="0.2">
      <c r="A106" s="54">
        <v>73081</v>
      </c>
      <c r="B106" s="54" t="s">
        <v>338</v>
      </c>
      <c r="C106" s="54">
        <v>6</v>
      </c>
      <c r="D106" s="54" t="s">
        <v>23</v>
      </c>
      <c r="E106" s="54">
        <v>29</v>
      </c>
      <c r="F106" s="55" t="s">
        <v>334</v>
      </c>
    </row>
    <row r="107" spans="1:6" x14ac:dyDescent="0.2">
      <c r="A107" s="54">
        <v>73092</v>
      </c>
      <c r="B107" s="54" t="s">
        <v>339</v>
      </c>
      <c r="C107" s="54">
        <v>6</v>
      </c>
      <c r="D107" s="54" t="s">
        <v>23</v>
      </c>
      <c r="E107" s="54">
        <v>29</v>
      </c>
      <c r="F107" s="55" t="s">
        <v>334</v>
      </c>
    </row>
    <row r="108" spans="1:6" x14ac:dyDescent="0.2">
      <c r="A108" s="54">
        <v>73103</v>
      </c>
      <c r="B108" s="54" t="s">
        <v>340</v>
      </c>
      <c r="C108" s="54">
        <v>6</v>
      </c>
      <c r="D108" s="54" t="s">
        <v>23</v>
      </c>
      <c r="E108" s="54">
        <v>29</v>
      </c>
      <c r="F108" s="55" t="s">
        <v>334</v>
      </c>
    </row>
    <row r="109" spans="1:6" x14ac:dyDescent="0.2">
      <c r="A109" s="54">
        <v>73132</v>
      </c>
      <c r="B109" s="54" t="s">
        <v>341</v>
      </c>
      <c r="C109" s="54">
        <v>6</v>
      </c>
      <c r="D109" s="54" t="s">
        <v>23</v>
      </c>
      <c r="E109" s="54">
        <v>29</v>
      </c>
      <c r="F109" s="54" t="s">
        <v>334</v>
      </c>
    </row>
    <row r="110" spans="1:6" x14ac:dyDescent="0.2">
      <c r="A110" s="54">
        <v>73918</v>
      </c>
      <c r="B110" s="54" t="s">
        <v>342</v>
      </c>
      <c r="C110" s="54">
        <v>6</v>
      </c>
      <c r="D110" s="54" t="s">
        <v>23</v>
      </c>
      <c r="E110" s="54">
        <v>35</v>
      </c>
      <c r="F110" s="54" t="s">
        <v>342</v>
      </c>
    </row>
    <row r="111" spans="1:6" x14ac:dyDescent="0.2">
      <c r="A111" s="54">
        <v>45991</v>
      </c>
      <c r="B111" s="54" t="s">
        <v>75</v>
      </c>
      <c r="C111" s="54">
        <v>6</v>
      </c>
      <c r="D111" s="54" t="s">
        <v>23</v>
      </c>
      <c r="E111" s="54">
        <v>143</v>
      </c>
      <c r="F111" s="54" t="s">
        <v>75</v>
      </c>
    </row>
    <row r="112" spans="1:6" x14ac:dyDescent="0.2">
      <c r="A112" s="54">
        <v>73538</v>
      </c>
      <c r="B112" s="54" t="s">
        <v>343</v>
      </c>
      <c r="C112" s="54">
        <v>6</v>
      </c>
      <c r="D112" s="54" t="s">
        <v>23</v>
      </c>
      <c r="E112" s="54">
        <v>36</v>
      </c>
      <c r="F112" s="54" t="s">
        <v>343</v>
      </c>
    </row>
    <row r="113" spans="1:6" x14ac:dyDescent="0.2">
      <c r="A113" s="54">
        <v>4655</v>
      </c>
      <c r="B113" s="54" t="s">
        <v>344</v>
      </c>
      <c r="C113" s="54">
        <v>1</v>
      </c>
      <c r="D113" s="54" t="s">
        <v>50</v>
      </c>
      <c r="E113" s="54">
        <v>1</v>
      </c>
      <c r="F113" s="54" t="s">
        <v>345</v>
      </c>
    </row>
    <row r="114" spans="1:6" x14ac:dyDescent="0.2">
      <c r="A114" s="54">
        <v>4703</v>
      </c>
      <c r="B114" s="54" t="s">
        <v>346</v>
      </c>
      <c r="C114" s="54">
        <v>1</v>
      </c>
      <c r="D114" s="54" t="s">
        <v>50</v>
      </c>
      <c r="E114" s="54">
        <v>2</v>
      </c>
      <c r="F114" s="54" t="s">
        <v>347</v>
      </c>
    </row>
    <row r="115" spans="1:6" x14ac:dyDescent="0.2">
      <c r="A115" s="54">
        <v>4747</v>
      </c>
      <c r="B115" s="54" t="s">
        <v>348</v>
      </c>
      <c r="C115" s="54">
        <v>1</v>
      </c>
      <c r="D115" s="54" t="s">
        <v>50</v>
      </c>
      <c r="E115" s="54">
        <v>2</v>
      </c>
      <c r="F115" s="54" t="s">
        <v>347</v>
      </c>
    </row>
    <row r="116" spans="1:6" x14ac:dyDescent="0.2">
      <c r="A116" s="54">
        <v>28038</v>
      </c>
      <c r="B116" s="54" t="s">
        <v>349</v>
      </c>
      <c r="C116" s="54">
        <v>9</v>
      </c>
      <c r="D116" s="54" t="s">
        <v>72</v>
      </c>
      <c r="E116" s="54">
        <v>189</v>
      </c>
      <c r="F116" s="54" t="s">
        <v>82</v>
      </c>
    </row>
    <row r="117" spans="1:6" x14ac:dyDescent="0.2">
      <c r="A117" s="54">
        <v>48047</v>
      </c>
      <c r="B117" s="54" t="s">
        <v>350</v>
      </c>
      <c r="C117" s="54">
        <v>1</v>
      </c>
      <c r="D117" s="54" t="s">
        <v>50</v>
      </c>
      <c r="E117" s="54">
        <v>13</v>
      </c>
      <c r="F117" s="54" t="s">
        <v>351</v>
      </c>
    </row>
    <row r="118" spans="1:6" x14ac:dyDescent="0.2">
      <c r="A118" s="54">
        <v>67442</v>
      </c>
      <c r="B118" s="54" t="s">
        <v>150</v>
      </c>
      <c r="C118" s="54">
        <v>1</v>
      </c>
      <c r="D118" s="54" t="s">
        <v>50</v>
      </c>
      <c r="E118" s="54">
        <v>5</v>
      </c>
      <c r="F118" s="54" t="s">
        <v>150</v>
      </c>
    </row>
    <row r="119" spans="1:6" x14ac:dyDescent="0.2">
      <c r="A119" s="54">
        <v>77608</v>
      </c>
      <c r="B119" s="54" t="s">
        <v>352</v>
      </c>
      <c r="C119" s="54">
        <v>1</v>
      </c>
      <c r="D119" s="54" t="s">
        <v>50</v>
      </c>
      <c r="E119" s="54">
        <v>13</v>
      </c>
      <c r="F119" s="54" t="s">
        <v>351</v>
      </c>
    </row>
    <row r="120" spans="1:6" x14ac:dyDescent="0.2">
      <c r="A120" s="54">
        <v>3570</v>
      </c>
      <c r="B120" s="54" t="s">
        <v>353</v>
      </c>
      <c r="C120" s="54">
        <v>6</v>
      </c>
      <c r="D120" s="54" t="s">
        <v>23</v>
      </c>
      <c r="E120" s="54">
        <v>149</v>
      </c>
      <c r="F120" s="54" t="s">
        <v>354</v>
      </c>
    </row>
    <row r="121" spans="1:6" x14ac:dyDescent="0.2">
      <c r="A121" s="54">
        <v>3584</v>
      </c>
      <c r="B121" s="54" t="s">
        <v>355</v>
      </c>
      <c r="C121" s="54">
        <v>6</v>
      </c>
      <c r="D121" s="54" t="s">
        <v>23</v>
      </c>
      <c r="E121" s="54">
        <v>149</v>
      </c>
      <c r="F121" s="54" t="s">
        <v>354</v>
      </c>
    </row>
    <row r="122" spans="1:6" x14ac:dyDescent="0.2">
      <c r="A122" s="54">
        <v>7276</v>
      </c>
      <c r="B122" s="54" t="s">
        <v>356</v>
      </c>
      <c r="C122" s="54">
        <v>6</v>
      </c>
      <c r="D122" s="54" t="s">
        <v>23</v>
      </c>
      <c r="E122" s="54">
        <v>149</v>
      </c>
      <c r="F122" s="54" t="s">
        <v>354</v>
      </c>
    </row>
    <row r="123" spans="1:6" x14ac:dyDescent="0.2">
      <c r="A123" s="54">
        <v>33852</v>
      </c>
      <c r="B123" s="54" t="s">
        <v>357</v>
      </c>
      <c r="C123" s="54">
        <v>6</v>
      </c>
      <c r="D123" s="54" t="s">
        <v>23</v>
      </c>
      <c r="E123" s="54">
        <v>149</v>
      </c>
      <c r="F123" s="54" t="s">
        <v>354</v>
      </c>
    </row>
    <row r="124" spans="1:6" x14ac:dyDescent="0.2">
      <c r="A124" s="54">
        <v>48175</v>
      </c>
      <c r="B124" s="54" t="s">
        <v>358</v>
      </c>
      <c r="C124" s="54">
        <v>6</v>
      </c>
      <c r="D124" s="54" t="s">
        <v>23</v>
      </c>
      <c r="E124" s="54">
        <v>149</v>
      </c>
      <c r="F124" s="54" t="s">
        <v>354</v>
      </c>
    </row>
    <row r="125" spans="1:6" x14ac:dyDescent="0.2">
      <c r="A125" s="54">
        <v>48199</v>
      </c>
      <c r="B125" s="54" t="s">
        <v>359</v>
      </c>
      <c r="C125" s="54">
        <v>6</v>
      </c>
      <c r="D125" s="54" t="s">
        <v>23</v>
      </c>
      <c r="E125" s="54">
        <v>149</v>
      </c>
      <c r="F125" s="54" t="s">
        <v>354</v>
      </c>
    </row>
    <row r="126" spans="1:6" x14ac:dyDescent="0.2">
      <c r="A126" s="54">
        <v>59169</v>
      </c>
      <c r="B126" s="54" t="s">
        <v>360</v>
      </c>
      <c r="C126" s="54">
        <v>6</v>
      </c>
      <c r="D126" s="54" t="s">
        <v>23</v>
      </c>
      <c r="E126" s="54">
        <v>149</v>
      </c>
      <c r="F126" s="54" t="s">
        <v>354</v>
      </c>
    </row>
    <row r="127" spans="1:6" x14ac:dyDescent="0.2">
      <c r="A127" s="54">
        <v>59273</v>
      </c>
      <c r="B127" s="54" t="s">
        <v>361</v>
      </c>
      <c r="C127" s="54">
        <v>6</v>
      </c>
      <c r="D127" s="54" t="s">
        <v>23</v>
      </c>
      <c r="E127" s="54">
        <v>149</v>
      </c>
      <c r="F127" s="54" t="s">
        <v>354</v>
      </c>
    </row>
    <row r="128" spans="1:6" x14ac:dyDescent="0.2">
      <c r="A128" s="54">
        <v>73711</v>
      </c>
      <c r="B128" s="54" t="s">
        <v>362</v>
      </c>
      <c r="C128" s="54">
        <v>6</v>
      </c>
      <c r="D128" s="54" t="s">
        <v>23</v>
      </c>
      <c r="E128" s="54">
        <v>149</v>
      </c>
      <c r="F128" s="54" t="s">
        <v>354</v>
      </c>
    </row>
    <row r="129" spans="1:6" x14ac:dyDescent="0.2">
      <c r="A129" s="54">
        <v>82191</v>
      </c>
      <c r="B129" s="54" t="s">
        <v>363</v>
      </c>
      <c r="C129" s="54">
        <v>6</v>
      </c>
      <c r="D129" s="54" t="s">
        <v>23</v>
      </c>
      <c r="E129" s="54">
        <v>149</v>
      </c>
      <c r="F129" s="54" t="s">
        <v>354</v>
      </c>
    </row>
    <row r="130" spans="1:6" x14ac:dyDescent="0.2">
      <c r="A130" s="54">
        <v>85392</v>
      </c>
      <c r="B130" s="54" t="s">
        <v>364</v>
      </c>
      <c r="C130" s="54">
        <v>6</v>
      </c>
      <c r="D130" s="54" t="s">
        <v>23</v>
      </c>
      <c r="E130" s="54">
        <v>149</v>
      </c>
      <c r="F130" s="54" t="s">
        <v>354</v>
      </c>
    </row>
    <row r="131" spans="1:6" x14ac:dyDescent="0.2">
      <c r="A131" s="54">
        <v>85609</v>
      </c>
      <c r="B131" s="54" t="s">
        <v>365</v>
      </c>
      <c r="C131" s="54">
        <v>6</v>
      </c>
      <c r="D131" s="54" t="s">
        <v>23</v>
      </c>
      <c r="E131" s="54">
        <v>149</v>
      </c>
      <c r="F131" s="54" t="s">
        <v>354</v>
      </c>
    </row>
    <row r="132" spans="1:6" x14ac:dyDescent="0.2">
      <c r="A132" s="54">
        <v>85700</v>
      </c>
      <c r="B132" s="54" t="s">
        <v>366</v>
      </c>
      <c r="C132" s="54">
        <v>6</v>
      </c>
      <c r="D132" s="54" t="s">
        <v>23</v>
      </c>
      <c r="E132" s="54">
        <v>149</v>
      </c>
      <c r="F132" s="54" t="s">
        <v>354</v>
      </c>
    </row>
    <row r="133" spans="1:6" x14ac:dyDescent="0.2">
      <c r="A133" s="54">
        <v>85789</v>
      </c>
      <c r="B133" s="54" t="s">
        <v>367</v>
      </c>
      <c r="C133" s="54">
        <v>6</v>
      </c>
      <c r="D133" s="54" t="s">
        <v>23</v>
      </c>
      <c r="E133" s="54">
        <v>149</v>
      </c>
      <c r="F133" s="54" t="s">
        <v>354</v>
      </c>
    </row>
    <row r="134" spans="1:6" x14ac:dyDescent="0.2">
      <c r="A134" s="54">
        <v>85958</v>
      </c>
      <c r="B134" s="54" t="s">
        <v>368</v>
      </c>
      <c r="C134" s="54">
        <v>6</v>
      </c>
      <c r="D134" s="54" t="s">
        <v>23</v>
      </c>
      <c r="E134" s="54">
        <v>149</v>
      </c>
      <c r="F134" s="54" t="s">
        <v>354</v>
      </c>
    </row>
    <row r="135" spans="1:6" x14ac:dyDescent="0.2">
      <c r="A135" s="54">
        <v>85995</v>
      </c>
      <c r="B135" s="54" t="s">
        <v>369</v>
      </c>
      <c r="C135" s="54">
        <v>6</v>
      </c>
      <c r="D135" s="54" t="s">
        <v>23</v>
      </c>
      <c r="E135" s="54">
        <v>149</v>
      </c>
      <c r="F135" s="54" t="s">
        <v>354</v>
      </c>
    </row>
    <row r="136" spans="1:6" x14ac:dyDescent="0.2">
      <c r="A136" s="54">
        <v>85581</v>
      </c>
      <c r="B136" s="54" t="s">
        <v>370</v>
      </c>
      <c r="C136" s="54">
        <v>2</v>
      </c>
      <c r="D136" s="54" t="s">
        <v>48</v>
      </c>
      <c r="E136" s="54">
        <v>151</v>
      </c>
      <c r="F136" s="54" t="s">
        <v>119</v>
      </c>
    </row>
    <row r="137" spans="1:6" x14ac:dyDescent="0.2">
      <c r="A137" s="54">
        <v>2595</v>
      </c>
      <c r="B137" s="54" t="s">
        <v>371</v>
      </c>
      <c r="C137" s="54">
        <v>2</v>
      </c>
      <c r="D137" s="54" t="s">
        <v>48</v>
      </c>
      <c r="E137" s="54">
        <v>191</v>
      </c>
      <c r="F137" s="54" t="s">
        <v>372</v>
      </c>
    </row>
    <row r="138" spans="1:6" x14ac:dyDescent="0.2">
      <c r="A138" s="54">
        <v>2606</v>
      </c>
      <c r="B138" s="54" t="s">
        <v>373</v>
      </c>
      <c r="C138" s="54">
        <v>2</v>
      </c>
      <c r="D138" s="54" t="s">
        <v>48</v>
      </c>
      <c r="E138" s="54">
        <v>191</v>
      </c>
      <c r="F138" s="54" t="s">
        <v>372</v>
      </c>
    </row>
    <row r="139" spans="1:6" x14ac:dyDescent="0.2">
      <c r="A139" s="54">
        <v>2628</v>
      </c>
      <c r="B139" s="54" t="s">
        <v>374</v>
      </c>
      <c r="C139" s="54">
        <v>2</v>
      </c>
      <c r="D139" s="54" t="s">
        <v>48</v>
      </c>
      <c r="E139" s="54">
        <v>191</v>
      </c>
      <c r="F139" s="54" t="s">
        <v>372</v>
      </c>
    </row>
    <row r="140" spans="1:6" x14ac:dyDescent="0.2">
      <c r="A140" s="54">
        <v>2639</v>
      </c>
      <c r="B140" s="54" t="s">
        <v>375</v>
      </c>
      <c r="C140" s="54">
        <v>2</v>
      </c>
      <c r="D140" s="54" t="s">
        <v>48</v>
      </c>
      <c r="E140" s="54">
        <v>191</v>
      </c>
      <c r="F140" s="54" t="s">
        <v>372</v>
      </c>
    </row>
    <row r="141" spans="1:6" x14ac:dyDescent="0.2">
      <c r="A141" s="54">
        <v>2650</v>
      </c>
      <c r="B141" s="54" t="s">
        <v>376</v>
      </c>
      <c r="C141" s="54">
        <v>2</v>
      </c>
      <c r="D141" s="54" t="s">
        <v>48</v>
      </c>
      <c r="E141" s="54">
        <v>191</v>
      </c>
      <c r="F141" s="54" t="s">
        <v>372</v>
      </c>
    </row>
    <row r="142" spans="1:6" x14ac:dyDescent="0.2">
      <c r="A142" s="54">
        <v>2661</v>
      </c>
      <c r="B142" s="54" t="s">
        <v>377</v>
      </c>
      <c r="C142" s="54">
        <v>2</v>
      </c>
      <c r="D142" s="54" t="s">
        <v>48</v>
      </c>
      <c r="E142" s="54">
        <v>191</v>
      </c>
      <c r="F142" s="54" t="s">
        <v>372</v>
      </c>
    </row>
    <row r="143" spans="1:6" x14ac:dyDescent="0.2">
      <c r="A143" s="54">
        <v>2672</v>
      </c>
      <c r="B143" s="54" t="s">
        <v>378</v>
      </c>
      <c r="C143" s="54">
        <v>2</v>
      </c>
      <c r="D143" s="54" t="s">
        <v>48</v>
      </c>
      <c r="E143" s="54">
        <v>191</v>
      </c>
      <c r="F143" s="54" t="s">
        <v>372</v>
      </c>
    </row>
    <row r="144" spans="1:6" x14ac:dyDescent="0.2">
      <c r="A144" s="54">
        <v>2683</v>
      </c>
      <c r="B144" s="54" t="s">
        <v>379</v>
      </c>
      <c r="C144" s="54">
        <v>2</v>
      </c>
      <c r="D144" s="54" t="s">
        <v>48</v>
      </c>
      <c r="E144" s="54">
        <v>191</v>
      </c>
      <c r="F144" s="54" t="s">
        <v>372</v>
      </c>
    </row>
    <row r="145" spans="1:6" x14ac:dyDescent="0.2">
      <c r="A145" s="54">
        <v>2694</v>
      </c>
      <c r="B145" s="54" t="s">
        <v>380</v>
      </c>
      <c r="C145" s="54">
        <v>2</v>
      </c>
      <c r="D145" s="54" t="s">
        <v>48</v>
      </c>
      <c r="E145" s="54">
        <v>191</v>
      </c>
      <c r="F145" s="54" t="s">
        <v>372</v>
      </c>
    </row>
    <row r="146" spans="1:6" x14ac:dyDescent="0.2">
      <c r="A146" s="54">
        <v>2705</v>
      </c>
      <c r="B146" s="54" t="s">
        <v>381</v>
      </c>
      <c r="C146" s="54">
        <v>2</v>
      </c>
      <c r="D146" s="54" t="s">
        <v>48</v>
      </c>
      <c r="E146" s="54">
        <v>191</v>
      </c>
      <c r="F146" s="54" t="s">
        <v>372</v>
      </c>
    </row>
    <row r="147" spans="1:6" x14ac:dyDescent="0.2">
      <c r="A147" s="54">
        <v>2727</v>
      </c>
      <c r="B147" s="54" t="s">
        <v>382</v>
      </c>
      <c r="C147" s="54">
        <v>2</v>
      </c>
      <c r="D147" s="54" t="s">
        <v>48</v>
      </c>
      <c r="E147" s="54">
        <v>191</v>
      </c>
      <c r="F147" s="54" t="s">
        <v>372</v>
      </c>
    </row>
    <row r="148" spans="1:6" x14ac:dyDescent="0.2">
      <c r="A148" s="54">
        <v>2738</v>
      </c>
      <c r="B148" s="54" t="s">
        <v>383</v>
      </c>
      <c r="C148" s="54">
        <v>2</v>
      </c>
      <c r="D148" s="54" t="s">
        <v>48</v>
      </c>
      <c r="E148" s="54">
        <v>191</v>
      </c>
      <c r="F148" s="54" t="s">
        <v>372</v>
      </c>
    </row>
    <row r="149" spans="1:6" x14ac:dyDescent="0.2">
      <c r="A149" s="54">
        <v>2749</v>
      </c>
      <c r="B149" s="54" t="s">
        <v>384</v>
      </c>
      <c r="C149" s="54">
        <v>2</v>
      </c>
      <c r="D149" s="54" t="s">
        <v>48</v>
      </c>
      <c r="E149" s="54">
        <v>191</v>
      </c>
      <c r="F149" s="54" t="s">
        <v>372</v>
      </c>
    </row>
    <row r="150" spans="1:6" x14ac:dyDescent="0.2">
      <c r="A150" s="54">
        <v>2760</v>
      </c>
      <c r="B150" s="54" t="s">
        <v>385</v>
      </c>
      <c r="C150" s="54">
        <v>2</v>
      </c>
      <c r="D150" s="54" t="s">
        <v>48</v>
      </c>
      <c r="E150" s="54">
        <v>191</v>
      </c>
      <c r="F150" s="54" t="s">
        <v>372</v>
      </c>
    </row>
    <row r="151" spans="1:6" x14ac:dyDescent="0.2">
      <c r="A151" s="54">
        <v>2771</v>
      </c>
      <c r="B151" s="54" t="s">
        <v>386</v>
      </c>
      <c r="C151" s="54">
        <v>2</v>
      </c>
      <c r="D151" s="54" t="s">
        <v>48</v>
      </c>
      <c r="E151" s="54">
        <v>191</v>
      </c>
      <c r="F151" s="54" t="s">
        <v>372</v>
      </c>
    </row>
    <row r="152" spans="1:6" x14ac:dyDescent="0.2">
      <c r="A152" s="54">
        <v>2782</v>
      </c>
      <c r="B152" s="54" t="s">
        <v>387</v>
      </c>
      <c r="C152" s="54">
        <v>2</v>
      </c>
      <c r="D152" s="54" t="s">
        <v>48</v>
      </c>
      <c r="E152" s="54">
        <v>191</v>
      </c>
      <c r="F152" s="54" t="s">
        <v>372</v>
      </c>
    </row>
    <row r="153" spans="1:6" x14ac:dyDescent="0.2">
      <c r="A153" s="54">
        <v>2793</v>
      </c>
      <c r="B153" s="54" t="s">
        <v>388</v>
      </c>
      <c r="C153" s="54">
        <v>2</v>
      </c>
      <c r="D153" s="54" t="s">
        <v>48</v>
      </c>
      <c r="E153" s="54">
        <v>191</v>
      </c>
      <c r="F153" s="54" t="s">
        <v>372</v>
      </c>
    </row>
    <row r="154" spans="1:6" x14ac:dyDescent="0.2">
      <c r="A154" s="54">
        <v>2804</v>
      </c>
      <c r="B154" s="54" t="s">
        <v>389</v>
      </c>
      <c r="C154" s="54">
        <v>2</v>
      </c>
      <c r="D154" s="54" t="s">
        <v>48</v>
      </c>
      <c r="E154" s="54">
        <v>191</v>
      </c>
      <c r="F154" s="54" t="s">
        <v>372</v>
      </c>
    </row>
    <row r="155" spans="1:6" x14ac:dyDescent="0.2">
      <c r="A155" s="54">
        <v>2815</v>
      </c>
      <c r="B155" s="54" t="s">
        <v>390</v>
      </c>
      <c r="C155" s="54">
        <v>2</v>
      </c>
      <c r="D155" s="54" t="s">
        <v>48</v>
      </c>
      <c r="E155" s="54">
        <v>191</v>
      </c>
      <c r="F155" s="54" t="s">
        <v>372</v>
      </c>
    </row>
    <row r="156" spans="1:6" x14ac:dyDescent="0.2">
      <c r="A156" s="54">
        <v>2826</v>
      </c>
      <c r="B156" s="54" t="s">
        <v>391</v>
      </c>
      <c r="C156" s="54">
        <v>2</v>
      </c>
      <c r="D156" s="54" t="s">
        <v>48</v>
      </c>
      <c r="E156" s="54">
        <v>191</v>
      </c>
      <c r="F156" s="54" t="s">
        <v>372</v>
      </c>
    </row>
    <row r="157" spans="1:6" x14ac:dyDescent="0.2">
      <c r="A157" s="54">
        <v>2837</v>
      </c>
      <c r="B157" s="54" t="s">
        <v>392</v>
      </c>
      <c r="C157" s="54">
        <v>2</v>
      </c>
      <c r="D157" s="54" t="s">
        <v>48</v>
      </c>
      <c r="E157" s="54">
        <v>191</v>
      </c>
      <c r="F157" s="54" t="s">
        <v>372</v>
      </c>
    </row>
    <row r="158" spans="1:6" x14ac:dyDescent="0.2">
      <c r="A158" s="54">
        <v>2848</v>
      </c>
      <c r="B158" s="54" t="s">
        <v>393</v>
      </c>
      <c r="C158" s="54">
        <v>2</v>
      </c>
      <c r="D158" s="54" t="s">
        <v>48</v>
      </c>
      <c r="E158" s="54">
        <v>191</v>
      </c>
      <c r="F158" s="54" t="s">
        <v>372</v>
      </c>
    </row>
    <row r="159" spans="1:6" x14ac:dyDescent="0.2">
      <c r="A159" s="54">
        <v>3528</v>
      </c>
      <c r="B159" s="54" t="s">
        <v>394</v>
      </c>
      <c r="C159" s="54">
        <v>2</v>
      </c>
      <c r="D159" s="54" t="s">
        <v>48</v>
      </c>
      <c r="E159" s="54">
        <v>191</v>
      </c>
      <c r="F159" s="54" t="s">
        <v>372</v>
      </c>
    </row>
    <row r="160" spans="1:6" x14ac:dyDescent="0.2">
      <c r="A160" s="54">
        <v>3542</v>
      </c>
      <c r="B160" s="54" t="s">
        <v>395</v>
      </c>
      <c r="C160" s="54">
        <v>2</v>
      </c>
      <c r="D160" s="54" t="s">
        <v>48</v>
      </c>
      <c r="E160" s="54">
        <v>191</v>
      </c>
      <c r="F160" s="54" t="s">
        <v>372</v>
      </c>
    </row>
    <row r="161" spans="1:6" x14ac:dyDescent="0.2">
      <c r="A161" s="54">
        <v>3556</v>
      </c>
      <c r="B161" s="54" t="s">
        <v>396</v>
      </c>
      <c r="C161" s="54">
        <v>2</v>
      </c>
      <c r="D161" s="54" t="s">
        <v>48</v>
      </c>
      <c r="E161" s="54">
        <v>191</v>
      </c>
      <c r="F161" s="54" t="s">
        <v>372</v>
      </c>
    </row>
    <row r="162" spans="1:6" x14ac:dyDescent="0.2">
      <c r="A162" s="54">
        <v>3612</v>
      </c>
      <c r="B162" s="54" t="s">
        <v>397</v>
      </c>
      <c r="C162" s="54">
        <v>2</v>
      </c>
      <c r="D162" s="54" t="s">
        <v>48</v>
      </c>
      <c r="E162" s="54">
        <v>191</v>
      </c>
      <c r="F162" s="54" t="s">
        <v>372</v>
      </c>
    </row>
    <row r="163" spans="1:6" x14ac:dyDescent="0.2">
      <c r="A163" s="54">
        <v>3626</v>
      </c>
      <c r="B163" s="54" t="s">
        <v>398</v>
      </c>
      <c r="C163" s="54">
        <v>2</v>
      </c>
      <c r="D163" s="54" t="s">
        <v>48</v>
      </c>
      <c r="E163" s="54">
        <v>191</v>
      </c>
      <c r="F163" s="54" t="s">
        <v>372</v>
      </c>
    </row>
    <row r="164" spans="1:6" x14ac:dyDescent="0.2">
      <c r="A164" s="54">
        <v>3640</v>
      </c>
      <c r="B164" s="54" t="s">
        <v>399</v>
      </c>
      <c r="C164" s="54">
        <v>2</v>
      </c>
      <c r="D164" s="54" t="s">
        <v>48</v>
      </c>
      <c r="E164" s="54">
        <v>191</v>
      </c>
      <c r="F164" s="54" t="s">
        <v>372</v>
      </c>
    </row>
    <row r="165" spans="1:6" x14ac:dyDescent="0.2">
      <c r="A165" s="54">
        <v>3681</v>
      </c>
      <c r="B165" s="54" t="s">
        <v>400</v>
      </c>
      <c r="C165" s="54">
        <v>2</v>
      </c>
      <c r="D165" s="54" t="s">
        <v>48</v>
      </c>
      <c r="E165" s="54">
        <v>191</v>
      </c>
      <c r="F165" s="54" t="s">
        <v>372</v>
      </c>
    </row>
    <row r="166" spans="1:6" x14ac:dyDescent="0.2">
      <c r="A166" s="54">
        <v>7105</v>
      </c>
      <c r="B166" s="54" t="s">
        <v>401</v>
      </c>
      <c r="C166" s="54">
        <v>2</v>
      </c>
      <c r="D166" s="54" t="s">
        <v>48</v>
      </c>
      <c r="E166" s="54">
        <v>191</v>
      </c>
      <c r="F166" s="54" t="s">
        <v>372</v>
      </c>
    </row>
    <row r="167" spans="1:6" x14ac:dyDescent="0.2">
      <c r="A167" s="54">
        <v>7495</v>
      </c>
      <c r="B167" s="54" t="s">
        <v>402</v>
      </c>
      <c r="C167" s="54">
        <v>2</v>
      </c>
      <c r="D167" s="54" t="s">
        <v>48</v>
      </c>
      <c r="E167" s="54">
        <v>191</v>
      </c>
      <c r="F167" s="54" t="s">
        <v>372</v>
      </c>
    </row>
    <row r="168" spans="1:6" x14ac:dyDescent="0.2">
      <c r="A168" s="54">
        <v>33301</v>
      </c>
      <c r="B168" s="54" t="s">
        <v>403</v>
      </c>
      <c r="C168" s="54">
        <v>2</v>
      </c>
      <c r="D168" s="54" t="s">
        <v>48</v>
      </c>
      <c r="E168" s="54">
        <v>191</v>
      </c>
      <c r="F168" s="54" t="s">
        <v>372</v>
      </c>
    </row>
    <row r="169" spans="1:6" x14ac:dyDescent="0.2">
      <c r="A169" s="54">
        <v>33302</v>
      </c>
      <c r="B169" s="54" t="s">
        <v>404</v>
      </c>
      <c r="C169" s="54">
        <v>2</v>
      </c>
      <c r="D169" s="54" t="s">
        <v>48</v>
      </c>
      <c r="E169" s="54">
        <v>191</v>
      </c>
      <c r="F169" s="54" t="s">
        <v>372</v>
      </c>
    </row>
    <row r="170" spans="1:6" x14ac:dyDescent="0.2">
      <c r="A170" s="54">
        <v>33303</v>
      </c>
      <c r="B170" s="54" t="s">
        <v>405</v>
      </c>
      <c r="C170" s="54">
        <v>2</v>
      </c>
      <c r="D170" s="54" t="s">
        <v>48</v>
      </c>
      <c r="E170" s="54">
        <v>191</v>
      </c>
      <c r="F170" s="54" t="s">
        <v>372</v>
      </c>
    </row>
    <row r="171" spans="1:6" x14ac:dyDescent="0.2">
      <c r="A171" s="54">
        <v>33304</v>
      </c>
      <c r="B171" s="54" t="s">
        <v>406</v>
      </c>
      <c r="C171" s="54">
        <v>2</v>
      </c>
      <c r="D171" s="54" t="s">
        <v>48</v>
      </c>
      <c r="E171" s="54">
        <v>191</v>
      </c>
      <c r="F171" s="54" t="s">
        <v>372</v>
      </c>
    </row>
    <row r="172" spans="1:6" x14ac:dyDescent="0.2">
      <c r="A172" s="54">
        <v>33318</v>
      </c>
      <c r="B172" s="54" t="s">
        <v>407</v>
      </c>
      <c r="C172" s="54">
        <v>2</v>
      </c>
      <c r="D172" s="54" t="s">
        <v>48</v>
      </c>
      <c r="E172" s="54">
        <v>191</v>
      </c>
      <c r="F172" s="54" t="s">
        <v>372</v>
      </c>
    </row>
    <row r="173" spans="1:6" x14ac:dyDescent="0.2">
      <c r="A173" s="54">
        <v>33319</v>
      </c>
      <c r="B173" s="54" t="s">
        <v>408</v>
      </c>
      <c r="C173" s="54">
        <v>2</v>
      </c>
      <c r="D173" s="54" t="s">
        <v>48</v>
      </c>
      <c r="E173" s="54">
        <v>191</v>
      </c>
      <c r="F173" s="54" t="s">
        <v>372</v>
      </c>
    </row>
    <row r="174" spans="1:6" x14ac:dyDescent="0.2">
      <c r="A174" s="54">
        <v>33321</v>
      </c>
      <c r="B174" s="54" t="s">
        <v>409</v>
      </c>
      <c r="C174" s="54">
        <v>2</v>
      </c>
      <c r="D174" s="54" t="s">
        <v>48</v>
      </c>
      <c r="E174" s="54">
        <v>191</v>
      </c>
      <c r="F174" s="54" t="s">
        <v>372</v>
      </c>
    </row>
    <row r="175" spans="1:6" x14ac:dyDescent="0.2">
      <c r="A175" s="54">
        <v>33323</v>
      </c>
      <c r="B175" s="54" t="s">
        <v>410</v>
      </c>
      <c r="C175" s="54">
        <v>2</v>
      </c>
      <c r="D175" s="54" t="s">
        <v>48</v>
      </c>
      <c r="E175" s="54">
        <v>191</v>
      </c>
      <c r="F175" s="54" t="s">
        <v>372</v>
      </c>
    </row>
    <row r="176" spans="1:6" x14ac:dyDescent="0.2">
      <c r="A176" s="54">
        <v>33327</v>
      </c>
      <c r="B176" s="54" t="s">
        <v>411</v>
      </c>
      <c r="C176" s="54">
        <v>2</v>
      </c>
      <c r="D176" s="54" t="s">
        <v>48</v>
      </c>
      <c r="E176" s="54">
        <v>191</v>
      </c>
      <c r="F176" s="54" t="s">
        <v>372</v>
      </c>
    </row>
    <row r="177" spans="1:6" x14ac:dyDescent="0.2">
      <c r="A177" s="54">
        <v>33331</v>
      </c>
      <c r="B177" s="54" t="s">
        <v>412</v>
      </c>
      <c r="C177" s="54">
        <v>2</v>
      </c>
      <c r="D177" s="54" t="s">
        <v>48</v>
      </c>
      <c r="E177" s="54">
        <v>191</v>
      </c>
      <c r="F177" s="54" t="s">
        <v>372</v>
      </c>
    </row>
    <row r="178" spans="1:6" x14ac:dyDescent="0.2">
      <c r="A178" s="54">
        <v>33332</v>
      </c>
      <c r="B178" s="54" t="s">
        <v>413</v>
      </c>
      <c r="C178" s="54">
        <v>2</v>
      </c>
      <c r="D178" s="54" t="s">
        <v>48</v>
      </c>
      <c r="E178" s="54">
        <v>191</v>
      </c>
      <c r="F178" s="54" t="s">
        <v>372</v>
      </c>
    </row>
    <row r="179" spans="1:6" x14ac:dyDescent="0.2">
      <c r="A179" s="54">
        <v>33333</v>
      </c>
      <c r="B179" s="54" t="s">
        <v>414</v>
      </c>
      <c r="C179" s="54">
        <v>2</v>
      </c>
      <c r="D179" s="54" t="s">
        <v>48</v>
      </c>
      <c r="E179" s="54">
        <v>191</v>
      </c>
      <c r="F179" s="54" t="s">
        <v>372</v>
      </c>
    </row>
    <row r="180" spans="1:6" x14ac:dyDescent="0.2">
      <c r="A180" s="54">
        <v>33334</v>
      </c>
      <c r="B180" s="54" t="s">
        <v>415</v>
      </c>
      <c r="C180" s="54">
        <v>2</v>
      </c>
      <c r="D180" s="54" t="s">
        <v>48</v>
      </c>
      <c r="E180" s="54">
        <v>191</v>
      </c>
      <c r="F180" s="54" t="s">
        <v>372</v>
      </c>
    </row>
    <row r="181" spans="1:6" x14ac:dyDescent="0.2">
      <c r="A181" s="54">
        <v>33336</v>
      </c>
      <c r="B181" s="54" t="s">
        <v>416</v>
      </c>
      <c r="C181" s="54">
        <v>2</v>
      </c>
      <c r="D181" s="54" t="s">
        <v>48</v>
      </c>
      <c r="E181" s="54">
        <v>191</v>
      </c>
      <c r="F181" s="54" t="s">
        <v>372</v>
      </c>
    </row>
    <row r="182" spans="1:6" x14ac:dyDescent="0.2">
      <c r="A182" s="54">
        <v>33338</v>
      </c>
      <c r="B182" s="54" t="s">
        <v>417</v>
      </c>
      <c r="C182" s="54">
        <v>2</v>
      </c>
      <c r="D182" s="54" t="s">
        <v>48</v>
      </c>
      <c r="E182" s="54">
        <v>191</v>
      </c>
      <c r="F182" s="54" t="s">
        <v>372</v>
      </c>
    </row>
    <row r="183" spans="1:6" x14ac:dyDescent="0.2">
      <c r="A183" s="54">
        <v>33339</v>
      </c>
      <c r="B183" s="54" t="s">
        <v>418</v>
      </c>
      <c r="C183" s="54">
        <v>2</v>
      </c>
      <c r="D183" s="54" t="s">
        <v>48</v>
      </c>
      <c r="E183" s="54">
        <v>191</v>
      </c>
      <c r="F183" s="54" t="s">
        <v>372</v>
      </c>
    </row>
    <row r="184" spans="1:6" x14ac:dyDescent="0.2">
      <c r="A184" s="54">
        <v>33340</v>
      </c>
      <c r="B184" s="54" t="s">
        <v>419</v>
      </c>
      <c r="C184" s="54">
        <v>2</v>
      </c>
      <c r="D184" s="54" t="s">
        <v>48</v>
      </c>
      <c r="E184" s="54">
        <v>191</v>
      </c>
      <c r="F184" s="54" t="s">
        <v>372</v>
      </c>
    </row>
    <row r="185" spans="1:6" x14ac:dyDescent="0.2">
      <c r="A185" s="54">
        <v>33341</v>
      </c>
      <c r="B185" s="54" t="s">
        <v>420</v>
      </c>
      <c r="C185" s="54">
        <v>2</v>
      </c>
      <c r="D185" s="54" t="s">
        <v>48</v>
      </c>
      <c r="E185" s="54">
        <v>191</v>
      </c>
      <c r="F185" s="54" t="s">
        <v>372</v>
      </c>
    </row>
    <row r="186" spans="1:6" x14ac:dyDescent="0.2">
      <c r="A186" s="54">
        <v>33343</v>
      </c>
      <c r="B186" s="54" t="s">
        <v>421</v>
      </c>
      <c r="C186" s="54">
        <v>2</v>
      </c>
      <c r="D186" s="54" t="s">
        <v>48</v>
      </c>
      <c r="E186" s="54">
        <v>191</v>
      </c>
      <c r="F186" s="54" t="s">
        <v>372</v>
      </c>
    </row>
    <row r="187" spans="1:6" x14ac:dyDescent="0.2">
      <c r="A187" s="54">
        <v>33346</v>
      </c>
      <c r="B187" s="54" t="s">
        <v>422</v>
      </c>
      <c r="C187" s="54">
        <v>2</v>
      </c>
      <c r="D187" s="54" t="s">
        <v>48</v>
      </c>
      <c r="E187" s="54">
        <v>191</v>
      </c>
      <c r="F187" s="54" t="s">
        <v>372</v>
      </c>
    </row>
    <row r="188" spans="1:6" x14ac:dyDescent="0.2">
      <c r="A188" s="54">
        <v>33347</v>
      </c>
      <c r="B188" s="54" t="s">
        <v>423</v>
      </c>
      <c r="C188" s="54">
        <v>2</v>
      </c>
      <c r="D188" s="54" t="s">
        <v>48</v>
      </c>
      <c r="E188" s="54">
        <v>191</v>
      </c>
      <c r="F188" s="54" t="s">
        <v>372</v>
      </c>
    </row>
    <row r="189" spans="1:6" x14ac:dyDescent="0.2">
      <c r="A189" s="54">
        <v>33348</v>
      </c>
      <c r="B189" s="54" t="s">
        <v>424</v>
      </c>
      <c r="C189" s="54">
        <v>2</v>
      </c>
      <c r="D189" s="54" t="s">
        <v>48</v>
      </c>
      <c r="E189" s="54">
        <v>191</v>
      </c>
      <c r="F189" s="54" t="s">
        <v>372</v>
      </c>
    </row>
    <row r="190" spans="1:6" x14ac:dyDescent="0.2">
      <c r="A190" s="54">
        <v>33349</v>
      </c>
      <c r="B190" s="54" t="s">
        <v>425</v>
      </c>
      <c r="C190" s="54">
        <v>2</v>
      </c>
      <c r="D190" s="54" t="s">
        <v>48</v>
      </c>
      <c r="E190" s="54">
        <v>191</v>
      </c>
      <c r="F190" s="54" t="s">
        <v>372</v>
      </c>
    </row>
    <row r="191" spans="1:6" x14ac:dyDescent="0.2">
      <c r="A191" s="54">
        <v>33350</v>
      </c>
      <c r="B191" s="54" t="s">
        <v>426</v>
      </c>
      <c r="C191" s="54">
        <v>2</v>
      </c>
      <c r="D191" s="54" t="s">
        <v>48</v>
      </c>
      <c r="E191" s="54">
        <v>191</v>
      </c>
      <c r="F191" s="54" t="s">
        <v>372</v>
      </c>
    </row>
    <row r="192" spans="1:6" x14ac:dyDescent="0.2">
      <c r="A192" s="54">
        <v>33351</v>
      </c>
      <c r="B192" s="54" t="s">
        <v>427</v>
      </c>
      <c r="C192" s="54">
        <v>2</v>
      </c>
      <c r="D192" s="54" t="s">
        <v>48</v>
      </c>
      <c r="E192" s="54">
        <v>191</v>
      </c>
      <c r="F192" s="54" t="s">
        <v>372</v>
      </c>
    </row>
    <row r="193" spans="1:6" x14ac:dyDescent="0.2">
      <c r="A193" s="54">
        <v>33365</v>
      </c>
      <c r="B193" s="54" t="s">
        <v>428</v>
      </c>
      <c r="C193" s="54">
        <v>2</v>
      </c>
      <c r="D193" s="54" t="s">
        <v>48</v>
      </c>
      <c r="E193" s="54">
        <v>191</v>
      </c>
      <c r="F193" s="54" t="s">
        <v>372</v>
      </c>
    </row>
    <row r="194" spans="1:6" x14ac:dyDescent="0.2">
      <c r="A194" s="54">
        <v>33399</v>
      </c>
      <c r="B194" s="54" t="s">
        <v>429</v>
      </c>
      <c r="C194" s="54">
        <v>2</v>
      </c>
      <c r="D194" s="54" t="s">
        <v>48</v>
      </c>
      <c r="E194" s="54">
        <v>191</v>
      </c>
      <c r="F194" s="54" t="s">
        <v>372</v>
      </c>
    </row>
    <row r="195" spans="1:6" x14ac:dyDescent="0.2">
      <c r="A195" s="54">
        <v>33402</v>
      </c>
      <c r="B195" s="54" t="s">
        <v>430</v>
      </c>
      <c r="C195" s="54">
        <v>2</v>
      </c>
      <c r="D195" s="54" t="s">
        <v>48</v>
      </c>
      <c r="E195" s="54">
        <v>191</v>
      </c>
      <c r="F195" s="54" t="s">
        <v>372</v>
      </c>
    </row>
    <row r="196" spans="1:6" x14ac:dyDescent="0.2">
      <c r="A196" s="54">
        <v>33405</v>
      </c>
      <c r="B196" s="54" t="s">
        <v>431</v>
      </c>
      <c r="C196" s="54">
        <v>2</v>
      </c>
      <c r="D196" s="54" t="s">
        <v>48</v>
      </c>
      <c r="E196" s="54">
        <v>191</v>
      </c>
      <c r="F196" s="54" t="s">
        <v>372</v>
      </c>
    </row>
    <row r="197" spans="1:6" x14ac:dyDescent="0.2">
      <c r="A197" s="54">
        <v>33409</v>
      </c>
      <c r="B197" s="54" t="s">
        <v>432</v>
      </c>
      <c r="C197" s="54">
        <v>2</v>
      </c>
      <c r="D197" s="54" t="s">
        <v>48</v>
      </c>
      <c r="E197" s="54">
        <v>191</v>
      </c>
      <c r="F197" s="54" t="s">
        <v>372</v>
      </c>
    </row>
    <row r="198" spans="1:6" x14ac:dyDescent="0.2">
      <c r="A198" s="54">
        <v>33410</v>
      </c>
      <c r="B198" s="54" t="s">
        <v>433</v>
      </c>
      <c r="C198" s="54">
        <v>2</v>
      </c>
      <c r="D198" s="54" t="s">
        <v>48</v>
      </c>
      <c r="E198" s="54">
        <v>191</v>
      </c>
      <c r="F198" s="54" t="s">
        <v>372</v>
      </c>
    </row>
    <row r="199" spans="1:6" x14ac:dyDescent="0.2">
      <c r="A199" s="54">
        <v>33412</v>
      </c>
      <c r="B199" s="54" t="s">
        <v>434</v>
      </c>
      <c r="C199" s="54">
        <v>2</v>
      </c>
      <c r="D199" s="54" t="s">
        <v>48</v>
      </c>
      <c r="E199" s="54">
        <v>191</v>
      </c>
      <c r="F199" s="54" t="s">
        <v>372</v>
      </c>
    </row>
    <row r="200" spans="1:6" x14ac:dyDescent="0.2">
      <c r="A200" s="54">
        <v>33425</v>
      </c>
      <c r="B200" s="54" t="s">
        <v>435</v>
      </c>
      <c r="C200" s="54">
        <v>2</v>
      </c>
      <c r="D200" s="54" t="s">
        <v>48</v>
      </c>
      <c r="E200" s="54">
        <v>191</v>
      </c>
      <c r="F200" s="54" t="s">
        <v>372</v>
      </c>
    </row>
    <row r="201" spans="1:6" x14ac:dyDescent="0.2">
      <c r="A201" s="54">
        <v>33427</v>
      </c>
      <c r="B201" s="54" t="s">
        <v>436</v>
      </c>
      <c r="C201" s="54">
        <v>2</v>
      </c>
      <c r="D201" s="54" t="s">
        <v>48</v>
      </c>
      <c r="E201" s="54">
        <v>191</v>
      </c>
      <c r="F201" s="54" t="s">
        <v>372</v>
      </c>
    </row>
    <row r="202" spans="1:6" x14ac:dyDescent="0.2">
      <c r="A202" s="54">
        <v>33428</v>
      </c>
      <c r="B202" s="54" t="s">
        <v>437</v>
      </c>
      <c r="C202" s="54">
        <v>2</v>
      </c>
      <c r="D202" s="54" t="s">
        <v>48</v>
      </c>
      <c r="E202" s="54">
        <v>191</v>
      </c>
      <c r="F202" s="54" t="s">
        <v>372</v>
      </c>
    </row>
    <row r="203" spans="1:6" x14ac:dyDescent="0.2">
      <c r="A203" s="54">
        <v>33430</v>
      </c>
      <c r="B203" s="54" t="s">
        <v>438</v>
      </c>
      <c r="C203" s="54">
        <v>2</v>
      </c>
      <c r="D203" s="54" t="s">
        <v>48</v>
      </c>
      <c r="E203" s="54">
        <v>191</v>
      </c>
      <c r="F203" s="54" t="s">
        <v>372</v>
      </c>
    </row>
    <row r="204" spans="1:6" x14ac:dyDescent="0.2">
      <c r="A204" s="54">
        <v>33432</v>
      </c>
      <c r="B204" s="54" t="s">
        <v>439</v>
      </c>
      <c r="C204" s="54">
        <v>2</v>
      </c>
      <c r="D204" s="54" t="s">
        <v>48</v>
      </c>
      <c r="E204" s="54">
        <v>191</v>
      </c>
      <c r="F204" s="54" t="s">
        <v>372</v>
      </c>
    </row>
    <row r="205" spans="1:6" x14ac:dyDescent="0.2">
      <c r="A205" s="54">
        <v>33433</v>
      </c>
      <c r="B205" s="54" t="s">
        <v>440</v>
      </c>
      <c r="C205" s="54">
        <v>2</v>
      </c>
      <c r="D205" s="54" t="s">
        <v>48</v>
      </c>
      <c r="E205" s="54">
        <v>191</v>
      </c>
      <c r="F205" s="54" t="s">
        <v>372</v>
      </c>
    </row>
    <row r="206" spans="1:6" x14ac:dyDescent="0.2">
      <c r="A206" s="54">
        <v>33440</v>
      </c>
      <c r="B206" s="54" t="s">
        <v>441</v>
      </c>
      <c r="C206" s="54">
        <v>2</v>
      </c>
      <c r="D206" s="54" t="s">
        <v>48</v>
      </c>
      <c r="E206" s="54">
        <v>191</v>
      </c>
      <c r="F206" s="54" t="s">
        <v>372</v>
      </c>
    </row>
    <row r="207" spans="1:6" x14ac:dyDescent="0.2">
      <c r="A207" s="54">
        <v>33441</v>
      </c>
      <c r="B207" s="54" t="s">
        <v>442</v>
      </c>
      <c r="C207" s="54">
        <v>2</v>
      </c>
      <c r="D207" s="54" t="s">
        <v>48</v>
      </c>
      <c r="E207" s="54">
        <v>191</v>
      </c>
      <c r="F207" s="54" t="s">
        <v>372</v>
      </c>
    </row>
    <row r="208" spans="1:6" x14ac:dyDescent="0.2">
      <c r="A208" s="54">
        <v>33443</v>
      </c>
      <c r="B208" s="54" t="s">
        <v>443</v>
      </c>
      <c r="C208" s="54">
        <v>2</v>
      </c>
      <c r="D208" s="54" t="s">
        <v>48</v>
      </c>
      <c r="E208" s="54">
        <v>191</v>
      </c>
      <c r="F208" s="54" t="s">
        <v>372</v>
      </c>
    </row>
    <row r="209" spans="1:6" x14ac:dyDescent="0.2">
      <c r="A209" s="54">
        <v>33444</v>
      </c>
      <c r="B209" s="54" t="s">
        <v>444</v>
      </c>
      <c r="C209" s="54">
        <v>2</v>
      </c>
      <c r="D209" s="54" t="s">
        <v>48</v>
      </c>
      <c r="E209" s="54">
        <v>191</v>
      </c>
      <c r="F209" s="54" t="s">
        <v>372</v>
      </c>
    </row>
    <row r="210" spans="1:6" x14ac:dyDescent="0.2">
      <c r="A210" s="54">
        <v>33445</v>
      </c>
      <c r="B210" s="54" t="s">
        <v>445</v>
      </c>
      <c r="C210" s="54">
        <v>2</v>
      </c>
      <c r="D210" s="54" t="s">
        <v>48</v>
      </c>
      <c r="E210" s="54">
        <v>191</v>
      </c>
      <c r="F210" s="54" t="s">
        <v>372</v>
      </c>
    </row>
    <row r="211" spans="1:6" x14ac:dyDescent="0.2">
      <c r="A211" s="54">
        <v>33446</v>
      </c>
      <c r="B211" s="54" t="s">
        <v>446</v>
      </c>
      <c r="C211" s="54">
        <v>2</v>
      </c>
      <c r="D211" s="54" t="s">
        <v>48</v>
      </c>
      <c r="E211" s="54">
        <v>191</v>
      </c>
      <c r="F211" s="54" t="s">
        <v>372</v>
      </c>
    </row>
    <row r="212" spans="1:6" x14ac:dyDescent="0.2">
      <c r="A212" s="54">
        <v>33511</v>
      </c>
      <c r="B212" s="54" t="s">
        <v>447</v>
      </c>
      <c r="C212" s="54">
        <v>2</v>
      </c>
      <c r="D212" s="54" t="s">
        <v>48</v>
      </c>
      <c r="E212" s="54">
        <v>191</v>
      </c>
      <c r="F212" s="54" t="s">
        <v>372</v>
      </c>
    </row>
    <row r="213" spans="1:6" x14ac:dyDescent="0.2">
      <c r="A213" s="54">
        <v>33514</v>
      </c>
      <c r="B213" s="54" t="s">
        <v>448</v>
      </c>
      <c r="C213" s="54">
        <v>2</v>
      </c>
      <c r="D213" s="54" t="s">
        <v>48</v>
      </c>
      <c r="E213" s="54">
        <v>191</v>
      </c>
      <c r="F213" s="54" t="s">
        <v>372</v>
      </c>
    </row>
    <row r="214" spans="1:6" x14ac:dyDescent="0.2">
      <c r="A214" s="54">
        <v>33515</v>
      </c>
      <c r="B214" s="54" t="s">
        <v>449</v>
      </c>
      <c r="C214" s="54">
        <v>2</v>
      </c>
      <c r="D214" s="54" t="s">
        <v>48</v>
      </c>
      <c r="E214" s="54">
        <v>191</v>
      </c>
      <c r="F214" s="54" t="s">
        <v>372</v>
      </c>
    </row>
    <row r="215" spans="1:6" x14ac:dyDescent="0.2">
      <c r="A215" s="54">
        <v>33516</v>
      </c>
      <c r="B215" s="54" t="s">
        <v>450</v>
      </c>
      <c r="C215" s="54">
        <v>2</v>
      </c>
      <c r="D215" s="54" t="s">
        <v>48</v>
      </c>
      <c r="E215" s="54">
        <v>191</v>
      </c>
      <c r="F215" s="54" t="s">
        <v>372</v>
      </c>
    </row>
    <row r="216" spans="1:6" x14ac:dyDescent="0.2">
      <c r="A216" s="54">
        <v>33851</v>
      </c>
      <c r="B216" s="54" t="s">
        <v>451</v>
      </c>
      <c r="C216" s="54">
        <v>2</v>
      </c>
      <c r="D216" s="54" t="s">
        <v>48</v>
      </c>
      <c r="E216" s="54">
        <v>191</v>
      </c>
      <c r="F216" s="54" t="s">
        <v>372</v>
      </c>
    </row>
    <row r="217" spans="1:6" x14ac:dyDescent="0.2">
      <c r="A217" s="54">
        <v>46473</v>
      </c>
      <c r="B217" s="54" t="s">
        <v>452</v>
      </c>
      <c r="C217" s="54">
        <v>2</v>
      </c>
      <c r="D217" s="54" t="s">
        <v>48</v>
      </c>
      <c r="E217" s="54">
        <v>191</v>
      </c>
      <c r="F217" s="54" t="s">
        <v>372</v>
      </c>
    </row>
    <row r="218" spans="1:6" x14ac:dyDescent="0.2">
      <c r="A218" s="54">
        <v>48179</v>
      </c>
      <c r="B218" s="54" t="s">
        <v>453</v>
      </c>
      <c r="C218" s="54">
        <v>2</v>
      </c>
      <c r="D218" s="54" t="s">
        <v>48</v>
      </c>
      <c r="E218" s="54">
        <v>191</v>
      </c>
      <c r="F218" s="54" t="s">
        <v>372</v>
      </c>
    </row>
    <row r="219" spans="1:6" x14ac:dyDescent="0.2">
      <c r="A219" s="54">
        <v>48183</v>
      </c>
      <c r="B219" s="54" t="s">
        <v>454</v>
      </c>
      <c r="C219" s="54">
        <v>2</v>
      </c>
      <c r="D219" s="54" t="s">
        <v>48</v>
      </c>
      <c r="E219" s="54">
        <v>191</v>
      </c>
      <c r="F219" s="54" t="s">
        <v>372</v>
      </c>
    </row>
    <row r="220" spans="1:6" x14ac:dyDescent="0.2">
      <c r="A220" s="54">
        <v>48187</v>
      </c>
      <c r="B220" s="54" t="s">
        <v>455</v>
      </c>
      <c r="C220" s="54">
        <v>2</v>
      </c>
      <c r="D220" s="54" t="s">
        <v>48</v>
      </c>
      <c r="E220" s="54">
        <v>191</v>
      </c>
      <c r="F220" s="54" t="s">
        <v>372</v>
      </c>
    </row>
    <row r="221" spans="1:6" x14ac:dyDescent="0.2">
      <c r="A221" s="54">
        <v>48191</v>
      </c>
      <c r="B221" s="54" t="s">
        <v>456</v>
      </c>
      <c r="C221" s="54">
        <v>2</v>
      </c>
      <c r="D221" s="54" t="s">
        <v>48</v>
      </c>
      <c r="E221" s="54">
        <v>191</v>
      </c>
      <c r="F221" s="54" t="s">
        <v>372</v>
      </c>
    </row>
    <row r="222" spans="1:6" x14ac:dyDescent="0.2">
      <c r="A222" s="54">
        <v>48195</v>
      </c>
      <c r="B222" s="54" t="s">
        <v>457</v>
      </c>
      <c r="C222" s="54">
        <v>2</v>
      </c>
      <c r="D222" s="54" t="s">
        <v>48</v>
      </c>
      <c r="E222" s="54">
        <v>191</v>
      </c>
      <c r="F222" s="54" t="s">
        <v>372</v>
      </c>
    </row>
    <row r="223" spans="1:6" x14ac:dyDescent="0.2">
      <c r="A223" s="54">
        <v>48203</v>
      </c>
      <c r="B223" s="54" t="s">
        <v>458</v>
      </c>
      <c r="C223" s="54">
        <v>2</v>
      </c>
      <c r="D223" s="54" t="s">
        <v>48</v>
      </c>
      <c r="E223" s="54">
        <v>191</v>
      </c>
      <c r="F223" s="54" t="s">
        <v>372</v>
      </c>
    </row>
    <row r="224" spans="1:6" x14ac:dyDescent="0.2">
      <c r="A224" s="54">
        <v>48211</v>
      </c>
      <c r="B224" s="54" t="s">
        <v>459</v>
      </c>
      <c r="C224" s="54">
        <v>2</v>
      </c>
      <c r="D224" s="54" t="s">
        <v>48</v>
      </c>
      <c r="E224" s="54">
        <v>191</v>
      </c>
      <c r="F224" s="54" t="s">
        <v>372</v>
      </c>
    </row>
    <row r="225" spans="1:6" x14ac:dyDescent="0.2">
      <c r="A225" s="54">
        <v>48219</v>
      </c>
      <c r="B225" s="54" t="s">
        <v>460</v>
      </c>
      <c r="C225" s="54">
        <v>2</v>
      </c>
      <c r="D225" s="54" t="s">
        <v>48</v>
      </c>
      <c r="E225" s="54">
        <v>191</v>
      </c>
      <c r="F225" s="54" t="s">
        <v>372</v>
      </c>
    </row>
    <row r="226" spans="1:6" x14ac:dyDescent="0.2">
      <c r="A226" s="54">
        <v>57677</v>
      </c>
      <c r="B226" s="54" t="s">
        <v>461</v>
      </c>
      <c r="C226" s="54">
        <v>2</v>
      </c>
      <c r="D226" s="54" t="s">
        <v>48</v>
      </c>
      <c r="E226" s="54">
        <v>191</v>
      </c>
      <c r="F226" s="54" t="s">
        <v>372</v>
      </c>
    </row>
    <row r="227" spans="1:6" x14ac:dyDescent="0.2">
      <c r="A227" s="54">
        <v>58300</v>
      </c>
      <c r="B227" s="54" t="s">
        <v>462</v>
      </c>
      <c r="C227" s="54">
        <v>2</v>
      </c>
      <c r="D227" s="54" t="s">
        <v>48</v>
      </c>
      <c r="E227" s="54">
        <v>191</v>
      </c>
      <c r="F227" s="54" t="s">
        <v>372</v>
      </c>
    </row>
    <row r="228" spans="1:6" x14ac:dyDescent="0.2">
      <c r="A228" s="54">
        <v>58301</v>
      </c>
      <c r="B228" s="54" t="s">
        <v>463</v>
      </c>
      <c r="C228" s="54">
        <v>2</v>
      </c>
      <c r="D228" s="54" t="s">
        <v>48</v>
      </c>
      <c r="E228" s="54">
        <v>191</v>
      </c>
      <c r="F228" s="54" t="s">
        <v>372</v>
      </c>
    </row>
    <row r="229" spans="1:6" x14ac:dyDescent="0.2">
      <c r="A229" s="54">
        <v>58302</v>
      </c>
      <c r="B229" s="54" t="s">
        <v>464</v>
      </c>
      <c r="C229" s="54">
        <v>2</v>
      </c>
      <c r="D229" s="54" t="s">
        <v>48</v>
      </c>
      <c r="E229" s="54">
        <v>191</v>
      </c>
      <c r="F229" s="54" t="s">
        <v>372</v>
      </c>
    </row>
    <row r="230" spans="1:6" x14ac:dyDescent="0.2">
      <c r="A230" s="54">
        <v>58315</v>
      </c>
      <c r="B230" s="54" t="s">
        <v>465</v>
      </c>
      <c r="C230" s="54">
        <v>2</v>
      </c>
      <c r="D230" s="54" t="s">
        <v>48</v>
      </c>
      <c r="E230" s="54">
        <v>191</v>
      </c>
      <c r="F230" s="54" t="s">
        <v>372</v>
      </c>
    </row>
    <row r="231" spans="1:6" x14ac:dyDescent="0.2">
      <c r="A231" s="54">
        <v>58336</v>
      </c>
      <c r="B231" s="54" t="s">
        <v>466</v>
      </c>
      <c r="C231" s="54">
        <v>2</v>
      </c>
      <c r="D231" s="54" t="s">
        <v>48</v>
      </c>
      <c r="E231" s="54">
        <v>191</v>
      </c>
      <c r="F231" s="54" t="s">
        <v>372</v>
      </c>
    </row>
    <row r="232" spans="1:6" x14ac:dyDescent="0.2">
      <c r="A232" s="54">
        <v>58512</v>
      </c>
      <c r="B232" s="54" t="s">
        <v>467</v>
      </c>
      <c r="C232" s="54">
        <v>2</v>
      </c>
      <c r="D232" s="54" t="s">
        <v>48</v>
      </c>
      <c r="E232" s="54">
        <v>191</v>
      </c>
      <c r="F232" s="54" t="s">
        <v>372</v>
      </c>
    </row>
    <row r="233" spans="1:6" x14ac:dyDescent="0.2">
      <c r="A233" s="54">
        <v>58513</v>
      </c>
      <c r="B233" s="54" t="s">
        <v>468</v>
      </c>
      <c r="C233" s="54">
        <v>2</v>
      </c>
      <c r="D233" s="54" t="s">
        <v>48</v>
      </c>
      <c r="E233" s="54">
        <v>191</v>
      </c>
      <c r="F233" s="54" t="s">
        <v>372</v>
      </c>
    </row>
    <row r="234" spans="1:6" x14ac:dyDescent="0.2">
      <c r="A234" s="54">
        <v>59157</v>
      </c>
      <c r="B234" s="54" t="s">
        <v>469</v>
      </c>
      <c r="C234" s="54">
        <v>2</v>
      </c>
      <c r="D234" s="54" t="s">
        <v>48</v>
      </c>
      <c r="E234" s="54">
        <v>191</v>
      </c>
      <c r="F234" s="54" t="s">
        <v>372</v>
      </c>
    </row>
    <row r="235" spans="1:6" x14ac:dyDescent="0.2">
      <c r="A235" s="54">
        <v>59158</v>
      </c>
      <c r="B235" s="54" t="s">
        <v>470</v>
      </c>
      <c r="C235" s="54">
        <v>2</v>
      </c>
      <c r="D235" s="54" t="s">
        <v>48</v>
      </c>
      <c r="E235" s="54">
        <v>191</v>
      </c>
      <c r="F235" s="54" t="s">
        <v>372</v>
      </c>
    </row>
    <row r="236" spans="1:6" x14ac:dyDescent="0.2">
      <c r="A236" s="54">
        <v>59161</v>
      </c>
      <c r="B236" s="54" t="s">
        <v>471</v>
      </c>
      <c r="C236" s="54">
        <v>2</v>
      </c>
      <c r="D236" s="54" t="s">
        <v>48</v>
      </c>
      <c r="E236" s="54">
        <v>191</v>
      </c>
      <c r="F236" s="54" t="s">
        <v>372</v>
      </c>
    </row>
    <row r="237" spans="1:6" x14ac:dyDescent="0.2">
      <c r="A237" s="54">
        <v>59162</v>
      </c>
      <c r="B237" s="54" t="s">
        <v>472</v>
      </c>
      <c r="C237" s="54">
        <v>2</v>
      </c>
      <c r="D237" s="54" t="s">
        <v>48</v>
      </c>
      <c r="E237" s="54">
        <v>191</v>
      </c>
      <c r="F237" s="54" t="s">
        <v>372</v>
      </c>
    </row>
    <row r="238" spans="1:6" x14ac:dyDescent="0.2">
      <c r="A238" s="54">
        <v>59164</v>
      </c>
      <c r="B238" s="54" t="s">
        <v>473</v>
      </c>
      <c r="C238" s="54">
        <v>2</v>
      </c>
      <c r="D238" s="54" t="s">
        <v>48</v>
      </c>
      <c r="E238" s="54">
        <v>191</v>
      </c>
      <c r="F238" s="54" t="s">
        <v>372</v>
      </c>
    </row>
    <row r="239" spans="1:6" x14ac:dyDescent="0.2">
      <c r="A239" s="54">
        <v>59165</v>
      </c>
      <c r="B239" s="54" t="s">
        <v>474</v>
      </c>
      <c r="C239" s="54">
        <v>2</v>
      </c>
      <c r="D239" s="54" t="s">
        <v>48</v>
      </c>
      <c r="E239" s="54">
        <v>191</v>
      </c>
      <c r="F239" s="54" t="s">
        <v>372</v>
      </c>
    </row>
    <row r="240" spans="1:6" x14ac:dyDescent="0.2">
      <c r="A240" s="54">
        <v>59166</v>
      </c>
      <c r="B240" s="54" t="s">
        <v>475</v>
      </c>
      <c r="C240" s="54">
        <v>2</v>
      </c>
      <c r="D240" s="54" t="s">
        <v>48</v>
      </c>
      <c r="E240" s="54">
        <v>191</v>
      </c>
      <c r="F240" s="54" t="s">
        <v>372</v>
      </c>
    </row>
    <row r="241" spans="1:6" x14ac:dyDescent="0.2">
      <c r="A241" s="54">
        <v>59167</v>
      </c>
      <c r="B241" s="54" t="s">
        <v>476</v>
      </c>
      <c r="C241" s="54">
        <v>2</v>
      </c>
      <c r="D241" s="54" t="s">
        <v>48</v>
      </c>
      <c r="E241" s="54">
        <v>191</v>
      </c>
      <c r="F241" s="54" t="s">
        <v>372</v>
      </c>
    </row>
    <row r="242" spans="1:6" x14ac:dyDescent="0.2">
      <c r="A242" s="54">
        <v>59170</v>
      </c>
      <c r="B242" s="54" t="s">
        <v>477</v>
      </c>
      <c r="C242" s="54">
        <v>2</v>
      </c>
      <c r="D242" s="54" t="s">
        <v>48</v>
      </c>
      <c r="E242" s="54">
        <v>191</v>
      </c>
      <c r="F242" s="54" t="s">
        <v>372</v>
      </c>
    </row>
    <row r="243" spans="1:6" x14ac:dyDescent="0.2">
      <c r="A243" s="54">
        <v>59171</v>
      </c>
      <c r="B243" s="54" t="s">
        <v>478</v>
      </c>
      <c r="C243" s="54">
        <v>2</v>
      </c>
      <c r="D243" s="54" t="s">
        <v>48</v>
      </c>
      <c r="E243" s="54">
        <v>191</v>
      </c>
      <c r="F243" s="54" t="s">
        <v>372</v>
      </c>
    </row>
    <row r="244" spans="1:6" x14ac:dyDescent="0.2">
      <c r="A244" s="54">
        <v>59172</v>
      </c>
      <c r="B244" s="54" t="s">
        <v>479</v>
      </c>
      <c r="C244" s="54">
        <v>2</v>
      </c>
      <c r="D244" s="54" t="s">
        <v>48</v>
      </c>
      <c r="E244" s="54">
        <v>191</v>
      </c>
      <c r="F244" s="54" t="s">
        <v>372</v>
      </c>
    </row>
    <row r="245" spans="1:6" x14ac:dyDescent="0.2">
      <c r="A245" s="54">
        <v>59173</v>
      </c>
      <c r="B245" s="54" t="s">
        <v>480</v>
      </c>
      <c r="C245" s="54">
        <v>2</v>
      </c>
      <c r="D245" s="54" t="s">
        <v>48</v>
      </c>
      <c r="E245" s="54">
        <v>191</v>
      </c>
      <c r="F245" s="54" t="s">
        <v>372</v>
      </c>
    </row>
    <row r="246" spans="1:6" x14ac:dyDescent="0.2">
      <c r="A246" s="54">
        <v>59176</v>
      </c>
      <c r="B246" s="54" t="s">
        <v>481</v>
      </c>
      <c r="C246" s="54">
        <v>2</v>
      </c>
      <c r="D246" s="54" t="s">
        <v>48</v>
      </c>
      <c r="E246" s="54">
        <v>191</v>
      </c>
      <c r="F246" s="54" t="s">
        <v>372</v>
      </c>
    </row>
    <row r="247" spans="1:6" x14ac:dyDescent="0.2">
      <c r="A247" s="54">
        <v>59177</v>
      </c>
      <c r="B247" s="54" t="s">
        <v>482</v>
      </c>
      <c r="C247" s="54">
        <v>2</v>
      </c>
      <c r="D247" s="54" t="s">
        <v>48</v>
      </c>
      <c r="E247" s="54">
        <v>191</v>
      </c>
      <c r="F247" s="54" t="s">
        <v>372</v>
      </c>
    </row>
    <row r="248" spans="1:6" x14ac:dyDescent="0.2">
      <c r="A248" s="54">
        <v>59178</v>
      </c>
      <c r="B248" s="54" t="s">
        <v>483</v>
      </c>
      <c r="C248" s="54">
        <v>2</v>
      </c>
      <c r="D248" s="54" t="s">
        <v>48</v>
      </c>
      <c r="E248" s="54">
        <v>191</v>
      </c>
      <c r="F248" s="54" t="s">
        <v>372</v>
      </c>
    </row>
    <row r="249" spans="1:6" x14ac:dyDescent="0.2">
      <c r="A249" s="54">
        <v>59179</v>
      </c>
      <c r="B249" s="54" t="s">
        <v>484</v>
      </c>
      <c r="C249" s="54">
        <v>2</v>
      </c>
      <c r="D249" s="54" t="s">
        <v>48</v>
      </c>
      <c r="E249" s="54">
        <v>191</v>
      </c>
      <c r="F249" s="54" t="s">
        <v>372</v>
      </c>
    </row>
    <row r="250" spans="1:6" x14ac:dyDescent="0.2">
      <c r="A250" s="54">
        <v>59180</v>
      </c>
      <c r="B250" s="54" t="s">
        <v>485</v>
      </c>
      <c r="C250" s="54">
        <v>2</v>
      </c>
      <c r="D250" s="54" t="s">
        <v>48</v>
      </c>
      <c r="E250" s="54">
        <v>191</v>
      </c>
      <c r="F250" s="54" t="s">
        <v>372</v>
      </c>
    </row>
    <row r="251" spans="1:6" x14ac:dyDescent="0.2">
      <c r="A251" s="54">
        <v>59181</v>
      </c>
      <c r="B251" s="54" t="s">
        <v>486</v>
      </c>
      <c r="C251" s="54">
        <v>2</v>
      </c>
      <c r="D251" s="54" t="s">
        <v>48</v>
      </c>
      <c r="E251" s="54">
        <v>191</v>
      </c>
      <c r="F251" s="54" t="s">
        <v>372</v>
      </c>
    </row>
    <row r="252" spans="1:6" x14ac:dyDescent="0.2">
      <c r="A252" s="54">
        <v>59182</v>
      </c>
      <c r="B252" s="54" t="s">
        <v>487</v>
      </c>
      <c r="C252" s="54">
        <v>2</v>
      </c>
      <c r="D252" s="54" t="s">
        <v>48</v>
      </c>
      <c r="E252" s="54">
        <v>191</v>
      </c>
      <c r="F252" s="54" t="s">
        <v>372</v>
      </c>
    </row>
    <row r="253" spans="1:6" x14ac:dyDescent="0.2">
      <c r="A253" s="54">
        <v>59183</v>
      </c>
      <c r="B253" s="54" t="s">
        <v>488</v>
      </c>
      <c r="C253" s="54">
        <v>2</v>
      </c>
      <c r="D253" s="54" t="s">
        <v>48</v>
      </c>
      <c r="E253" s="54">
        <v>191</v>
      </c>
      <c r="F253" s="54" t="s">
        <v>372</v>
      </c>
    </row>
    <row r="254" spans="1:6" x14ac:dyDescent="0.2">
      <c r="A254" s="54">
        <v>59184</v>
      </c>
      <c r="B254" s="54" t="s">
        <v>489</v>
      </c>
      <c r="C254" s="54">
        <v>2</v>
      </c>
      <c r="D254" s="54" t="s">
        <v>48</v>
      </c>
      <c r="E254" s="54">
        <v>191</v>
      </c>
      <c r="F254" s="54" t="s">
        <v>372</v>
      </c>
    </row>
    <row r="255" spans="1:6" x14ac:dyDescent="0.2">
      <c r="A255" s="54">
        <v>59189</v>
      </c>
      <c r="B255" s="54" t="s">
        <v>490</v>
      </c>
      <c r="C255" s="54">
        <v>2</v>
      </c>
      <c r="D255" s="54" t="s">
        <v>48</v>
      </c>
      <c r="E255" s="54">
        <v>191</v>
      </c>
      <c r="F255" s="54" t="s">
        <v>372</v>
      </c>
    </row>
    <row r="256" spans="1:6" x14ac:dyDescent="0.2">
      <c r="A256" s="54">
        <v>59191</v>
      </c>
      <c r="B256" s="54" t="s">
        <v>491</v>
      </c>
      <c r="C256" s="54">
        <v>2</v>
      </c>
      <c r="D256" s="54" t="s">
        <v>48</v>
      </c>
      <c r="E256" s="54">
        <v>191</v>
      </c>
      <c r="F256" s="54" t="s">
        <v>372</v>
      </c>
    </row>
    <row r="257" spans="1:6" x14ac:dyDescent="0.2">
      <c r="A257" s="54">
        <v>59192</v>
      </c>
      <c r="B257" s="54" t="s">
        <v>492</v>
      </c>
      <c r="C257" s="54">
        <v>2</v>
      </c>
      <c r="D257" s="54" t="s">
        <v>48</v>
      </c>
      <c r="E257" s="54">
        <v>191</v>
      </c>
      <c r="F257" s="54" t="s">
        <v>372</v>
      </c>
    </row>
    <row r="258" spans="1:6" x14ac:dyDescent="0.2">
      <c r="A258" s="54">
        <v>59194</v>
      </c>
      <c r="B258" s="54" t="s">
        <v>493</v>
      </c>
      <c r="C258" s="54">
        <v>2</v>
      </c>
      <c r="D258" s="54" t="s">
        <v>48</v>
      </c>
      <c r="E258" s="54">
        <v>191</v>
      </c>
      <c r="F258" s="54" t="s">
        <v>372</v>
      </c>
    </row>
    <row r="259" spans="1:6" x14ac:dyDescent="0.2">
      <c r="A259" s="54">
        <v>59195</v>
      </c>
      <c r="B259" s="54" t="s">
        <v>494</v>
      </c>
      <c r="C259" s="54">
        <v>2</v>
      </c>
      <c r="D259" s="54" t="s">
        <v>48</v>
      </c>
      <c r="E259" s="54">
        <v>191</v>
      </c>
      <c r="F259" s="54" t="s">
        <v>372</v>
      </c>
    </row>
    <row r="260" spans="1:6" x14ac:dyDescent="0.2">
      <c r="A260" s="54">
        <v>59196</v>
      </c>
      <c r="B260" s="54" t="s">
        <v>495</v>
      </c>
      <c r="C260" s="54">
        <v>2</v>
      </c>
      <c r="D260" s="54" t="s">
        <v>48</v>
      </c>
      <c r="E260" s="54">
        <v>191</v>
      </c>
      <c r="F260" s="54" t="s">
        <v>372</v>
      </c>
    </row>
    <row r="261" spans="1:6" x14ac:dyDescent="0.2">
      <c r="A261" s="54">
        <v>59197</v>
      </c>
      <c r="B261" s="54" t="s">
        <v>496</v>
      </c>
      <c r="C261" s="54">
        <v>2</v>
      </c>
      <c r="D261" s="54" t="s">
        <v>48</v>
      </c>
      <c r="E261" s="54">
        <v>191</v>
      </c>
      <c r="F261" s="54" t="s">
        <v>372</v>
      </c>
    </row>
    <row r="262" spans="1:6" x14ac:dyDescent="0.2">
      <c r="A262" s="54">
        <v>59198</v>
      </c>
      <c r="B262" s="54" t="s">
        <v>497</v>
      </c>
      <c r="C262" s="54">
        <v>2</v>
      </c>
      <c r="D262" s="54" t="s">
        <v>48</v>
      </c>
      <c r="E262" s="54">
        <v>191</v>
      </c>
      <c r="F262" s="54" t="s">
        <v>372</v>
      </c>
    </row>
    <row r="263" spans="1:6" x14ac:dyDescent="0.2">
      <c r="A263" s="54">
        <v>59199</v>
      </c>
      <c r="B263" s="54" t="s">
        <v>498</v>
      </c>
      <c r="C263" s="54">
        <v>2</v>
      </c>
      <c r="D263" s="54" t="s">
        <v>48</v>
      </c>
      <c r="E263" s="54">
        <v>191</v>
      </c>
      <c r="F263" s="54" t="s">
        <v>372</v>
      </c>
    </row>
    <row r="264" spans="1:6" x14ac:dyDescent="0.2">
      <c r="A264" s="54">
        <v>59201</v>
      </c>
      <c r="B264" s="54" t="s">
        <v>499</v>
      </c>
      <c r="C264" s="54">
        <v>2</v>
      </c>
      <c r="D264" s="54" t="s">
        <v>48</v>
      </c>
      <c r="E264" s="54">
        <v>191</v>
      </c>
      <c r="F264" s="54" t="s">
        <v>372</v>
      </c>
    </row>
    <row r="265" spans="1:6" x14ac:dyDescent="0.2">
      <c r="A265" s="54">
        <v>59203</v>
      </c>
      <c r="B265" s="54" t="s">
        <v>500</v>
      </c>
      <c r="C265" s="54">
        <v>2</v>
      </c>
      <c r="D265" s="54" t="s">
        <v>48</v>
      </c>
      <c r="E265" s="54">
        <v>191</v>
      </c>
      <c r="F265" s="54" t="s">
        <v>372</v>
      </c>
    </row>
    <row r="266" spans="1:6" x14ac:dyDescent="0.2">
      <c r="A266" s="54">
        <v>59204</v>
      </c>
      <c r="B266" s="54" t="s">
        <v>501</v>
      </c>
      <c r="C266" s="54">
        <v>2</v>
      </c>
      <c r="D266" s="54" t="s">
        <v>48</v>
      </c>
      <c r="E266" s="54">
        <v>191</v>
      </c>
      <c r="F266" s="54" t="s">
        <v>372</v>
      </c>
    </row>
    <row r="267" spans="1:6" x14ac:dyDescent="0.2">
      <c r="A267" s="54">
        <v>59206</v>
      </c>
      <c r="B267" s="54" t="s">
        <v>502</v>
      </c>
      <c r="C267" s="54">
        <v>2</v>
      </c>
      <c r="D267" s="54" t="s">
        <v>48</v>
      </c>
      <c r="E267" s="54">
        <v>191</v>
      </c>
      <c r="F267" s="54" t="s">
        <v>372</v>
      </c>
    </row>
    <row r="268" spans="1:6" x14ac:dyDescent="0.2">
      <c r="A268" s="54">
        <v>59207</v>
      </c>
      <c r="B268" s="54" t="s">
        <v>503</v>
      </c>
      <c r="C268" s="54">
        <v>2</v>
      </c>
      <c r="D268" s="54" t="s">
        <v>48</v>
      </c>
      <c r="E268" s="54">
        <v>191</v>
      </c>
      <c r="F268" s="54" t="s">
        <v>372</v>
      </c>
    </row>
    <row r="269" spans="1:6" x14ac:dyDescent="0.2">
      <c r="A269" s="54">
        <v>59208</v>
      </c>
      <c r="B269" s="54" t="s">
        <v>504</v>
      </c>
      <c r="C269" s="54">
        <v>2</v>
      </c>
      <c r="D269" s="54" t="s">
        <v>48</v>
      </c>
      <c r="E269" s="54">
        <v>191</v>
      </c>
      <c r="F269" s="54" t="s">
        <v>372</v>
      </c>
    </row>
    <row r="270" spans="1:6" x14ac:dyDescent="0.2">
      <c r="A270" s="54">
        <v>59209</v>
      </c>
      <c r="B270" s="54" t="s">
        <v>505</v>
      </c>
      <c r="C270" s="54">
        <v>2</v>
      </c>
      <c r="D270" s="54" t="s">
        <v>48</v>
      </c>
      <c r="E270" s="54">
        <v>191</v>
      </c>
      <c r="F270" s="54" t="s">
        <v>372</v>
      </c>
    </row>
    <row r="271" spans="1:6" x14ac:dyDescent="0.2">
      <c r="A271" s="54">
        <v>59210</v>
      </c>
      <c r="B271" s="54" t="s">
        <v>506</v>
      </c>
      <c r="C271" s="54">
        <v>2</v>
      </c>
      <c r="D271" s="54" t="s">
        <v>48</v>
      </c>
      <c r="E271" s="54">
        <v>191</v>
      </c>
      <c r="F271" s="54" t="s">
        <v>372</v>
      </c>
    </row>
    <row r="272" spans="1:6" x14ac:dyDescent="0.2">
      <c r="A272" s="54">
        <v>59219</v>
      </c>
      <c r="B272" s="54" t="s">
        <v>507</v>
      </c>
      <c r="C272" s="54">
        <v>2</v>
      </c>
      <c r="D272" s="54" t="s">
        <v>48</v>
      </c>
      <c r="E272" s="54">
        <v>191</v>
      </c>
      <c r="F272" s="54" t="s">
        <v>372</v>
      </c>
    </row>
    <row r="273" spans="1:6" x14ac:dyDescent="0.2">
      <c r="A273" s="54">
        <v>59220</v>
      </c>
      <c r="B273" s="54" t="s">
        <v>508</v>
      </c>
      <c r="C273" s="54">
        <v>2</v>
      </c>
      <c r="D273" s="54" t="s">
        <v>48</v>
      </c>
      <c r="E273" s="54">
        <v>191</v>
      </c>
      <c r="F273" s="54" t="s">
        <v>372</v>
      </c>
    </row>
    <row r="274" spans="1:6" x14ac:dyDescent="0.2">
      <c r="A274" s="54">
        <v>59221</v>
      </c>
      <c r="B274" s="54" t="s">
        <v>509</v>
      </c>
      <c r="C274" s="54">
        <v>2</v>
      </c>
      <c r="D274" s="54" t="s">
        <v>48</v>
      </c>
      <c r="E274" s="54">
        <v>191</v>
      </c>
      <c r="F274" s="54" t="s">
        <v>372</v>
      </c>
    </row>
    <row r="275" spans="1:6" x14ac:dyDescent="0.2">
      <c r="A275" s="54">
        <v>59222</v>
      </c>
      <c r="B275" s="54" t="s">
        <v>510</v>
      </c>
      <c r="C275" s="54">
        <v>2</v>
      </c>
      <c r="D275" s="54" t="s">
        <v>48</v>
      </c>
      <c r="E275" s="54">
        <v>191</v>
      </c>
      <c r="F275" s="54" t="s">
        <v>372</v>
      </c>
    </row>
    <row r="276" spans="1:6" x14ac:dyDescent="0.2">
      <c r="A276" s="54">
        <v>59223</v>
      </c>
      <c r="B276" s="54" t="s">
        <v>511</v>
      </c>
      <c r="C276" s="54">
        <v>2</v>
      </c>
      <c r="D276" s="54" t="s">
        <v>48</v>
      </c>
      <c r="E276" s="54">
        <v>191</v>
      </c>
      <c r="F276" s="54" t="s">
        <v>372</v>
      </c>
    </row>
    <row r="277" spans="1:6" x14ac:dyDescent="0.2">
      <c r="A277" s="54">
        <v>59224</v>
      </c>
      <c r="B277" s="54" t="s">
        <v>512</v>
      </c>
      <c r="C277" s="54">
        <v>2</v>
      </c>
      <c r="D277" s="54" t="s">
        <v>48</v>
      </c>
      <c r="E277" s="54">
        <v>191</v>
      </c>
      <c r="F277" s="54" t="s">
        <v>372</v>
      </c>
    </row>
    <row r="278" spans="1:6" x14ac:dyDescent="0.2">
      <c r="A278" s="54">
        <v>59225</v>
      </c>
      <c r="B278" s="54" t="s">
        <v>513</v>
      </c>
      <c r="C278" s="54">
        <v>2</v>
      </c>
      <c r="D278" s="54" t="s">
        <v>48</v>
      </c>
      <c r="E278" s="54">
        <v>191</v>
      </c>
      <c r="F278" s="54" t="s">
        <v>372</v>
      </c>
    </row>
    <row r="279" spans="1:6" x14ac:dyDescent="0.2">
      <c r="A279" s="54">
        <v>59226</v>
      </c>
      <c r="B279" s="54" t="s">
        <v>514</v>
      </c>
      <c r="C279" s="54">
        <v>2</v>
      </c>
      <c r="D279" s="54" t="s">
        <v>48</v>
      </c>
      <c r="E279" s="54">
        <v>191</v>
      </c>
      <c r="F279" s="54" t="s">
        <v>372</v>
      </c>
    </row>
    <row r="280" spans="1:6" x14ac:dyDescent="0.2">
      <c r="A280" s="54">
        <v>59227</v>
      </c>
      <c r="B280" s="54" t="s">
        <v>515</v>
      </c>
      <c r="C280" s="54">
        <v>2</v>
      </c>
      <c r="D280" s="54" t="s">
        <v>48</v>
      </c>
      <c r="E280" s="54">
        <v>191</v>
      </c>
      <c r="F280" s="54" t="s">
        <v>372</v>
      </c>
    </row>
    <row r="281" spans="1:6" x14ac:dyDescent="0.2">
      <c r="A281" s="54">
        <v>59228</v>
      </c>
      <c r="B281" s="54" t="s">
        <v>516</v>
      </c>
      <c r="C281" s="54">
        <v>2</v>
      </c>
      <c r="D281" s="54" t="s">
        <v>48</v>
      </c>
      <c r="E281" s="54">
        <v>191</v>
      </c>
      <c r="F281" s="54" t="s">
        <v>372</v>
      </c>
    </row>
    <row r="282" spans="1:6" x14ac:dyDescent="0.2">
      <c r="A282" s="54">
        <v>59229</v>
      </c>
      <c r="B282" s="54" t="s">
        <v>517</v>
      </c>
      <c r="C282" s="54">
        <v>2</v>
      </c>
      <c r="D282" s="54" t="s">
        <v>48</v>
      </c>
      <c r="E282" s="54">
        <v>191</v>
      </c>
      <c r="F282" s="54" t="s">
        <v>372</v>
      </c>
    </row>
    <row r="283" spans="1:6" x14ac:dyDescent="0.2">
      <c r="A283" s="54">
        <v>59230</v>
      </c>
      <c r="B283" s="54" t="s">
        <v>518</v>
      </c>
      <c r="C283" s="54">
        <v>2</v>
      </c>
      <c r="D283" s="54" t="s">
        <v>48</v>
      </c>
      <c r="E283" s="54">
        <v>191</v>
      </c>
      <c r="F283" s="54" t="s">
        <v>372</v>
      </c>
    </row>
    <row r="284" spans="1:6" x14ac:dyDescent="0.2">
      <c r="A284" s="54">
        <v>59231</v>
      </c>
      <c r="B284" s="54" t="s">
        <v>519</v>
      </c>
      <c r="C284" s="54">
        <v>2</v>
      </c>
      <c r="D284" s="54" t="s">
        <v>48</v>
      </c>
      <c r="E284" s="54">
        <v>191</v>
      </c>
      <c r="F284" s="54" t="s">
        <v>372</v>
      </c>
    </row>
    <row r="285" spans="1:6" x14ac:dyDescent="0.2">
      <c r="A285" s="54">
        <v>59232</v>
      </c>
      <c r="B285" s="54" t="s">
        <v>520</v>
      </c>
      <c r="C285" s="54">
        <v>2</v>
      </c>
      <c r="D285" s="54" t="s">
        <v>48</v>
      </c>
      <c r="E285" s="54">
        <v>191</v>
      </c>
      <c r="F285" s="54" t="s">
        <v>372</v>
      </c>
    </row>
    <row r="286" spans="1:6" x14ac:dyDescent="0.2">
      <c r="A286" s="54">
        <v>59237</v>
      </c>
      <c r="B286" s="54" t="s">
        <v>521</v>
      </c>
      <c r="C286" s="54">
        <v>2</v>
      </c>
      <c r="D286" s="54" t="s">
        <v>48</v>
      </c>
      <c r="E286" s="54">
        <v>191</v>
      </c>
      <c r="F286" s="54" t="s">
        <v>372</v>
      </c>
    </row>
    <row r="287" spans="1:6" x14ac:dyDescent="0.2">
      <c r="A287" s="54">
        <v>59238</v>
      </c>
      <c r="B287" s="54" t="s">
        <v>522</v>
      </c>
      <c r="C287" s="54">
        <v>2</v>
      </c>
      <c r="D287" s="54" t="s">
        <v>48</v>
      </c>
      <c r="E287" s="54">
        <v>191</v>
      </c>
      <c r="F287" s="54" t="s">
        <v>372</v>
      </c>
    </row>
    <row r="288" spans="1:6" x14ac:dyDescent="0.2">
      <c r="A288" s="54">
        <v>59239</v>
      </c>
      <c r="B288" s="54" t="s">
        <v>523</v>
      </c>
      <c r="C288" s="54">
        <v>2</v>
      </c>
      <c r="D288" s="54" t="s">
        <v>48</v>
      </c>
      <c r="E288" s="54">
        <v>191</v>
      </c>
      <c r="F288" s="54" t="s">
        <v>372</v>
      </c>
    </row>
    <row r="289" spans="1:6" x14ac:dyDescent="0.2">
      <c r="A289" s="54">
        <v>59240</v>
      </c>
      <c r="B289" s="54" t="s">
        <v>524</v>
      </c>
      <c r="C289" s="54">
        <v>2</v>
      </c>
      <c r="D289" s="54" t="s">
        <v>48</v>
      </c>
      <c r="E289" s="54">
        <v>191</v>
      </c>
      <c r="F289" s="54" t="s">
        <v>372</v>
      </c>
    </row>
    <row r="290" spans="1:6" x14ac:dyDescent="0.2">
      <c r="A290" s="54">
        <v>59241</v>
      </c>
      <c r="B290" s="54" t="s">
        <v>525</v>
      </c>
      <c r="C290" s="54">
        <v>2</v>
      </c>
      <c r="D290" s="54" t="s">
        <v>48</v>
      </c>
      <c r="E290" s="54">
        <v>191</v>
      </c>
      <c r="F290" s="54" t="s">
        <v>372</v>
      </c>
    </row>
    <row r="291" spans="1:6" x14ac:dyDescent="0.2">
      <c r="A291" s="54">
        <v>59243</v>
      </c>
      <c r="B291" s="54" t="s">
        <v>526</v>
      </c>
      <c r="C291" s="54">
        <v>2</v>
      </c>
      <c r="D291" s="54" t="s">
        <v>48</v>
      </c>
      <c r="E291" s="54">
        <v>191</v>
      </c>
      <c r="F291" s="54" t="s">
        <v>372</v>
      </c>
    </row>
    <row r="292" spans="1:6" x14ac:dyDescent="0.2">
      <c r="A292" s="54">
        <v>59244</v>
      </c>
      <c r="B292" s="54" t="s">
        <v>527</v>
      </c>
      <c r="C292" s="54">
        <v>2</v>
      </c>
      <c r="D292" s="54" t="s">
        <v>48</v>
      </c>
      <c r="E292" s="54">
        <v>191</v>
      </c>
      <c r="F292" s="54" t="s">
        <v>372</v>
      </c>
    </row>
    <row r="293" spans="1:6" x14ac:dyDescent="0.2">
      <c r="A293" s="54">
        <v>59245</v>
      </c>
      <c r="B293" s="54" t="s">
        <v>528</v>
      </c>
      <c r="C293" s="54">
        <v>2</v>
      </c>
      <c r="D293" s="54" t="s">
        <v>48</v>
      </c>
      <c r="E293" s="54">
        <v>191</v>
      </c>
      <c r="F293" s="54" t="s">
        <v>372</v>
      </c>
    </row>
    <row r="294" spans="1:6" x14ac:dyDescent="0.2">
      <c r="A294" s="54">
        <v>59246</v>
      </c>
      <c r="B294" s="54" t="s">
        <v>529</v>
      </c>
      <c r="C294" s="54">
        <v>2</v>
      </c>
      <c r="D294" s="54" t="s">
        <v>48</v>
      </c>
      <c r="E294" s="54">
        <v>191</v>
      </c>
      <c r="F294" s="54" t="s">
        <v>372</v>
      </c>
    </row>
    <row r="295" spans="1:6" x14ac:dyDescent="0.2">
      <c r="A295" s="54">
        <v>59247</v>
      </c>
      <c r="B295" s="54" t="s">
        <v>530</v>
      </c>
      <c r="C295" s="54">
        <v>2</v>
      </c>
      <c r="D295" s="54" t="s">
        <v>48</v>
      </c>
      <c r="E295" s="54">
        <v>191</v>
      </c>
      <c r="F295" s="54" t="s">
        <v>372</v>
      </c>
    </row>
    <row r="296" spans="1:6" x14ac:dyDescent="0.2">
      <c r="A296" s="54">
        <v>59249</v>
      </c>
      <c r="B296" s="54" t="s">
        <v>531</v>
      </c>
      <c r="C296" s="54">
        <v>2</v>
      </c>
      <c r="D296" s="54" t="s">
        <v>48</v>
      </c>
      <c r="E296" s="54">
        <v>191</v>
      </c>
      <c r="F296" s="54" t="s">
        <v>372</v>
      </c>
    </row>
    <row r="297" spans="1:6" x14ac:dyDescent="0.2">
      <c r="A297" s="54">
        <v>59251</v>
      </c>
      <c r="B297" s="54" t="s">
        <v>532</v>
      </c>
      <c r="C297" s="54">
        <v>2</v>
      </c>
      <c r="D297" s="54" t="s">
        <v>48</v>
      </c>
      <c r="E297" s="54">
        <v>191</v>
      </c>
      <c r="F297" s="54" t="s">
        <v>372</v>
      </c>
    </row>
    <row r="298" spans="1:6" x14ac:dyDescent="0.2">
      <c r="A298" s="54">
        <v>59253</v>
      </c>
      <c r="B298" s="54" t="s">
        <v>533</v>
      </c>
      <c r="C298" s="54">
        <v>2</v>
      </c>
      <c r="D298" s="54" t="s">
        <v>48</v>
      </c>
      <c r="E298" s="54">
        <v>191</v>
      </c>
      <c r="F298" s="54" t="s">
        <v>372</v>
      </c>
    </row>
    <row r="299" spans="1:6" x14ac:dyDescent="0.2">
      <c r="A299" s="54">
        <v>59254</v>
      </c>
      <c r="B299" s="54" t="s">
        <v>534</v>
      </c>
      <c r="C299" s="54">
        <v>2</v>
      </c>
      <c r="D299" s="54" t="s">
        <v>48</v>
      </c>
      <c r="E299" s="54">
        <v>191</v>
      </c>
      <c r="F299" s="54" t="s">
        <v>372</v>
      </c>
    </row>
    <row r="300" spans="1:6" x14ac:dyDescent="0.2">
      <c r="A300" s="54">
        <v>59255</v>
      </c>
      <c r="B300" s="54" t="s">
        <v>535</v>
      </c>
      <c r="C300" s="54">
        <v>2</v>
      </c>
      <c r="D300" s="54" t="s">
        <v>48</v>
      </c>
      <c r="E300" s="54">
        <v>191</v>
      </c>
      <c r="F300" s="54" t="s">
        <v>372</v>
      </c>
    </row>
    <row r="301" spans="1:6" x14ac:dyDescent="0.2">
      <c r="A301" s="54">
        <v>59256</v>
      </c>
      <c r="B301" s="54" t="s">
        <v>536</v>
      </c>
      <c r="C301" s="54">
        <v>2</v>
      </c>
      <c r="D301" s="54" t="s">
        <v>48</v>
      </c>
      <c r="E301" s="54">
        <v>191</v>
      </c>
      <c r="F301" s="54" t="s">
        <v>372</v>
      </c>
    </row>
    <row r="302" spans="1:6" x14ac:dyDescent="0.2">
      <c r="A302" s="54">
        <v>59257</v>
      </c>
      <c r="B302" s="54" t="s">
        <v>537</v>
      </c>
      <c r="C302" s="54">
        <v>2</v>
      </c>
      <c r="D302" s="54" t="s">
        <v>48</v>
      </c>
      <c r="E302" s="54">
        <v>191</v>
      </c>
      <c r="F302" s="54" t="s">
        <v>372</v>
      </c>
    </row>
    <row r="303" spans="1:6" x14ac:dyDescent="0.2">
      <c r="A303" s="54">
        <v>59259</v>
      </c>
      <c r="B303" s="54" t="s">
        <v>538</v>
      </c>
      <c r="C303" s="54">
        <v>2</v>
      </c>
      <c r="D303" s="54" t="s">
        <v>48</v>
      </c>
      <c r="E303" s="54">
        <v>191</v>
      </c>
      <c r="F303" s="54" t="s">
        <v>372</v>
      </c>
    </row>
    <row r="304" spans="1:6" x14ac:dyDescent="0.2">
      <c r="A304" s="54">
        <v>59262</v>
      </c>
      <c r="B304" s="54" t="s">
        <v>539</v>
      </c>
      <c r="C304" s="54">
        <v>2</v>
      </c>
      <c r="D304" s="54" t="s">
        <v>48</v>
      </c>
      <c r="E304" s="54">
        <v>191</v>
      </c>
      <c r="F304" s="54" t="s">
        <v>372</v>
      </c>
    </row>
    <row r="305" spans="1:6" x14ac:dyDescent="0.2">
      <c r="A305" s="54">
        <v>59274</v>
      </c>
      <c r="B305" s="54" t="s">
        <v>540</v>
      </c>
      <c r="C305" s="54">
        <v>2</v>
      </c>
      <c r="D305" s="54" t="s">
        <v>48</v>
      </c>
      <c r="E305" s="54">
        <v>191</v>
      </c>
      <c r="F305" s="54" t="s">
        <v>372</v>
      </c>
    </row>
    <row r="306" spans="1:6" x14ac:dyDescent="0.2">
      <c r="A306" s="54">
        <v>59275</v>
      </c>
      <c r="B306" s="54" t="s">
        <v>541</v>
      </c>
      <c r="C306" s="54">
        <v>2</v>
      </c>
      <c r="D306" s="54" t="s">
        <v>48</v>
      </c>
      <c r="E306" s="54">
        <v>191</v>
      </c>
      <c r="F306" s="54" t="s">
        <v>372</v>
      </c>
    </row>
    <row r="307" spans="1:6" x14ac:dyDescent="0.2">
      <c r="A307" s="54">
        <v>59276</v>
      </c>
      <c r="B307" s="54" t="s">
        <v>542</v>
      </c>
      <c r="C307" s="54">
        <v>2</v>
      </c>
      <c r="D307" s="54" t="s">
        <v>48</v>
      </c>
      <c r="E307" s="54">
        <v>191</v>
      </c>
      <c r="F307" s="54" t="s">
        <v>372</v>
      </c>
    </row>
    <row r="308" spans="1:6" x14ac:dyDescent="0.2">
      <c r="A308" s="54">
        <v>59277</v>
      </c>
      <c r="B308" s="54" t="s">
        <v>543</v>
      </c>
      <c r="C308" s="54">
        <v>2</v>
      </c>
      <c r="D308" s="54" t="s">
        <v>48</v>
      </c>
      <c r="E308" s="54">
        <v>191</v>
      </c>
      <c r="F308" s="54" t="s">
        <v>372</v>
      </c>
    </row>
    <row r="309" spans="1:6" x14ac:dyDescent="0.2">
      <c r="A309" s="54">
        <v>59278</v>
      </c>
      <c r="B309" s="54" t="s">
        <v>544</v>
      </c>
      <c r="C309" s="54">
        <v>2</v>
      </c>
      <c r="D309" s="54" t="s">
        <v>48</v>
      </c>
      <c r="E309" s="54">
        <v>191</v>
      </c>
      <c r="F309" s="54" t="s">
        <v>372</v>
      </c>
    </row>
    <row r="310" spans="1:6" x14ac:dyDescent="0.2">
      <c r="A310" s="54">
        <v>59279</v>
      </c>
      <c r="B310" s="54" t="s">
        <v>545</v>
      </c>
      <c r="C310" s="54">
        <v>2</v>
      </c>
      <c r="D310" s="54" t="s">
        <v>48</v>
      </c>
      <c r="E310" s="54">
        <v>191</v>
      </c>
      <c r="F310" s="54" t="s">
        <v>372</v>
      </c>
    </row>
    <row r="311" spans="1:6" x14ac:dyDescent="0.2">
      <c r="A311" s="54">
        <v>59280</v>
      </c>
      <c r="B311" s="54" t="s">
        <v>546</v>
      </c>
      <c r="C311" s="54">
        <v>2</v>
      </c>
      <c r="D311" s="54" t="s">
        <v>48</v>
      </c>
      <c r="E311" s="54">
        <v>191</v>
      </c>
      <c r="F311" s="54" t="s">
        <v>372</v>
      </c>
    </row>
    <row r="312" spans="1:6" x14ac:dyDescent="0.2">
      <c r="A312" s="54">
        <v>59281</v>
      </c>
      <c r="B312" s="54" t="s">
        <v>547</v>
      </c>
      <c r="C312" s="54">
        <v>2</v>
      </c>
      <c r="D312" s="54" t="s">
        <v>48</v>
      </c>
      <c r="E312" s="54">
        <v>191</v>
      </c>
      <c r="F312" s="54" t="s">
        <v>372</v>
      </c>
    </row>
    <row r="313" spans="1:6" x14ac:dyDescent="0.2">
      <c r="A313" s="54">
        <v>59282</v>
      </c>
      <c r="B313" s="54" t="s">
        <v>548</v>
      </c>
      <c r="C313" s="54">
        <v>2</v>
      </c>
      <c r="D313" s="54" t="s">
        <v>48</v>
      </c>
      <c r="E313" s="54">
        <v>191</v>
      </c>
      <c r="F313" s="54" t="s">
        <v>372</v>
      </c>
    </row>
    <row r="314" spans="1:6" x14ac:dyDescent="0.2">
      <c r="A314" s="54">
        <v>59284</v>
      </c>
      <c r="B314" s="54" t="s">
        <v>549</v>
      </c>
      <c r="C314" s="54">
        <v>2</v>
      </c>
      <c r="D314" s="54" t="s">
        <v>48</v>
      </c>
      <c r="E314" s="54">
        <v>191</v>
      </c>
      <c r="F314" s="54" t="s">
        <v>372</v>
      </c>
    </row>
    <row r="315" spans="1:6" x14ac:dyDescent="0.2">
      <c r="A315" s="54">
        <v>59285</v>
      </c>
      <c r="B315" s="54" t="s">
        <v>550</v>
      </c>
      <c r="C315" s="54">
        <v>2</v>
      </c>
      <c r="D315" s="54" t="s">
        <v>48</v>
      </c>
      <c r="E315" s="54">
        <v>191</v>
      </c>
      <c r="F315" s="54" t="s">
        <v>372</v>
      </c>
    </row>
    <row r="316" spans="1:6" x14ac:dyDescent="0.2">
      <c r="A316" s="54">
        <v>59290</v>
      </c>
      <c r="B316" s="54" t="s">
        <v>551</v>
      </c>
      <c r="C316" s="54">
        <v>2</v>
      </c>
      <c r="D316" s="54" t="s">
        <v>48</v>
      </c>
      <c r="E316" s="54">
        <v>191</v>
      </c>
      <c r="F316" s="54" t="s">
        <v>372</v>
      </c>
    </row>
    <row r="317" spans="1:6" x14ac:dyDescent="0.2">
      <c r="A317" s="54">
        <v>59291</v>
      </c>
      <c r="B317" s="54" t="s">
        <v>552</v>
      </c>
      <c r="C317" s="54">
        <v>2</v>
      </c>
      <c r="D317" s="54" t="s">
        <v>48</v>
      </c>
      <c r="E317" s="54">
        <v>191</v>
      </c>
      <c r="F317" s="54" t="s">
        <v>372</v>
      </c>
    </row>
    <row r="318" spans="1:6" x14ac:dyDescent="0.2">
      <c r="A318" s="54">
        <v>59293</v>
      </c>
      <c r="B318" s="54" t="s">
        <v>553</v>
      </c>
      <c r="C318" s="54">
        <v>2</v>
      </c>
      <c r="D318" s="54" t="s">
        <v>48</v>
      </c>
      <c r="E318" s="54">
        <v>191</v>
      </c>
      <c r="F318" s="54" t="s">
        <v>372</v>
      </c>
    </row>
    <row r="319" spans="1:6" x14ac:dyDescent="0.2">
      <c r="A319" s="54">
        <v>59294</v>
      </c>
      <c r="B319" s="54" t="s">
        <v>554</v>
      </c>
      <c r="C319" s="54">
        <v>2</v>
      </c>
      <c r="D319" s="54" t="s">
        <v>48</v>
      </c>
      <c r="E319" s="54">
        <v>191</v>
      </c>
      <c r="F319" s="54" t="s">
        <v>372</v>
      </c>
    </row>
    <row r="320" spans="1:6" x14ac:dyDescent="0.2">
      <c r="A320" s="54">
        <v>59295</v>
      </c>
      <c r="B320" s="54" t="s">
        <v>555</v>
      </c>
      <c r="C320" s="54">
        <v>2</v>
      </c>
      <c r="D320" s="54" t="s">
        <v>48</v>
      </c>
      <c r="E320" s="54">
        <v>191</v>
      </c>
      <c r="F320" s="54" t="s">
        <v>372</v>
      </c>
    </row>
    <row r="321" spans="1:6" x14ac:dyDescent="0.2">
      <c r="A321" s="54">
        <v>59296</v>
      </c>
      <c r="B321" s="54" t="s">
        <v>556</v>
      </c>
      <c r="C321" s="54">
        <v>2</v>
      </c>
      <c r="D321" s="54" t="s">
        <v>48</v>
      </c>
      <c r="E321" s="54">
        <v>191</v>
      </c>
      <c r="F321" s="54" t="s">
        <v>372</v>
      </c>
    </row>
    <row r="322" spans="1:6" x14ac:dyDescent="0.2">
      <c r="A322" s="54">
        <v>59297</v>
      </c>
      <c r="B322" s="54" t="s">
        <v>557</v>
      </c>
      <c r="C322" s="54">
        <v>2</v>
      </c>
      <c r="D322" s="54" t="s">
        <v>48</v>
      </c>
      <c r="E322" s="54">
        <v>191</v>
      </c>
      <c r="F322" s="54" t="s">
        <v>372</v>
      </c>
    </row>
    <row r="323" spans="1:6" x14ac:dyDescent="0.2">
      <c r="A323" s="54">
        <v>59298</v>
      </c>
      <c r="B323" s="54" t="s">
        <v>558</v>
      </c>
      <c r="C323" s="54">
        <v>2</v>
      </c>
      <c r="D323" s="54" t="s">
        <v>48</v>
      </c>
      <c r="E323" s="54">
        <v>191</v>
      </c>
      <c r="F323" s="54" t="s">
        <v>372</v>
      </c>
    </row>
    <row r="324" spans="1:6" x14ac:dyDescent="0.2">
      <c r="A324" s="54">
        <v>59299</v>
      </c>
      <c r="B324" s="54" t="s">
        <v>559</v>
      </c>
      <c r="C324" s="54">
        <v>2</v>
      </c>
      <c r="D324" s="54" t="s">
        <v>48</v>
      </c>
      <c r="E324" s="54">
        <v>191</v>
      </c>
      <c r="F324" s="54" t="s">
        <v>372</v>
      </c>
    </row>
    <row r="325" spans="1:6" x14ac:dyDescent="0.2">
      <c r="A325" s="54">
        <v>59300</v>
      </c>
      <c r="B325" s="54" t="s">
        <v>560</v>
      </c>
      <c r="C325" s="54">
        <v>2</v>
      </c>
      <c r="D325" s="54" t="s">
        <v>48</v>
      </c>
      <c r="E325" s="54">
        <v>191</v>
      </c>
      <c r="F325" s="54" t="s">
        <v>372</v>
      </c>
    </row>
    <row r="326" spans="1:6" x14ac:dyDescent="0.2">
      <c r="A326" s="54">
        <v>59341</v>
      </c>
      <c r="B326" s="54" t="s">
        <v>561</v>
      </c>
      <c r="C326" s="54">
        <v>2</v>
      </c>
      <c r="D326" s="54" t="s">
        <v>48</v>
      </c>
      <c r="E326" s="54">
        <v>191</v>
      </c>
      <c r="F326" s="54" t="s">
        <v>372</v>
      </c>
    </row>
    <row r="327" spans="1:6" x14ac:dyDescent="0.2">
      <c r="A327" s="54">
        <v>60624</v>
      </c>
      <c r="B327" s="54" t="s">
        <v>562</v>
      </c>
      <c r="C327" s="54">
        <v>2</v>
      </c>
      <c r="D327" s="54" t="s">
        <v>48</v>
      </c>
      <c r="E327" s="54">
        <v>191</v>
      </c>
      <c r="F327" s="54" t="s">
        <v>372</v>
      </c>
    </row>
    <row r="328" spans="1:6" x14ac:dyDescent="0.2">
      <c r="A328" s="54">
        <v>60795</v>
      </c>
      <c r="B328" s="54" t="s">
        <v>563</v>
      </c>
      <c r="C328" s="54">
        <v>2</v>
      </c>
      <c r="D328" s="54" t="s">
        <v>48</v>
      </c>
      <c r="E328" s="54">
        <v>191</v>
      </c>
      <c r="F328" s="54" t="s">
        <v>372</v>
      </c>
    </row>
    <row r="329" spans="1:6" x14ac:dyDescent="0.2">
      <c r="A329" s="54">
        <v>60797</v>
      </c>
      <c r="B329" s="54" t="s">
        <v>564</v>
      </c>
      <c r="C329" s="54">
        <v>2</v>
      </c>
      <c r="D329" s="54" t="s">
        <v>48</v>
      </c>
      <c r="E329" s="54">
        <v>191</v>
      </c>
      <c r="F329" s="54" t="s">
        <v>372</v>
      </c>
    </row>
    <row r="330" spans="1:6" x14ac:dyDescent="0.2">
      <c r="A330" s="54">
        <v>60798</v>
      </c>
      <c r="B330" s="54" t="s">
        <v>565</v>
      </c>
      <c r="C330" s="54">
        <v>2</v>
      </c>
      <c r="D330" s="54" t="s">
        <v>48</v>
      </c>
      <c r="E330" s="54">
        <v>191</v>
      </c>
      <c r="F330" s="54" t="s">
        <v>372</v>
      </c>
    </row>
    <row r="331" spans="1:6" x14ac:dyDescent="0.2">
      <c r="A331" s="54">
        <v>60799</v>
      </c>
      <c r="B331" s="54" t="s">
        <v>566</v>
      </c>
      <c r="C331" s="54">
        <v>2</v>
      </c>
      <c r="D331" s="54" t="s">
        <v>48</v>
      </c>
      <c r="E331" s="54">
        <v>191</v>
      </c>
      <c r="F331" s="54" t="s">
        <v>372</v>
      </c>
    </row>
    <row r="332" spans="1:6" x14ac:dyDescent="0.2">
      <c r="A332" s="54">
        <v>60800</v>
      </c>
      <c r="B332" s="54" t="s">
        <v>567</v>
      </c>
      <c r="C332" s="54">
        <v>2</v>
      </c>
      <c r="D332" s="54" t="s">
        <v>48</v>
      </c>
      <c r="E332" s="54">
        <v>191</v>
      </c>
      <c r="F332" s="54" t="s">
        <v>372</v>
      </c>
    </row>
    <row r="333" spans="1:6" x14ac:dyDescent="0.2">
      <c r="A333" s="54">
        <v>60801</v>
      </c>
      <c r="B333" s="54" t="s">
        <v>568</v>
      </c>
      <c r="C333" s="54">
        <v>2</v>
      </c>
      <c r="D333" s="54" t="s">
        <v>48</v>
      </c>
      <c r="E333" s="54">
        <v>191</v>
      </c>
      <c r="F333" s="54" t="s">
        <v>372</v>
      </c>
    </row>
    <row r="334" spans="1:6" x14ac:dyDescent="0.2">
      <c r="A334" s="54">
        <v>60802</v>
      </c>
      <c r="B334" s="54" t="s">
        <v>569</v>
      </c>
      <c r="C334" s="54">
        <v>2</v>
      </c>
      <c r="D334" s="54" t="s">
        <v>48</v>
      </c>
      <c r="E334" s="54">
        <v>191</v>
      </c>
      <c r="F334" s="54" t="s">
        <v>372</v>
      </c>
    </row>
    <row r="335" spans="1:6" x14ac:dyDescent="0.2">
      <c r="A335" s="54">
        <v>60803</v>
      </c>
      <c r="B335" s="54" t="s">
        <v>570</v>
      </c>
      <c r="C335" s="54">
        <v>2</v>
      </c>
      <c r="D335" s="54" t="s">
        <v>48</v>
      </c>
      <c r="E335" s="54">
        <v>191</v>
      </c>
      <c r="F335" s="54" t="s">
        <v>372</v>
      </c>
    </row>
    <row r="336" spans="1:6" x14ac:dyDescent="0.2">
      <c r="A336" s="54">
        <v>60804</v>
      </c>
      <c r="B336" s="54" t="s">
        <v>571</v>
      </c>
      <c r="C336" s="54">
        <v>2</v>
      </c>
      <c r="D336" s="54" t="s">
        <v>48</v>
      </c>
      <c r="E336" s="54">
        <v>191</v>
      </c>
      <c r="F336" s="54" t="s">
        <v>372</v>
      </c>
    </row>
    <row r="337" spans="1:6" x14ac:dyDescent="0.2">
      <c r="A337" s="54">
        <v>60805</v>
      </c>
      <c r="B337" s="54" t="s">
        <v>572</v>
      </c>
      <c r="C337" s="54">
        <v>2</v>
      </c>
      <c r="D337" s="54" t="s">
        <v>48</v>
      </c>
      <c r="E337" s="54">
        <v>191</v>
      </c>
      <c r="F337" s="54" t="s">
        <v>372</v>
      </c>
    </row>
    <row r="338" spans="1:6" x14ac:dyDescent="0.2">
      <c r="A338" s="54">
        <v>60807</v>
      </c>
      <c r="B338" s="54" t="s">
        <v>573</v>
      </c>
      <c r="C338" s="54">
        <v>2</v>
      </c>
      <c r="D338" s="54" t="s">
        <v>48</v>
      </c>
      <c r="E338" s="54">
        <v>191</v>
      </c>
      <c r="F338" s="54" t="s">
        <v>372</v>
      </c>
    </row>
    <row r="339" spans="1:6" x14ac:dyDescent="0.2">
      <c r="A339" s="54">
        <v>60809</v>
      </c>
      <c r="B339" s="54" t="s">
        <v>574</v>
      </c>
      <c r="C339" s="54">
        <v>2</v>
      </c>
      <c r="D339" s="54" t="s">
        <v>48</v>
      </c>
      <c r="E339" s="54">
        <v>191</v>
      </c>
      <c r="F339" s="54" t="s">
        <v>372</v>
      </c>
    </row>
    <row r="340" spans="1:6" x14ac:dyDescent="0.2">
      <c r="A340" s="54">
        <v>60821</v>
      </c>
      <c r="B340" s="54" t="s">
        <v>575</v>
      </c>
      <c r="C340" s="54">
        <v>2</v>
      </c>
      <c r="D340" s="54" t="s">
        <v>48</v>
      </c>
      <c r="E340" s="54">
        <v>191</v>
      </c>
      <c r="F340" s="54" t="s">
        <v>372</v>
      </c>
    </row>
    <row r="341" spans="1:6" x14ac:dyDescent="0.2">
      <c r="A341" s="54">
        <v>60824</v>
      </c>
      <c r="B341" s="54" t="s">
        <v>576</v>
      </c>
      <c r="C341" s="54">
        <v>2</v>
      </c>
      <c r="D341" s="54" t="s">
        <v>48</v>
      </c>
      <c r="E341" s="54">
        <v>191</v>
      </c>
      <c r="F341" s="54" t="s">
        <v>372</v>
      </c>
    </row>
    <row r="342" spans="1:6" x14ac:dyDescent="0.2">
      <c r="A342" s="54">
        <v>60825</v>
      </c>
      <c r="B342" s="54" t="s">
        <v>577</v>
      </c>
      <c r="C342" s="54">
        <v>2</v>
      </c>
      <c r="D342" s="54" t="s">
        <v>48</v>
      </c>
      <c r="E342" s="54">
        <v>191</v>
      </c>
      <c r="F342" s="54" t="s">
        <v>372</v>
      </c>
    </row>
    <row r="343" spans="1:6" x14ac:dyDescent="0.2">
      <c r="A343" s="54">
        <v>60826</v>
      </c>
      <c r="B343" s="54" t="s">
        <v>578</v>
      </c>
      <c r="C343" s="54">
        <v>2</v>
      </c>
      <c r="D343" s="54" t="s">
        <v>48</v>
      </c>
      <c r="E343" s="54">
        <v>191</v>
      </c>
      <c r="F343" s="54" t="s">
        <v>372</v>
      </c>
    </row>
    <row r="344" spans="1:6" x14ac:dyDescent="0.2">
      <c r="A344" s="54">
        <v>60827</v>
      </c>
      <c r="B344" s="54" t="s">
        <v>579</v>
      </c>
      <c r="C344" s="54">
        <v>2</v>
      </c>
      <c r="D344" s="54" t="s">
        <v>48</v>
      </c>
      <c r="E344" s="54">
        <v>191</v>
      </c>
      <c r="F344" s="54" t="s">
        <v>372</v>
      </c>
    </row>
    <row r="345" spans="1:6" x14ac:dyDescent="0.2">
      <c r="A345" s="54">
        <v>63818</v>
      </c>
      <c r="B345" s="54" t="s">
        <v>580</v>
      </c>
      <c r="C345" s="54">
        <v>2</v>
      </c>
      <c r="D345" s="54" t="s">
        <v>48</v>
      </c>
      <c r="E345" s="54">
        <v>191</v>
      </c>
      <c r="F345" s="54" t="s">
        <v>372</v>
      </c>
    </row>
    <row r="346" spans="1:6" x14ac:dyDescent="0.2">
      <c r="A346" s="54">
        <v>63874</v>
      </c>
      <c r="B346" s="54" t="s">
        <v>581</v>
      </c>
      <c r="C346" s="54">
        <v>2</v>
      </c>
      <c r="D346" s="54" t="s">
        <v>48</v>
      </c>
      <c r="E346" s="54">
        <v>191</v>
      </c>
      <c r="F346" s="54" t="s">
        <v>372</v>
      </c>
    </row>
    <row r="347" spans="1:6" x14ac:dyDescent="0.2">
      <c r="A347" s="54">
        <v>64441</v>
      </c>
      <c r="B347" s="54" t="s">
        <v>582</v>
      </c>
      <c r="C347" s="54">
        <v>2</v>
      </c>
      <c r="D347" s="54" t="s">
        <v>48</v>
      </c>
      <c r="E347" s="54">
        <v>191</v>
      </c>
      <c r="F347" s="54" t="s">
        <v>372</v>
      </c>
    </row>
    <row r="348" spans="1:6" x14ac:dyDescent="0.2">
      <c r="A348" s="54">
        <v>64443</v>
      </c>
      <c r="B348" s="54" t="s">
        <v>583</v>
      </c>
      <c r="C348" s="54">
        <v>2</v>
      </c>
      <c r="D348" s="54" t="s">
        <v>48</v>
      </c>
      <c r="E348" s="54">
        <v>191</v>
      </c>
      <c r="F348" s="54" t="s">
        <v>372</v>
      </c>
    </row>
    <row r="349" spans="1:6" x14ac:dyDescent="0.2">
      <c r="A349" s="54">
        <v>67198</v>
      </c>
      <c r="B349" s="54" t="s">
        <v>584</v>
      </c>
      <c r="C349" s="54">
        <v>2</v>
      </c>
      <c r="D349" s="54" t="s">
        <v>48</v>
      </c>
      <c r="E349" s="54">
        <v>191</v>
      </c>
      <c r="F349" s="54" t="s">
        <v>372</v>
      </c>
    </row>
    <row r="350" spans="1:6" x14ac:dyDescent="0.2">
      <c r="A350" s="54">
        <v>67202</v>
      </c>
      <c r="B350" s="54" t="s">
        <v>585</v>
      </c>
      <c r="C350" s="54">
        <v>2</v>
      </c>
      <c r="D350" s="54" t="s">
        <v>48</v>
      </c>
      <c r="E350" s="54">
        <v>191</v>
      </c>
      <c r="F350" s="54" t="s">
        <v>372</v>
      </c>
    </row>
    <row r="351" spans="1:6" x14ac:dyDescent="0.2">
      <c r="A351" s="54">
        <v>67210</v>
      </c>
      <c r="B351" s="54" t="s">
        <v>586</v>
      </c>
      <c r="C351" s="54">
        <v>2</v>
      </c>
      <c r="D351" s="54" t="s">
        <v>48</v>
      </c>
      <c r="E351" s="54">
        <v>191</v>
      </c>
      <c r="F351" s="54" t="s">
        <v>372</v>
      </c>
    </row>
    <row r="352" spans="1:6" x14ac:dyDescent="0.2">
      <c r="A352" s="54">
        <v>67214</v>
      </c>
      <c r="B352" s="54" t="s">
        <v>587</v>
      </c>
      <c r="C352" s="54">
        <v>2</v>
      </c>
      <c r="D352" s="54" t="s">
        <v>48</v>
      </c>
      <c r="E352" s="54">
        <v>191</v>
      </c>
      <c r="F352" s="54" t="s">
        <v>372</v>
      </c>
    </row>
    <row r="353" spans="1:6" x14ac:dyDescent="0.2">
      <c r="A353" s="54">
        <v>67311</v>
      </c>
      <c r="B353" s="54" t="s">
        <v>588</v>
      </c>
      <c r="C353" s="54">
        <v>2</v>
      </c>
      <c r="D353" s="54" t="s">
        <v>48</v>
      </c>
      <c r="E353" s="54">
        <v>191</v>
      </c>
      <c r="F353" s="54" t="s">
        <v>372</v>
      </c>
    </row>
    <row r="354" spans="1:6" x14ac:dyDescent="0.2">
      <c r="A354" s="54">
        <v>67312</v>
      </c>
      <c r="B354" s="54" t="s">
        <v>589</v>
      </c>
      <c r="C354" s="54">
        <v>2</v>
      </c>
      <c r="D354" s="54" t="s">
        <v>48</v>
      </c>
      <c r="E354" s="54">
        <v>191</v>
      </c>
      <c r="F354" s="54" t="s">
        <v>372</v>
      </c>
    </row>
    <row r="355" spans="1:6" x14ac:dyDescent="0.2">
      <c r="A355" s="54">
        <v>67313</v>
      </c>
      <c r="B355" s="54" t="s">
        <v>590</v>
      </c>
      <c r="C355" s="54">
        <v>2</v>
      </c>
      <c r="D355" s="54" t="s">
        <v>48</v>
      </c>
      <c r="E355" s="54">
        <v>191</v>
      </c>
      <c r="F355" s="54" t="s">
        <v>372</v>
      </c>
    </row>
    <row r="356" spans="1:6" x14ac:dyDescent="0.2">
      <c r="A356" s="54">
        <v>67314</v>
      </c>
      <c r="B356" s="54" t="s">
        <v>591</v>
      </c>
      <c r="C356" s="54">
        <v>2</v>
      </c>
      <c r="D356" s="54" t="s">
        <v>48</v>
      </c>
      <c r="E356" s="54">
        <v>191</v>
      </c>
      <c r="F356" s="54" t="s">
        <v>372</v>
      </c>
    </row>
    <row r="357" spans="1:6" x14ac:dyDescent="0.2">
      <c r="A357" s="54">
        <v>67315</v>
      </c>
      <c r="B357" s="54" t="s">
        <v>592</v>
      </c>
      <c r="C357" s="54">
        <v>2</v>
      </c>
      <c r="D357" s="54" t="s">
        <v>48</v>
      </c>
      <c r="E357" s="54">
        <v>191</v>
      </c>
      <c r="F357" s="54" t="s">
        <v>372</v>
      </c>
    </row>
    <row r="358" spans="1:6" x14ac:dyDescent="0.2">
      <c r="A358" s="54">
        <v>67318</v>
      </c>
      <c r="B358" s="54" t="s">
        <v>593</v>
      </c>
      <c r="C358" s="54">
        <v>2</v>
      </c>
      <c r="D358" s="54" t="s">
        <v>48</v>
      </c>
      <c r="E358" s="54">
        <v>191</v>
      </c>
      <c r="F358" s="54" t="s">
        <v>372</v>
      </c>
    </row>
    <row r="359" spans="1:6" x14ac:dyDescent="0.2">
      <c r="A359" s="54">
        <v>67319</v>
      </c>
      <c r="B359" s="54" t="s">
        <v>594</v>
      </c>
      <c r="C359" s="54">
        <v>2</v>
      </c>
      <c r="D359" s="54" t="s">
        <v>48</v>
      </c>
      <c r="E359" s="54">
        <v>191</v>
      </c>
      <c r="F359" s="54" t="s">
        <v>372</v>
      </c>
    </row>
    <row r="360" spans="1:6" x14ac:dyDescent="0.2">
      <c r="A360" s="54">
        <v>67320</v>
      </c>
      <c r="B360" s="54" t="s">
        <v>595</v>
      </c>
      <c r="C360" s="54">
        <v>2</v>
      </c>
      <c r="D360" s="54" t="s">
        <v>48</v>
      </c>
      <c r="E360" s="54">
        <v>191</v>
      </c>
      <c r="F360" s="54" t="s">
        <v>372</v>
      </c>
    </row>
    <row r="361" spans="1:6" x14ac:dyDescent="0.2">
      <c r="A361" s="54">
        <v>67321</v>
      </c>
      <c r="B361" s="54" t="s">
        <v>596</v>
      </c>
      <c r="C361" s="54">
        <v>2</v>
      </c>
      <c r="D361" s="54" t="s">
        <v>48</v>
      </c>
      <c r="E361" s="54">
        <v>191</v>
      </c>
      <c r="F361" s="54" t="s">
        <v>372</v>
      </c>
    </row>
    <row r="362" spans="1:6" x14ac:dyDescent="0.2">
      <c r="A362" s="54">
        <v>67322</v>
      </c>
      <c r="B362" s="54" t="s">
        <v>597</v>
      </c>
      <c r="C362" s="54">
        <v>2</v>
      </c>
      <c r="D362" s="54" t="s">
        <v>48</v>
      </c>
      <c r="E362" s="54">
        <v>191</v>
      </c>
      <c r="F362" s="54" t="s">
        <v>372</v>
      </c>
    </row>
    <row r="363" spans="1:6" x14ac:dyDescent="0.2">
      <c r="A363" s="54">
        <v>67324</v>
      </c>
      <c r="B363" s="54" t="s">
        <v>598</v>
      </c>
      <c r="C363" s="54">
        <v>2</v>
      </c>
      <c r="D363" s="54" t="s">
        <v>48</v>
      </c>
      <c r="E363" s="54">
        <v>191</v>
      </c>
      <c r="F363" s="54" t="s">
        <v>372</v>
      </c>
    </row>
    <row r="364" spans="1:6" x14ac:dyDescent="0.2">
      <c r="A364" s="54">
        <v>67325</v>
      </c>
      <c r="B364" s="54" t="s">
        <v>599</v>
      </c>
      <c r="C364" s="54">
        <v>2</v>
      </c>
      <c r="D364" s="54" t="s">
        <v>48</v>
      </c>
      <c r="E364" s="54">
        <v>191</v>
      </c>
      <c r="F364" s="54" t="s">
        <v>372</v>
      </c>
    </row>
    <row r="365" spans="1:6" x14ac:dyDescent="0.2">
      <c r="A365" s="54">
        <v>67326</v>
      </c>
      <c r="B365" s="54" t="s">
        <v>600</v>
      </c>
      <c r="C365" s="54">
        <v>2</v>
      </c>
      <c r="D365" s="54" t="s">
        <v>48</v>
      </c>
      <c r="E365" s="54">
        <v>191</v>
      </c>
      <c r="F365" s="54" t="s">
        <v>372</v>
      </c>
    </row>
    <row r="366" spans="1:6" x14ac:dyDescent="0.2">
      <c r="A366" s="54">
        <v>67422</v>
      </c>
      <c r="B366" s="54" t="s">
        <v>601</v>
      </c>
      <c r="C366" s="54">
        <v>2</v>
      </c>
      <c r="D366" s="54" t="s">
        <v>48</v>
      </c>
      <c r="E366" s="54">
        <v>191</v>
      </c>
      <c r="F366" s="54" t="s">
        <v>372</v>
      </c>
    </row>
    <row r="367" spans="1:6" x14ac:dyDescent="0.2">
      <c r="A367" s="54">
        <v>67595</v>
      </c>
      <c r="B367" s="54" t="s">
        <v>602</v>
      </c>
      <c r="C367" s="54">
        <v>2</v>
      </c>
      <c r="D367" s="54" t="s">
        <v>48</v>
      </c>
      <c r="E367" s="54">
        <v>191</v>
      </c>
      <c r="F367" s="54" t="s">
        <v>372</v>
      </c>
    </row>
    <row r="368" spans="1:6" x14ac:dyDescent="0.2">
      <c r="A368" s="54">
        <v>68973</v>
      </c>
      <c r="B368" s="54" t="s">
        <v>603</v>
      </c>
      <c r="C368" s="54">
        <v>2</v>
      </c>
      <c r="D368" s="54" t="s">
        <v>48</v>
      </c>
      <c r="E368" s="54">
        <v>191</v>
      </c>
      <c r="F368" s="54" t="s">
        <v>372</v>
      </c>
    </row>
    <row r="369" spans="1:6" x14ac:dyDescent="0.2">
      <c r="A369" s="54">
        <v>68977</v>
      </c>
      <c r="B369" s="54" t="s">
        <v>604</v>
      </c>
      <c r="C369" s="54">
        <v>2</v>
      </c>
      <c r="D369" s="54" t="s">
        <v>48</v>
      </c>
      <c r="E369" s="54">
        <v>191</v>
      </c>
      <c r="F369" s="54" t="s">
        <v>372</v>
      </c>
    </row>
    <row r="370" spans="1:6" x14ac:dyDescent="0.2">
      <c r="A370" s="54">
        <v>69143</v>
      </c>
      <c r="B370" s="54" t="s">
        <v>605</v>
      </c>
      <c r="C370" s="54">
        <v>2</v>
      </c>
      <c r="D370" s="54" t="s">
        <v>48</v>
      </c>
      <c r="E370" s="54">
        <v>191</v>
      </c>
      <c r="F370" s="54" t="s">
        <v>372</v>
      </c>
    </row>
    <row r="371" spans="1:6" x14ac:dyDescent="0.2">
      <c r="A371" s="54">
        <v>69315</v>
      </c>
      <c r="B371" s="54" t="s">
        <v>606</v>
      </c>
      <c r="C371" s="54">
        <v>2</v>
      </c>
      <c r="D371" s="54" t="s">
        <v>48</v>
      </c>
      <c r="E371" s="54">
        <v>191</v>
      </c>
      <c r="F371" s="54" t="s">
        <v>372</v>
      </c>
    </row>
    <row r="372" spans="1:6" x14ac:dyDescent="0.2">
      <c r="A372" s="54">
        <v>69775</v>
      </c>
      <c r="B372" s="54" t="s">
        <v>607</v>
      </c>
      <c r="C372" s="54">
        <v>2</v>
      </c>
      <c r="D372" s="54" t="s">
        <v>48</v>
      </c>
      <c r="E372" s="54">
        <v>191</v>
      </c>
      <c r="F372" s="54" t="s">
        <v>372</v>
      </c>
    </row>
    <row r="373" spans="1:6" x14ac:dyDescent="0.2">
      <c r="A373" s="54">
        <v>69787</v>
      </c>
      <c r="B373" s="54" t="s">
        <v>608</v>
      </c>
      <c r="C373" s="54">
        <v>2</v>
      </c>
      <c r="D373" s="54" t="s">
        <v>48</v>
      </c>
      <c r="E373" s="54">
        <v>191</v>
      </c>
      <c r="F373" s="54" t="s">
        <v>372</v>
      </c>
    </row>
    <row r="374" spans="1:6" x14ac:dyDescent="0.2">
      <c r="A374" s="54">
        <v>69789</v>
      </c>
      <c r="B374" s="54" t="s">
        <v>609</v>
      </c>
      <c r="C374" s="54">
        <v>2</v>
      </c>
      <c r="D374" s="54" t="s">
        <v>48</v>
      </c>
      <c r="E374" s="54">
        <v>191</v>
      </c>
      <c r="F374" s="54" t="s">
        <v>372</v>
      </c>
    </row>
    <row r="375" spans="1:6" x14ac:dyDescent="0.2">
      <c r="A375" s="54">
        <v>69799</v>
      </c>
      <c r="B375" s="54" t="s">
        <v>610</v>
      </c>
      <c r="C375" s="54">
        <v>2</v>
      </c>
      <c r="D375" s="54" t="s">
        <v>48</v>
      </c>
      <c r="E375" s="54">
        <v>191</v>
      </c>
      <c r="F375" s="54" t="s">
        <v>372</v>
      </c>
    </row>
    <row r="376" spans="1:6" x14ac:dyDescent="0.2">
      <c r="A376" s="54">
        <v>69800</v>
      </c>
      <c r="B376" s="54" t="s">
        <v>611</v>
      </c>
      <c r="C376" s="54">
        <v>2</v>
      </c>
      <c r="D376" s="54" t="s">
        <v>48</v>
      </c>
      <c r="E376" s="54">
        <v>191</v>
      </c>
      <c r="F376" s="54" t="s">
        <v>372</v>
      </c>
    </row>
    <row r="377" spans="1:6" x14ac:dyDescent="0.2">
      <c r="A377" s="54">
        <v>69801</v>
      </c>
      <c r="B377" s="54" t="s">
        <v>612</v>
      </c>
      <c r="C377" s="54">
        <v>2</v>
      </c>
      <c r="D377" s="54" t="s">
        <v>48</v>
      </c>
      <c r="E377" s="54">
        <v>191</v>
      </c>
      <c r="F377" s="54" t="s">
        <v>372</v>
      </c>
    </row>
    <row r="378" spans="1:6" x14ac:dyDescent="0.2">
      <c r="A378" s="54">
        <v>69802</v>
      </c>
      <c r="B378" s="54" t="s">
        <v>613</v>
      </c>
      <c r="C378" s="54">
        <v>2</v>
      </c>
      <c r="D378" s="54" t="s">
        <v>48</v>
      </c>
      <c r="E378" s="54">
        <v>191</v>
      </c>
      <c r="F378" s="54" t="s">
        <v>372</v>
      </c>
    </row>
    <row r="379" spans="1:6" x14ac:dyDescent="0.2">
      <c r="A379" s="54">
        <v>69857</v>
      </c>
      <c r="B379" s="54" t="s">
        <v>614</v>
      </c>
      <c r="C379" s="54">
        <v>2</v>
      </c>
      <c r="D379" s="54" t="s">
        <v>48</v>
      </c>
      <c r="E379" s="54">
        <v>191</v>
      </c>
      <c r="F379" s="54" t="s">
        <v>372</v>
      </c>
    </row>
    <row r="380" spans="1:6" x14ac:dyDescent="0.2">
      <c r="A380" s="54">
        <v>71310</v>
      </c>
      <c r="B380" s="54" t="s">
        <v>615</v>
      </c>
      <c r="C380" s="54">
        <v>2</v>
      </c>
      <c r="D380" s="54" t="s">
        <v>48</v>
      </c>
      <c r="E380" s="54">
        <v>191</v>
      </c>
      <c r="F380" s="54" t="s">
        <v>372</v>
      </c>
    </row>
    <row r="381" spans="1:6" x14ac:dyDescent="0.2">
      <c r="A381" s="54">
        <v>72050</v>
      </c>
      <c r="B381" s="54" t="s">
        <v>616</v>
      </c>
      <c r="C381" s="54">
        <v>2</v>
      </c>
      <c r="D381" s="54" t="s">
        <v>48</v>
      </c>
      <c r="E381" s="54">
        <v>191</v>
      </c>
      <c r="F381" s="54" t="s">
        <v>372</v>
      </c>
    </row>
    <row r="382" spans="1:6" x14ac:dyDescent="0.2">
      <c r="A382" s="54">
        <v>72054</v>
      </c>
      <c r="B382" s="54" t="s">
        <v>617</v>
      </c>
      <c r="C382" s="54">
        <v>2</v>
      </c>
      <c r="D382" s="54" t="s">
        <v>48</v>
      </c>
      <c r="E382" s="54">
        <v>191</v>
      </c>
      <c r="F382" s="54" t="s">
        <v>372</v>
      </c>
    </row>
    <row r="383" spans="1:6" x14ac:dyDescent="0.2">
      <c r="A383" s="54">
        <v>72063</v>
      </c>
      <c r="B383" s="54" t="s">
        <v>618</v>
      </c>
      <c r="C383" s="54">
        <v>2</v>
      </c>
      <c r="D383" s="54" t="s">
        <v>48</v>
      </c>
      <c r="E383" s="54">
        <v>191</v>
      </c>
      <c r="F383" s="54" t="s">
        <v>372</v>
      </c>
    </row>
    <row r="384" spans="1:6" x14ac:dyDescent="0.2">
      <c r="A384" s="54">
        <v>73015</v>
      </c>
      <c r="B384" s="54" t="s">
        <v>619</v>
      </c>
      <c r="C384" s="54">
        <v>2</v>
      </c>
      <c r="D384" s="54" t="s">
        <v>48</v>
      </c>
      <c r="E384" s="54">
        <v>191</v>
      </c>
      <c r="F384" s="54" t="s">
        <v>372</v>
      </c>
    </row>
    <row r="385" spans="1:6" x14ac:dyDescent="0.2">
      <c r="A385" s="54">
        <v>73517</v>
      </c>
      <c r="B385" s="54" t="s">
        <v>620</v>
      </c>
      <c r="C385" s="54">
        <v>2</v>
      </c>
      <c r="D385" s="54" t="s">
        <v>48</v>
      </c>
      <c r="E385" s="54">
        <v>191</v>
      </c>
      <c r="F385" s="54" t="s">
        <v>372</v>
      </c>
    </row>
    <row r="386" spans="1:6" x14ac:dyDescent="0.2">
      <c r="A386" s="54">
        <v>73537</v>
      </c>
      <c r="B386" s="54" t="s">
        <v>621</v>
      </c>
      <c r="C386" s="54">
        <v>2</v>
      </c>
      <c r="D386" s="54" t="s">
        <v>48</v>
      </c>
      <c r="E386" s="54">
        <v>191</v>
      </c>
      <c r="F386" s="54" t="s">
        <v>372</v>
      </c>
    </row>
    <row r="387" spans="1:6" x14ac:dyDescent="0.2">
      <c r="A387" s="54">
        <v>73669</v>
      </c>
      <c r="B387" s="54" t="s">
        <v>622</v>
      </c>
      <c r="C387" s="54">
        <v>2</v>
      </c>
      <c r="D387" s="54" t="s">
        <v>48</v>
      </c>
      <c r="E387" s="54">
        <v>191</v>
      </c>
      <c r="F387" s="54" t="s">
        <v>372</v>
      </c>
    </row>
    <row r="388" spans="1:6" x14ac:dyDescent="0.2">
      <c r="A388" s="54">
        <v>73731</v>
      </c>
      <c r="B388" s="54" t="s">
        <v>623</v>
      </c>
      <c r="C388" s="54">
        <v>2</v>
      </c>
      <c r="D388" s="54" t="s">
        <v>48</v>
      </c>
      <c r="E388" s="54">
        <v>151</v>
      </c>
      <c r="F388" s="54" t="s">
        <v>372</v>
      </c>
    </row>
    <row r="389" spans="1:6" x14ac:dyDescent="0.2">
      <c r="A389" s="54">
        <v>73767</v>
      </c>
      <c r="B389" s="54" t="s">
        <v>624</v>
      </c>
      <c r="C389" s="54">
        <v>2</v>
      </c>
      <c r="D389" s="54" t="s">
        <v>48</v>
      </c>
      <c r="E389" s="54">
        <v>191</v>
      </c>
      <c r="F389" s="54" t="s">
        <v>372</v>
      </c>
    </row>
    <row r="390" spans="1:6" x14ac:dyDescent="0.2">
      <c r="A390" s="54">
        <v>73777</v>
      </c>
      <c r="B390" s="54" t="s">
        <v>625</v>
      </c>
      <c r="C390" s="54">
        <v>2</v>
      </c>
      <c r="D390" s="54" t="s">
        <v>48</v>
      </c>
      <c r="E390" s="54">
        <v>191</v>
      </c>
      <c r="F390" s="54" t="s">
        <v>372</v>
      </c>
    </row>
    <row r="391" spans="1:6" x14ac:dyDescent="0.2">
      <c r="A391" s="54">
        <v>73799</v>
      </c>
      <c r="B391" s="54" t="s">
        <v>626</v>
      </c>
      <c r="C391" s="54">
        <v>2</v>
      </c>
      <c r="D391" s="54" t="s">
        <v>48</v>
      </c>
      <c r="E391" s="54">
        <v>191</v>
      </c>
      <c r="F391" s="54" t="s">
        <v>372</v>
      </c>
    </row>
    <row r="392" spans="1:6" x14ac:dyDescent="0.2">
      <c r="A392" s="54">
        <v>73800</v>
      </c>
      <c r="B392" s="54" t="s">
        <v>627</v>
      </c>
      <c r="C392" s="54">
        <v>2</v>
      </c>
      <c r="D392" s="54" t="s">
        <v>48</v>
      </c>
      <c r="E392" s="54">
        <v>191</v>
      </c>
      <c r="F392" s="54" t="s">
        <v>372</v>
      </c>
    </row>
    <row r="393" spans="1:6" x14ac:dyDescent="0.2">
      <c r="A393" s="54">
        <v>74018</v>
      </c>
      <c r="B393" s="54" t="s">
        <v>628</v>
      </c>
      <c r="C393" s="54">
        <v>2</v>
      </c>
      <c r="D393" s="54" t="s">
        <v>48</v>
      </c>
      <c r="E393" s="54">
        <v>191</v>
      </c>
      <c r="F393" s="54" t="s">
        <v>372</v>
      </c>
    </row>
    <row r="394" spans="1:6" x14ac:dyDescent="0.2">
      <c r="A394" s="54">
        <v>77663</v>
      </c>
      <c r="B394" s="54" t="s">
        <v>629</v>
      </c>
      <c r="C394" s="54">
        <v>2</v>
      </c>
      <c r="D394" s="54" t="s">
        <v>48</v>
      </c>
      <c r="E394" s="54">
        <v>191</v>
      </c>
      <c r="F394" s="54" t="s">
        <v>372</v>
      </c>
    </row>
    <row r="395" spans="1:6" x14ac:dyDescent="0.2">
      <c r="A395" s="54">
        <v>80527</v>
      </c>
      <c r="B395" s="54" t="s">
        <v>630</v>
      </c>
      <c r="C395" s="54">
        <v>2</v>
      </c>
      <c r="D395" s="54" t="s">
        <v>48</v>
      </c>
      <c r="E395" s="54">
        <v>191</v>
      </c>
      <c r="F395" s="54" t="s">
        <v>372</v>
      </c>
    </row>
    <row r="396" spans="1:6" x14ac:dyDescent="0.2">
      <c r="A396" s="54">
        <v>81350</v>
      </c>
      <c r="B396" s="54" t="s">
        <v>631</v>
      </c>
      <c r="C396" s="54">
        <v>2</v>
      </c>
      <c r="D396" s="54" t="s">
        <v>48</v>
      </c>
      <c r="E396" s="54">
        <v>191</v>
      </c>
      <c r="F396" s="54" t="s">
        <v>372</v>
      </c>
    </row>
    <row r="397" spans="1:6" x14ac:dyDescent="0.2">
      <c r="A397" s="54">
        <v>85343</v>
      </c>
      <c r="B397" s="54" t="s">
        <v>632</v>
      </c>
      <c r="C397" s="54">
        <v>2</v>
      </c>
      <c r="D397" s="54" t="s">
        <v>48</v>
      </c>
      <c r="E397" s="54">
        <v>191</v>
      </c>
      <c r="F397" s="54" t="s">
        <v>372</v>
      </c>
    </row>
    <row r="398" spans="1:6" x14ac:dyDescent="0.2">
      <c r="A398" s="54">
        <v>85462</v>
      </c>
      <c r="B398" s="54" t="s">
        <v>633</v>
      </c>
      <c r="C398" s="54">
        <v>2</v>
      </c>
      <c r="D398" s="54" t="s">
        <v>48</v>
      </c>
      <c r="E398" s="54">
        <v>191</v>
      </c>
      <c r="F398" s="54" t="s">
        <v>372</v>
      </c>
    </row>
    <row r="399" spans="1:6" x14ac:dyDescent="0.2">
      <c r="A399" s="54">
        <v>85806</v>
      </c>
      <c r="B399" s="54" t="s">
        <v>634</v>
      </c>
      <c r="C399" s="54">
        <v>2</v>
      </c>
      <c r="D399" s="54" t="s">
        <v>48</v>
      </c>
      <c r="E399" s="54">
        <v>191</v>
      </c>
      <c r="F399" s="54" t="s">
        <v>372</v>
      </c>
    </row>
    <row r="400" spans="1:6" x14ac:dyDescent="0.2">
      <c r="A400" s="54">
        <v>58616</v>
      </c>
      <c r="B400" s="54" t="s">
        <v>635</v>
      </c>
      <c r="C400" s="54">
        <v>2</v>
      </c>
      <c r="D400" s="54" t="s">
        <v>48</v>
      </c>
      <c r="E400" s="54">
        <v>191</v>
      </c>
      <c r="F400" s="54" t="s">
        <v>372</v>
      </c>
    </row>
    <row r="401" spans="1:6" x14ac:dyDescent="0.2">
      <c r="A401" s="54">
        <v>59217</v>
      </c>
      <c r="B401" s="54" t="s">
        <v>636</v>
      </c>
      <c r="C401" s="54">
        <v>2</v>
      </c>
      <c r="D401" s="54" t="s">
        <v>48</v>
      </c>
      <c r="E401" s="54">
        <v>191</v>
      </c>
      <c r="F401" s="54" t="s">
        <v>372</v>
      </c>
    </row>
    <row r="402" spans="1:6" x14ac:dyDescent="0.2">
      <c r="A402" s="54">
        <v>59260</v>
      </c>
      <c r="B402" s="54" t="s">
        <v>637</v>
      </c>
      <c r="C402" s="54">
        <v>2</v>
      </c>
      <c r="D402" s="54" t="s">
        <v>48</v>
      </c>
      <c r="E402" s="54">
        <v>191</v>
      </c>
      <c r="F402" s="54" t="s">
        <v>372</v>
      </c>
    </row>
    <row r="403" spans="1:6" x14ac:dyDescent="0.2">
      <c r="A403" s="54">
        <v>59283</v>
      </c>
      <c r="B403" s="54" t="s">
        <v>638</v>
      </c>
      <c r="C403" s="54">
        <v>2</v>
      </c>
      <c r="D403" s="54" t="s">
        <v>48</v>
      </c>
      <c r="E403" s="54">
        <v>191</v>
      </c>
      <c r="F403" s="54" t="s">
        <v>372</v>
      </c>
    </row>
    <row r="404" spans="1:6" x14ac:dyDescent="0.2">
      <c r="A404" s="54">
        <v>70876</v>
      </c>
      <c r="B404" s="54" t="s">
        <v>108</v>
      </c>
      <c r="C404" s="54">
        <v>2</v>
      </c>
      <c r="D404" s="54" t="s">
        <v>48</v>
      </c>
      <c r="E404" s="54">
        <v>191</v>
      </c>
      <c r="F404" s="54" t="s">
        <v>372</v>
      </c>
    </row>
    <row r="405" spans="1:6" x14ac:dyDescent="0.2">
      <c r="A405" s="54">
        <v>5655</v>
      </c>
      <c r="B405" s="54" t="s">
        <v>639</v>
      </c>
      <c r="C405" s="54">
        <v>2</v>
      </c>
      <c r="D405" s="54" t="s">
        <v>48</v>
      </c>
      <c r="E405" s="54">
        <v>4</v>
      </c>
      <c r="F405" s="54" t="s">
        <v>640</v>
      </c>
    </row>
    <row r="406" spans="1:6" x14ac:dyDescent="0.2">
      <c r="A406" s="54">
        <v>5662</v>
      </c>
      <c r="B406" s="54" t="s">
        <v>641</v>
      </c>
      <c r="C406" s="54">
        <v>2</v>
      </c>
      <c r="D406" s="54" t="s">
        <v>48</v>
      </c>
      <c r="E406" s="54">
        <v>4</v>
      </c>
      <c r="F406" s="54" t="s">
        <v>640</v>
      </c>
    </row>
    <row r="407" spans="1:6" x14ac:dyDescent="0.2">
      <c r="A407" s="54">
        <v>5663</v>
      </c>
      <c r="B407" s="54" t="s">
        <v>642</v>
      </c>
      <c r="C407" s="54">
        <v>2</v>
      </c>
      <c r="D407" s="54" t="s">
        <v>48</v>
      </c>
      <c r="E407" s="54">
        <v>4</v>
      </c>
      <c r="F407" s="54" t="s">
        <v>640</v>
      </c>
    </row>
    <row r="408" spans="1:6" x14ac:dyDescent="0.2">
      <c r="A408" s="54">
        <v>5664</v>
      </c>
      <c r="B408" s="54" t="s">
        <v>643</v>
      </c>
      <c r="C408" s="54">
        <v>2</v>
      </c>
      <c r="D408" s="54" t="s">
        <v>48</v>
      </c>
      <c r="E408" s="54">
        <v>4</v>
      </c>
      <c r="F408" s="54" t="s">
        <v>640</v>
      </c>
    </row>
    <row r="409" spans="1:6" x14ac:dyDescent="0.2">
      <c r="A409" s="54">
        <v>5665</v>
      </c>
      <c r="B409" s="54" t="s">
        <v>644</v>
      </c>
      <c r="C409" s="54">
        <v>2</v>
      </c>
      <c r="D409" s="54" t="s">
        <v>48</v>
      </c>
      <c r="E409" s="54">
        <v>4</v>
      </c>
      <c r="F409" s="54" t="s">
        <v>640</v>
      </c>
    </row>
    <row r="410" spans="1:6" x14ac:dyDescent="0.2">
      <c r="A410" s="54">
        <v>5666</v>
      </c>
      <c r="B410" s="54" t="s">
        <v>645</v>
      </c>
      <c r="C410" s="54">
        <v>2</v>
      </c>
      <c r="D410" s="54" t="s">
        <v>48</v>
      </c>
      <c r="E410" s="54">
        <v>4</v>
      </c>
      <c r="F410" s="54" t="s">
        <v>640</v>
      </c>
    </row>
    <row r="411" spans="1:6" x14ac:dyDescent="0.2">
      <c r="A411" s="54">
        <v>5668</v>
      </c>
      <c r="B411" s="54" t="s">
        <v>646</v>
      </c>
      <c r="C411" s="54">
        <v>2</v>
      </c>
      <c r="D411" s="54" t="s">
        <v>48</v>
      </c>
      <c r="E411" s="54">
        <v>4</v>
      </c>
      <c r="F411" s="54" t="s">
        <v>640</v>
      </c>
    </row>
    <row r="412" spans="1:6" x14ac:dyDescent="0.2">
      <c r="A412" s="54">
        <v>5669</v>
      </c>
      <c r="B412" s="54" t="s">
        <v>647</v>
      </c>
      <c r="C412" s="54">
        <v>2</v>
      </c>
      <c r="D412" s="54" t="s">
        <v>48</v>
      </c>
      <c r="E412" s="54">
        <v>4</v>
      </c>
      <c r="F412" s="54" t="s">
        <v>640</v>
      </c>
    </row>
    <row r="413" spans="1:6" x14ac:dyDescent="0.2">
      <c r="A413" s="54">
        <v>5670</v>
      </c>
      <c r="B413" s="54" t="s">
        <v>648</v>
      </c>
      <c r="C413" s="54">
        <v>2</v>
      </c>
      <c r="D413" s="54" t="s">
        <v>48</v>
      </c>
      <c r="E413" s="54">
        <v>4</v>
      </c>
      <c r="F413" s="54" t="s">
        <v>640</v>
      </c>
    </row>
    <row r="414" spans="1:6" x14ac:dyDescent="0.2">
      <c r="A414" s="54">
        <v>5671</v>
      </c>
      <c r="B414" s="54" t="s">
        <v>649</v>
      </c>
      <c r="C414" s="54">
        <v>2</v>
      </c>
      <c r="D414" s="54" t="s">
        <v>48</v>
      </c>
      <c r="E414" s="54">
        <v>4</v>
      </c>
      <c r="F414" s="54" t="s">
        <v>640</v>
      </c>
    </row>
    <row r="415" spans="1:6" x14ac:dyDescent="0.2">
      <c r="A415" s="54">
        <v>5672</v>
      </c>
      <c r="B415" s="54" t="s">
        <v>650</v>
      </c>
      <c r="C415" s="54">
        <v>2</v>
      </c>
      <c r="D415" s="54" t="s">
        <v>48</v>
      </c>
      <c r="E415" s="54">
        <v>4</v>
      </c>
      <c r="F415" s="54" t="s">
        <v>640</v>
      </c>
    </row>
    <row r="416" spans="1:6" x14ac:dyDescent="0.2">
      <c r="A416" s="54">
        <v>5675</v>
      </c>
      <c r="B416" s="54" t="s">
        <v>651</v>
      </c>
      <c r="C416" s="54">
        <v>2</v>
      </c>
      <c r="D416" s="54" t="s">
        <v>48</v>
      </c>
      <c r="E416" s="54">
        <v>4</v>
      </c>
      <c r="F416" s="54" t="s">
        <v>640</v>
      </c>
    </row>
    <row r="417" spans="1:6" x14ac:dyDescent="0.2">
      <c r="A417" s="54">
        <v>5677</v>
      </c>
      <c r="B417" s="54" t="s">
        <v>652</v>
      </c>
      <c r="C417" s="54">
        <v>2</v>
      </c>
      <c r="D417" s="54" t="s">
        <v>48</v>
      </c>
      <c r="E417" s="54">
        <v>4</v>
      </c>
      <c r="F417" s="54" t="s">
        <v>640</v>
      </c>
    </row>
    <row r="418" spans="1:6" x14ac:dyDescent="0.2">
      <c r="A418" s="54">
        <v>5682</v>
      </c>
      <c r="B418" s="54" t="s">
        <v>653</v>
      </c>
      <c r="C418" s="54">
        <v>2</v>
      </c>
      <c r="D418" s="54" t="s">
        <v>48</v>
      </c>
      <c r="E418" s="54">
        <v>4</v>
      </c>
      <c r="F418" s="54" t="s">
        <v>640</v>
      </c>
    </row>
    <row r="419" spans="1:6" x14ac:dyDescent="0.2">
      <c r="A419" s="54">
        <v>5683</v>
      </c>
      <c r="B419" s="54" t="s">
        <v>654</v>
      </c>
      <c r="C419" s="54">
        <v>2</v>
      </c>
      <c r="D419" s="54" t="s">
        <v>48</v>
      </c>
      <c r="E419" s="54">
        <v>4</v>
      </c>
      <c r="F419" s="54" t="s">
        <v>640</v>
      </c>
    </row>
    <row r="420" spans="1:6" x14ac:dyDescent="0.2">
      <c r="A420" s="54">
        <v>5684</v>
      </c>
      <c r="B420" s="54" t="s">
        <v>655</v>
      </c>
      <c r="C420" s="54">
        <v>2</v>
      </c>
      <c r="D420" s="54" t="s">
        <v>48</v>
      </c>
      <c r="E420" s="54">
        <v>4</v>
      </c>
      <c r="F420" s="54" t="s">
        <v>640</v>
      </c>
    </row>
    <row r="421" spans="1:6" x14ac:dyDescent="0.2">
      <c r="A421" s="54">
        <v>5685</v>
      </c>
      <c r="B421" s="54" t="s">
        <v>656</v>
      </c>
      <c r="C421" s="54">
        <v>2</v>
      </c>
      <c r="D421" s="54" t="s">
        <v>48</v>
      </c>
      <c r="E421" s="54">
        <v>4</v>
      </c>
      <c r="F421" s="54" t="s">
        <v>640</v>
      </c>
    </row>
    <row r="422" spans="1:6" x14ac:dyDescent="0.2">
      <c r="A422" s="54">
        <v>5686</v>
      </c>
      <c r="B422" s="54" t="s">
        <v>657</v>
      </c>
      <c r="C422" s="54">
        <v>2</v>
      </c>
      <c r="D422" s="54" t="s">
        <v>48</v>
      </c>
      <c r="E422" s="54">
        <v>4</v>
      </c>
      <c r="F422" s="54" t="s">
        <v>640</v>
      </c>
    </row>
    <row r="423" spans="1:6" x14ac:dyDescent="0.2">
      <c r="A423" s="54">
        <v>5688</v>
      </c>
      <c r="B423" s="54" t="s">
        <v>658</v>
      </c>
      <c r="C423" s="54">
        <v>2</v>
      </c>
      <c r="D423" s="54" t="s">
        <v>48</v>
      </c>
      <c r="E423" s="54">
        <v>4</v>
      </c>
      <c r="F423" s="54" t="s">
        <v>640</v>
      </c>
    </row>
    <row r="424" spans="1:6" x14ac:dyDescent="0.2">
      <c r="A424" s="54">
        <v>5690</v>
      </c>
      <c r="B424" s="54" t="s">
        <v>659</v>
      </c>
      <c r="C424" s="54">
        <v>2</v>
      </c>
      <c r="D424" s="54" t="s">
        <v>48</v>
      </c>
      <c r="E424" s="54">
        <v>4</v>
      </c>
      <c r="F424" s="54" t="s">
        <v>640</v>
      </c>
    </row>
    <row r="425" spans="1:6" x14ac:dyDescent="0.2">
      <c r="A425" s="54">
        <v>5691</v>
      </c>
      <c r="B425" s="54" t="s">
        <v>660</v>
      </c>
      <c r="C425" s="54">
        <v>2</v>
      </c>
      <c r="D425" s="54" t="s">
        <v>48</v>
      </c>
      <c r="E425" s="54">
        <v>4</v>
      </c>
      <c r="F425" s="54" t="s">
        <v>640</v>
      </c>
    </row>
    <row r="426" spans="1:6" x14ac:dyDescent="0.2">
      <c r="A426" s="54">
        <v>5692</v>
      </c>
      <c r="B426" s="54" t="s">
        <v>661</v>
      </c>
      <c r="C426" s="54">
        <v>2</v>
      </c>
      <c r="D426" s="54" t="s">
        <v>48</v>
      </c>
      <c r="E426" s="54">
        <v>4</v>
      </c>
      <c r="F426" s="54" t="s">
        <v>640</v>
      </c>
    </row>
    <row r="427" spans="1:6" x14ac:dyDescent="0.2">
      <c r="A427" s="54">
        <v>5693</v>
      </c>
      <c r="B427" s="54" t="s">
        <v>662</v>
      </c>
      <c r="C427" s="54">
        <v>2</v>
      </c>
      <c r="D427" s="54" t="s">
        <v>48</v>
      </c>
      <c r="E427" s="54">
        <v>4</v>
      </c>
      <c r="F427" s="54" t="s">
        <v>640</v>
      </c>
    </row>
    <row r="428" spans="1:6" x14ac:dyDescent="0.2">
      <c r="A428" s="54">
        <v>5694</v>
      </c>
      <c r="B428" s="54" t="s">
        <v>663</v>
      </c>
      <c r="C428" s="54">
        <v>2</v>
      </c>
      <c r="D428" s="54" t="s">
        <v>48</v>
      </c>
      <c r="E428" s="54">
        <v>4</v>
      </c>
      <c r="F428" s="54" t="s">
        <v>640</v>
      </c>
    </row>
    <row r="429" spans="1:6" x14ac:dyDescent="0.2">
      <c r="A429" s="54">
        <v>5695</v>
      </c>
      <c r="B429" s="54" t="s">
        <v>664</v>
      </c>
      <c r="C429" s="54">
        <v>2</v>
      </c>
      <c r="D429" s="54" t="s">
        <v>48</v>
      </c>
      <c r="E429" s="54">
        <v>4</v>
      </c>
      <c r="F429" s="54" t="s">
        <v>640</v>
      </c>
    </row>
    <row r="430" spans="1:6" x14ac:dyDescent="0.2">
      <c r="A430" s="54">
        <v>5696</v>
      </c>
      <c r="B430" s="54" t="s">
        <v>665</v>
      </c>
      <c r="C430" s="54">
        <v>2</v>
      </c>
      <c r="D430" s="54" t="s">
        <v>48</v>
      </c>
      <c r="E430" s="54">
        <v>4</v>
      </c>
      <c r="F430" s="54" t="s">
        <v>640</v>
      </c>
    </row>
    <row r="431" spans="1:6" x14ac:dyDescent="0.2">
      <c r="A431" s="54">
        <v>5697</v>
      </c>
      <c r="B431" s="54" t="s">
        <v>666</v>
      </c>
      <c r="C431" s="54">
        <v>2</v>
      </c>
      <c r="D431" s="54" t="s">
        <v>48</v>
      </c>
      <c r="E431" s="54">
        <v>4</v>
      </c>
      <c r="F431" s="54" t="s">
        <v>640</v>
      </c>
    </row>
    <row r="432" spans="1:6" x14ac:dyDescent="0.2">
      <c r="A432" s="54">
        <v>5698</v>
      </c>
      <c r="B432" s="54" t="s">
        <v>667</v>
      </c>
      <c r="C432" s="54">
        <v>2</v>
      </c>
      <c r="D432" s="54" t="s">
        <v>48</v>
      </c>
      <c r="E432" s="54">
        <v>4</v>
      </c>
      <c r="F432" s="54" t="s">
        <v>640</v>
      </c>
    </row>
    <row r="433" spans="1:6" x14ac:dyDescent="0.2">
      <c r="A433" s="54">
        <v>5699</v>
      </c>
      <c r="B433" s="54" t="s">
        <v>668</v>
      </c>
      <c r="C433" s="54">
        <v>2</v>
      </c>
      <c r="D433" s="54" t="s">
        <v>48</v>
      </c>
      <c r="E433" s="54">
        <v>4</v>
      </c>
      <c r="F433" s="54" t="s">
        <v>640</v>
      </c>
    </row>
    <row r="434" spans="1:6" x14ac:dyDescent="0.2">
      <c r="A434" s="54">
        <v>5700</v>
      </c>
      <c r="B434" s="54" t="s">
        <v>669</v>
      </c>
      <c r="C434" s="54">
        <v>2</v>
      </c>
      <c r="D434" s="54" t="s">
        <v>48</v>
      </c>
      <c r="E434" s="54">
        <v>4</v>
      </c>
      <c r="F434" s="54" t="s">
        <v>640</v>
      </c>
    </row>
    <row r="435" spans="1:6" x14ac:dyDescent="0.2">
      <c r="A435" s="54">
        <v>32561</v>
      </c>
      <c r="B435" s="54" t="s">
        <v>670</v>
      </c>
      <c r="C435" s="54">
        <v>2</v>
      </c>
      <c r="D435" s="54" t="s">
        <v>48</v>
      </c>
      <c r="E435" s="54">
        <v>4</v>
      </c>
      <c r="F435" s="54" t="s">
        <v>640</v>
      </c>
    </row>
    <row r="436" spans="1:6" x14ac:dyDescent="0.2">
      <c r="A436" s="54">
        <v>50002</v>
      </c>
      <c r="B436" s="54" t="s">
        <v>671</v>
      </c>
      <c r="C436" s="54">
        <v>2</v>
      </c>
      <c r="D436" s="54" t="s">
        <v>48</v>
      </c>
      <c r="E436" s="54">
        <v>4</v>
      </c>
      <c r="F436" s="54" t="s">
        <v>640</v>
      </c>
    </row>
    <row r="437" spans="1:6" x14ac:dyDescent="0.2">
      <c r="A437" s="54">
        <v>64084</v>
      </c>
      <c r="B437" s="54" t="s">
        <v>672</v>
      </c>
      <c r="C437" s="54">
        <v>2</v>
      </c>
      <c r="D437" s="54" t="s">
        <v>48</v>
      </c>
      <c r="E437" s="54">
        <v>4</v>
      </c>
      <c r="F437" s="54" t="s">
        <v>640</v>
      </c>
    </row>
    <row r="438" spans="1:6" x14ac:dyDescent="0.2">
      <c r="A438" s="54">
        <v>69510</v>
      </c>
      <c r="B438" s="54" t="s">
        <v>673</v>
      </c>
      <c r="C438" s="54">
        <v>2</v>
      </c>
      <c r="D438" s="54" t="s">
        <v>48</v>
      </c>
      <c r="E438" s="54">
        <v>4</v>
      </c>
      <c r="F438" s="54" t="s">
        <v>640</v>
      </c>
    </row>
    <row r="439" spans="1:6" x14ac:dyDescent="0.2">
      <c r="A439" s="54">
        <v>69512</v>
      </c>
      <c r="B439" s="54" t="s">
        <v>674</v>
      </c>
      <c r="C439" s="54">
        <v>2</v>
      </c>
      <c r="D439" s="54" t="s">
        <v>48</v>
      </c>
      <c r="E439" s="54">
        <v>4</v>
      </c>
      <c r="F439" s="54" t="s">
        <v>640</v>
      </c>
    </row>
    <row r="440" spans="1:6" x14ac:dyDescent="0.2">
      <c r="A440" s="54">
        <v>85350</v>
      </c>
      <c r="B440" s="54" t="s">
        <v>675</v>
      </c>
      <c r="C440" s="54">
        <v>2</v>
      </c>
      <c r="D440" s="54" t="s">
        <v>48</v>
      </c>
      <c r="E440" s="54">
        <v>4</v>
      </c>
      <c r="F440" s="54" t="s">
        <v>640</v>
      </c>
    </row>
    <row r="441" spans="1:6" x14ac:dyDescent="0.2">
      <c r="A441" s="54">
        <v>85399</v>
      </c>
      <c r="B441" s="54" t="s">
        <v>676</v>
      </c>
      <c r="C441" s="54">
        <v>2</v>
      </c>
      <c r="D441" s="54" t="s">
        <v>48</v>
      </c>
      <c r="E441" s="54">
        <v>4</v>
      </c>
      <c r="F441" s="54" t="s">
        <v>640</v>
      </c>
    </row>
    <row r="442" spans="1:6" x14ac:dyDescent="0.2">
      <c r="A442" s="54">
        <v>3263</v>
      </c>
      <c r="B442" s="54" t="s">
        <v>677</v>
      </c>
      <c r="C442" s="54">
        <v>2</v>
      </c>
      <c r="D442" s="54" t="s">
        <v>48</v>
      </c>
      <c r="E442" s="54">
        <v>22</v>
      </c>
      <c r="F442" s="54" t="s">
        <v>678</v>
      </c>
    </row>
    <row r="443" spans="1:6" x14ac:dyDescent="0.2">
      <c r="A443" s="54">
        <v>5331</v>
      </c>
      <c r="B443" s="54" t="s">
        <v>679</v>
      </c>
      <c r="C443" s="54">
        <v>2</v>
      </c>
      <c r="D443" s="54" t="s">
        <v>48</v>
      </c>
      <c r="E443" s="54">
        <v>22</v>
      </c>
      <c r="F443" s="54" t="s">
        <v>678</v>
      </c>
    </row>
    <row r="444" spans="1:6" x14ac:dyDescent="0.2">
      <c r="A444" s="54">
        <v>5389</v>
      </c>
      <c r="B444" s="54" t="s">
        <v>680</v>
      </c>
      <c r="C444" s="54">
        <v>2</v>
      </c>
      <c r="D444" s="54" t="s">
        <v>48</v>
      </c>
      <c r="E444" s="54">
        <v>22</v>
      </c>
      <c r="F444" s="54" t="s">
        <v>678</v>
      </c>
    </row>
    <row r="445" spans="1:6" x14ac:dyDescent="0.2">
      <c r="A445" s="54">
        <v>5440</v>
      </c>
      <c r="B445" s="54" t="s">
        <v>681</v>
      </c>
      <c r="C445" s="54">
        <v>2</v>
      </c>
      <c r="D445" s="54" t="s">
        <v>48</v>
      </c>
      <c r="E445" s="54">
        <v>22</v>
      </c>
      <c r="F445" s="54" t="s">
        <v>678</v>
      </c>
    </row>
    <row r="446" spans="1:6" x14ac:dyDescent="0.2">
      <c r="A446" s="54">
        <v>5454</v>
      </c>
      <c r="B446" s="54" t="s">
        <v>682</v>
      </c>
      <c r="C446" s="54">
        <v>2</v>
      </c>
      <c r="D446" s="54" t="s">
        <v>48</v>
      </c>
      <c r="E446" s="54">
        <v>22</v>
      </c>
      <c r="F446" s="54" t="s">
        <v>678</v>
      </c>
    </row>
    <row r="447" spans="1:6" x14ac:dyDescent="0.2">
      <c r="A447" s="54">
        <v>5456</v>
      </c>
      <c r="B447" s="54" t="s">
        <v>683</v>
      </c>
      <c r="C447" s="54">
        <v>2</v>
      </c>
      <c r="D447" s="54" t="s">
        <v>48</v>
      </c>
      <c r="E447" s="54">
        <v>22</v>
      </c>
      <c r="F447" s="54" t="s">
        <v>678</v>
      </c>
    </row>
    <row r="448" spans="1:6" x14ac:dyDescent="0.2">
      <c r="A448" s="54">
        <v>5457</v>
      </c>
      <c r="B448" s="54" t="s">
        <v>684</v>
      </c>
      <c r="C448" s="54">
        <v>2</v>
      </c>
      <c r="D448" s="54" t="s">
        <v>48</v>
      </c>
      <c r="E448" s="54">
        <v>22</v>
      </c>
      <c r="F448" s="54" t="s">
        <v>678</v>
      </c>
    </row>
    <row r="449" spans="1:6" x14ac:dyDescent="0.2">
      <c r="A449" s="54">
        <v>5458</v>
      </c>
      <c r="B449" s="54" t="s">
        <v>685</v>
      </c>
      <c r="C449" s="54">
        <v>2</v>
      </c>
      <c r="D449" s="54" t="s">
        <v>48</v>
      </c>
      <c r="E449" s="54">
        <v>22</v>
      </c>
      <c r="F449" s="54" t="s">
        <v>678</v>
      </c>
    </row>
    <row r="450" spans="1:6" x14ac:dyDescent="0.2">
      <c r="A450" s="54">
        <v>5459</v>
      </c>
      <c r="B450" s="54" t="s">
        <v>686</v>
      </c>
      <c r="C450" s="54">
        <v>2</v>
      </c>
      <c r="D450" s="54" t="s">
        <v>48</v>
      </c>
      <c r="E450" s="54">
        <v>22</v>
      </c>
      <c r="F450" s="54" t="s">
        <v>678</v>
      </c>
    </row>
    <row r="451" spans="1:6" x14ac:dyDescent="0.2">
      <c r="A451" s="54">
        <v>5460</v>
      </c>
      <c r="B451" s="54" t="s">
        <v>687</v>
      </c>
      <c r="C451" s="54">
        <v>2</v>
      </c>
      <c r="D451" s="54" t="s">
        <v>48</v>
      </c>
      <c r="E451" s="54">
        <v>22</v>
      </c>
      <c r="F451" s="54" t="s">
        <v>678</v>
      </c>
    </row>
    <row r="452" spans="1:6" x14ac:dyDescent="0.2">
      <c r="A452" s="54">
        <v>5461</v>
      </c>
      <c r="B452" s="54" t="s">
        <v>688</v>
      </c>
      <c r="C452" s="54">
        <v>2</v>
      </c>
      <c r="D452" s="54" t="s">
        <v>48</v>
      </c>
      <c r="E452" s="54">
        <v>22</v>
      </c>
      <c r="F452" s="54" t="s">
        <v>678</v>
      </c>
    </row>
    <row r="453" spans="1:6" x14ac:dyDescent="0.2">
      <c r="A453" s="54">
        <v>5462</v>
      </c>
      <c r="B453" s="54" t="s">
        <v>689</v>
      </c>
      <c r="C453" s="54">
        <v>2</v>
      </c>
      <c r="D453" s="54" t="s">
        <v>48</v>
      </c>
      <c r="E453" s="54">
        <v>22</v>
      </c>
      <c r="F453" s="54" t="s">
        <v>678</v>
      </c>
    </row>
    <row r="454" spans="1:6" x14ac:dyDescent="0.2">
      <c r="A454" s="54">
        <v>5463</v>
      </c>
      <c r="B454" s="54" t="s">
        <v>690</v>
      </c>
      <c r="C454" s="54">
        <v>2</v>
      </c>
      <c r="D454" s="54" t="s">
        <v>48</v>
      </c>
      <c r="E454" s="54">
        <v>22</v>
      </c>
      <c r="F454" s="54" t="s">
        <v>678</v>
      </c>
    </row>
    <row r="455" spans="1:6" x14ac:dyDescent="0.2">
      <c r="A455" s="54">
        <v>5464</v>
      </c>
      <c r="B455" s="54" t="s">
        <v>691</v>
      </c>
      <c r="C455" s="54">
        <v>2</v>
      </c>
      <c r="D455" s="54" t="s">
        <v>48</v>
      </c>
      <c r="E455" s="54">
        <v>22</v>
      </c>
      <c r="F455" s="54" t="s">
        <v>678</v>
      </c>
    </row>
    <row r="456" spans="1:6" x14ac:dyDescent="0.2">
      <c r="A456" s="54">
        <v>5465</v>
      </c>
      <c r="B456" s="54" t="s">
        <v>692</v>
      </c>
      <c r="C456" s="54">
        <v>2</v>
      </c>
      <c r="D456" s="54" t="s">
        <v>48</v>
      </c>
      <c r="E456" s="54">
        <v>22</v>
      </c>
      <c r="F456" s="54" t="s">
        <v>678</v>
      </c>
    </row>
    <row r="457" spans="1:6" x14ac:dyDescent="0.2">
      <c r="A457" s="54">
        <v>5466</v>
      </c>
      <c r="B457" s="54" t="s">
        <v>693</v>
      </c>
      <c r="C457" s="54">
        <v>2</v>
      </c>
      <c r="D457" s="54" t="s">
        <v>48</v>
      </c>
      <c r="E457" s="54">
        <v>22</v>
      </c>
      <c r="F457" s="54" t="s">
        <v>678</v>
      </c>
    </row>
    <row r="458" spans="1:6" x14ac:dyDescent="0.2">
      <c r="A458" s="54">
        <v>5468</v>
      </c>
      <c r="B458" s="54" t="s">
        <v>694</v>
      </c>
      <c r="C458" s="54">
        <v>2</v>
      </c>
      <c r="D458" s="54" t="s">
        <v>48</v>
      </c>
      <c r="E458" s="54">
        <v>22</v>
      </c>
      <c r="F458" s="54" t="s">
        <v>678</v>
      </c>
    </row>
    <row r="459" spans="1:6" x14ac:dyDescent="0.2">
      <c r="A459" s="54">
        <v>5469</v>
      </c>
      <c r="B459" s="54" t="s">
        <v>695</v>
      </c>
      <c r="C459" s="54">
        <v>2</v>
      </c>
      <c r="D459" s="54" t="s">
        <v>48</v>
      </c>
      <c r="E459" s="54">
        <v>22</v>
      </c>
      <c r="F459" s="54" t="s">
        <v>678</v>
      </c>
    </row>
    <row r="460" spans="1:6" x14ac:dyDescent="0.2">
      <c r="A460" s="54">
        <v>5470</v>
      </c>
      <c r="B460" s="54" t="s">
        <v>696</v>
      </c>
      <c r="C460" s="54">
        <v>2</v>
      </c>
      <c r="D460" s="54" t="s">
        <v>48</v>
      </c>
      <c r="E460" s="54">
        <v>22</v>
      </c>
      <c r="F460" s="54" t="s">
        <v>678</v>
      </c>
    </row>
    <row r="461" spans="1:6" x14ac:dyDescent="0.2">
      <c r="A461" s="54">
        <v>5471</v>
      </c>
      <c r="B461" s="54" t="s">
        <v>697</v>
      </c>
      <c r="C461" s="54">
        <v>2</v>
      </c>
      <c r="D461" s="54" t="s">
        <v>48</v>
      </c>
      <c r="E461" s="54">
        <v>22</v>
      </c>
      <c r="F461" s="54" t="s">
        <v>678</v>
      </c>
    </row>
    <row r="462" spans="1:6" x14ac:dyDescent="0.2">
      <c r="A462" s="54">
        <v>5472</v>
      </c>
      <c r="B462" s="54" t="s">
        <v>698</v>
      </c>
      <c r="C462" s="54">
        <v>2</v>
      </c>
      <c r="D462" s="54" t="s">
        <v>48</v>
      </c>
      <c r="E462" s="54">
        <v>22</v>
      </c>
      <c r="F462" s="54" t="s">
        <v>678</v>
      </c>
    </row>
    <row r="463" spans="1:6" x14ac:dyDescent="0.2">
      <c r="A463" s="54">
        <v>7093</v>
      </c>
      <c r="B463" s="54" t="s">
        <v>699</v>
      </c>
      <c r="C463" s="54">
        <v>2</v>
      </c>
      <c r="D463" s="54" t="s">
        <v>48</v>
      </c>
      <c r="E463" s="54">
        <v>22</v>
      </c>
      <c r="F463" s="54" t="s">
        <v>678</v>
      </c>
    </row>
    <row r="464" spans="1:6" x14ac:dyDescent="0.2">
      <c r="A464" s="54">
        <v>33257</v>
      </c>
      <c r="B464" s="54" t="s">
        <v>700</v>
      </c>
      <c r="C464" s="54">
        <v>2</v>
      </c>
      <c r="D464" s="54" t="s">
        <v>48</v>
      </c>
      <c r="E464" s="54">
        <v>22</v>
      </c>
      <c r="F464" s="54" t="s">
        <v>678</v>
      </c>
    </row>
    <row r="465" spans="1:6" x14ac:dyDescent="0.2">
      <c r="A465" s="54">
        <v>72399</v>
      </c>
      <c r="B465" s="54" t="s">
        <v>701</v>
      </c>
      <c r="C465" s="54">
        <v>2</v>
      </c>
      <c r="D465" s="54" t="s">
        <v>48</v>
      </c>
      <c r="E465" s="54">
        <v>22</v>
      </c>
      <c r="F465" s="54" t="s">
        <v>678</v>
      </c>
    </row>
    <row r="466" spans="1:6" x14ac:dyDescent="0.2">
      <c r="A466" s="54">
        <v>85357</v>
      </c>
      <c r="B466" s="54" t="s">
        <v>702</v>
      </c>
      <c r="C466" s="54">
        <v>2</v>
      </c>
      <c r="D466" s="54" t="s">
        <v>48</v>
      </c>
      <c r="E466" s="54">
        <v>22</v>
      </c>
      <c r="F466" s="54" t="s">
        <v>678</v>
      </c>
    </row>
    <row r="467" spans="1:6" x14ac:dyDescent="0.2">
      <c r="A467" s="54">
        <v>85483</v>
      </c>
      <c r="B467" s="54" t="s">
        <v>703</v>
      </c>
      <c r="C467" s="54">
        <v>2</v>
      </c>
      <c r="D467" s="54" t="s">
        <v>48</v>
      </c>
      <c r="E467" s="54">
        <v>22</v>
      </c>
      <c r="F467" s="54" t="s">
        <v>678</v>
      </c>
    </row>
    <row r="468" spans="1:6" x14ac:dyDescent="0.2">
      <c r="A468" s="54">
        <v>85644</v>
      </c>
      <c r="B468" s="54" t="s">
        <v>704</v>
      </c>
      <c r="C468" s="54">
        <v>2</v>
      </c>
      <c r="D468" s="54" t="s">
        <v>48</v>
      </c>
      <c r="E468" s="54">
        <v>22</v>
      </c>
      <c r="F468" s="54" t="s">
        <v>678</v>
      </c>
    </row>
    <row r="469" spans="1:6" x14ac:dyDescent="0.2">
      <c r="A469" s="54">
        <v>3344</v>
      </c>
      <c r="B469" s="54" t="s">
        <v>705</v>
      </c>
      <c r="C469" s="54">
        <v>2</v>
      </c>
      <c r="D469" s="54" t="s">
        <v>48</v>
      </c>
      <c r="E469" s="54">
        <v>37</v>
      </c>
      <c r="F469" s="54" t="s">
        <v>706</v>
      </c>
    </row>
    <row r="470" spans="1:6" x14ac:dyDescent="0.2">
      <c r="A470" s="54">
        <v>5074</v>
      </c>
      <c r="B470" s="54" t="s">
        <v>707</v>
      </c>
      <c r="C470" s="54">
        <v>2</v>
      </c>
      <c r="D470" s="54" t="s">
        <v>48</v>
      </c>
      <c r="E470" s="54">
        <v>37</v>
      </c>
      <c r="F470" s="54" t="s">
        <v>706</v>
      </c>
    </row>
    <row r="471" spans="1:6" x14ac:dyDescent="0.2">
      <c r="A471" s="54">
        <v>5083</v>
      </c>
      <c r="B471" s="54" t="s">
        <v>708</v>
      </c>
      <c r="C471" s="54">
        <v>2</v>
      </c>
      <c r="D471" s="54" t="s">
        <v>48</v>
      </c>
      <c r="E471" s="54">
        <v>37</v>
      </c>
      <c r="F471" s="54" t="s">
        <v>706</v>
      </c>
    </row>
    <row r="472" spans="1:6" x14ac:dyDescent="0.2">
      <c r="A472" s="54">
        <v>5084</v>
      </c>
      <c r="B472" s="54" t="s">
        <v>709</v>
      </c>
      <c r="C472" s="54">
        <v>2</v>
      </c>
      <c r="D472" s="54" t="s">
        <v>48</v>
      </c>
      <c r="E472" s="54">
        <v>37</v>
      </c>
      <c r="F472" s="54" t="s">
        <v>706</v>
      </c>
    </row>
    <row r="473" spans="1:6" x14ac:dyDescent="0.2">
      <c r="A473" s="54">
        <v>5085</v>
      </c>
      <c r="B473" s="54" t="s">
        <v>710</v>
      </c>
      <c r="C473" s="54">
        <v>2</v>
      </c>
      <c r="D473" s="54" t="s">
        <v>48</v>
      </c>
      <c r="E473" s="54">
        <v>37</v>
      </c>
      <c r="F473" s="54" t="s">
        <v>706</v>
      </c>
    </row>
    <row r="474" spans="1:6" x14ac:dyDescent="0.2">
      <c r="A474" s="54">
        <v>5086</v>
      </c>
      <c r="B474" s="54" t="s">
        <v>711</v>
      </c>
      <c r="C474" s="54">
        <v>2</v>
      </c>
      <c r="D474" s="54" t="s">
        <v>48</v>
      </c>
      <c r="E474" s="54">
        <v>37</v>
      </c>
      <c r="F474" s="54" t="s">
        <v>706</v>
      </c>
    </row>
    <row r="475" spans="1:6" x14ac:dyDescent="0.2">
      <c r="A475" s="54">
        <v>5087</v>
      </c>
      <c r="B475" s="54" t="s">
        <v>712</v>
      </c>
      <c r="C475" s="54">
        <v>2</v>
      </c>
      <c r="D475" s="54" t="s">
        <v>48</v>
      </c>
      <c r="E475" s="54">
        <v>37</v>
      </c>
      <c r="F475" s="54" t="s">
        <v>706</v>
      </c>
    </row>
    <row r="476" spans="1:6" x14ac:dyDescent="0.2">
      <c r="A476" s="54">
        <v>5088</v>
      </c>
      <c r="B476" s="54" t="s">
        <v>713</v>
      </c>
      <c r="C476" s="54">
        <v>2</v>
      </c>
      <c r="D476" s="54" t="s">
        <v>48</v>
      </c>
      <c r="E476" s="54">
        <v>37</v>
      </c>
      <c r="F476" s="54" t="s">
        <v>706</v>
      </c>
    </row>
    <row r="477" spans="1:6" x14ac:dyDescent="0.2">
      <c r="A477" s="54">
        <v>5089</v>
      </c>
      <c r="B477" s="54" t="s">
        <v>714</v>
      </c>
      <c r="C477" s="54">
        <v>2</v>
      </c>
      <c r="D477" s="54" t="s">
        <v>48</v>
      </c>
      <c r="E477" s="54">
        <v>37</v>
      </c>
      <c r="F477" s="54" t="s">
        <v>706</v>
      </c>
    </row>
    <row r="478" spans="1:6" x14ac:dyDescent="0.2">
      <c r="A478" s="54">
        <v>5090</v>
      </c>
      <c r="B478" s="54" t="s">
        <v>715</v>
      </c>
      <c r="C478" s="54">
        <v>2</v>
      </c>
      <c r="D478" s="54" t="s">
        <v>48</v>
      </c>
      <c r="E478" s="54">
        <v>37</v>
      </c>
      <c r="F478" s="54" t="s">
        <v>706</v>
      </c>
    </row>
    <row r="479" spans="1:6" x14ac:dyDescent="0.2">
      <c r="A479" s="54">
        <v>5091</v>
      </c>
      <c r="B479" s="54" t="s">
        <v>716</v>
      </c>
      <c r="C479" s="54">
        <v>2</v>
      </c>
      <c r="D479" s="54" t="s">
        <v>48</v>
      </c>
      <c r="E479" s="54">
        <v>37</v>
      </c>
      <c r="F479" s="54" t="s">
        <v>706</v>
      </c>
    </row>
    <row r="480" spans="1:6" x14ac:dyDescent="0.2">
      <c r="A480" s="54">
        <v>5092</v>
      </c>
      <c r="B480" s="54" t="s">
        <v>717</v>
      </c>
      <c r="C480" s="54">
        <v>2</v>
      </c>
      <c r="D480" s="54" t="s">
        <v>48</v>
      </c>
      <c r="E480" s="54">
        <v>37</v>
      </c>
      <c r="F480" s="54" t="s">
        <v>706</v>
      </c>
    </row>
    <row r="481" spans="1:6" x14ac:dyDescent="0.2">
      <c r="A481" s="54">
        <v>45722</v>
      </c>
      <c r="B481" s="54" t="s">
        <v>718</v>
      </c>
      <c r="C481" s="54">
        <v>2</v>
      </c>
      <c r="D481" s="54" t="s">
        <v>48</v>
      </c>
      <c r="E481" s="54">
        <v>37</v>
      </c>
      <c r="F481" s="54" t="s">
        <v>706</v>
      </c>
    </row>
    <row r="482" spans="1:6" x14ac:dyDescent="0.2">
      <c r="A482" s="54">
        <v>49974</v>
      </c>
      <c r="B482" s="54" t="s">
        <v>719</v>
      </c>
      <c r="C482" s="54">
        <v>2</v>
      </c>
      <c r="D482" s="54" t="s">
        <v>48</v>
      </c>
      <c r="E482" s="54">
        <v>37</v>
      </c>
      <c r="F482" s="54" t="s">
        <v>706</v>
      </c>
    </row>
    <row r="483" spans="1:6" x14ac:dyDescent="0.2">
      <c r="A483" s="54">
        <v>61281</v>
      </c>
      <c r="B483" s="54" t="s">
        <v>110</v>
      </c>
      <c r="C483" s="54">
        <v>2</v>
      </c>
      <c r="D483" s="54" t="s">
        <v>48</v>
      </c>
      <c r="E483" s="54">
        <v>37</v>
      </c>
      <c r="F483" s="54" t="s">
        <v>706</v>
      </c>
    </row>
    <row r="484" spans="1:6" x14ac:dyDescent="0.2">
      <c r="A484" s="54">
        <v>85616</v>
      </c>
      <c r="B484" s="54" t="s">
        <v>720</v>
      </c>
      <c r="C484" s="54">
        <v>2</v>
      </c>
      <c r="D484" s="54" t="s">
        <v>48</v>
      </c>
      <c r="E484" s="54">
        <v>37</v>
      </c>
      <c r="F484" s="54" t="s">
        <v>706</v>
      </c>
    </row>
    <row r="485" spans="1:6" x14ac:dyDescent="0.2">
      <c r="A485" s="54">
        <v>85827</v>
      </c>
      <c r="B485" s="54" t="s">
        <v>721</v>
      </c>
      <c r="C485" s="54">
        <v>2</v>
      </c>
      <c r="D485" s="54" t="s">
        <v>48</v>
      </c>
      <c r="E485" s="54">
        <v>37</v>
      </c>
      <c r="F485" s="54" t="s">
        <v>706</v>
      </c>
    </row>
    <row r="486" spans="1:6" x14ac:dyDescent="0.2">
      <c r="A486" s="54">
        <v>5503</v>
      </c>
      <c r="B486" s="54" t="s">
        <v>722</v>
      </c>
      <c r="C486" s="54">
        <v>2</v>
      </c>
      <c r="D486" s="54" t="s">
        <v>48</v>
      </c>
      <c r="E486" s="54">
        <v>10</v>
      </c>
      <c r="F486" s="54" t="s">
        <v>723</v>
      </c>
    </row>
    <row r="487" spans="1:6" x14ac:dyDescent="0.2">
      <c r="A487" s="54">
        <v>5510</v>
      </c>
      <c r="B487" s="54" t="s">
        <v>724</v>
      </c>
      <c r="C487" s="54">
        <v>2</v>
      </c>
      <c r="D487" s="54" t="s">
        <v>48</v>
      </c>
      <c r="E487" s="54">
        <v>10</v>
      </c>
      <c r="F487" s="54" t="s">
        <v>723</v>
      </c>
    </row>
    <row r="488" spans="1:6" x14ac:dyDescent="0.2">
      <c r="A488" s="54">
        <v>5519</v>
      </c>
      <c r="B488" s="54" t="s">
        <v>725</v>
      </c>
      <c r="C488" s="54">
        <v>2</v>
      </c>
      <c r="D488" s="54" t="s">
        <v>48</v>
      </c>
      <c r="E488" s="54">
        <v>10</v>
      </c>
      <c r="F488" s="54" t="s">
        <v>723</v>
      </c>
    </row>
    <row r="489" spans="1:6" x14ac:dyDescent="0.2">
      <c r="A489" s="54">
        <v>5521</v>
      </c>
      <c r="B489" s="54" t="s">
        <v>726</v>
      </c>
      <c r="C489" s="54">
        <v>2</v>
      </c>
      <c r="D489" s="54" t="s">
        <v>48</v>
      </c>
      <c r="E489" s="54">
        <v>10</v>
      </c>
      <c r="F489" s="54" t="s">
        <v>723</v>
      </c>
    </row>
    <row r="490" spans="1:6" x14ac:dyDescent="0.2">
      <c r="A490" s="54">
        <v>5760</v>
      </c>
      <c r="B490" s="54" t="s">
        <v>727</v>
      </c>
      <c r="C490" s="54">
        <v>2</v>
      </c>
      <c r="D490" s="54" t="s">
        <v>48</v>
      </c>
      <c r="E490" s="54">
        <v>10</v>
      </c>
      <c r="F490" s="54" t="s">
        <v>723</v>
      </c>
    </row>
    <row r="491" spans="1:6" x14ac:dyDescent="0.2">
      <c r="A491" s="54">
        <v>5761</v>
      </c>
      <c r="B491" s="54" t="s">
        <v>728</v>
      </c>
      <c r="C491" s="54">
        <v>2</v>
      </c>
      <c r="D491" s="54" t="s">
        <v>48</v>
      </c>
      <c r="E491" s="54">
        <v>10</v>
      </c>
      <c r="F491" s="54" t="s">
        <v>723</v>
      </c>
    </row>
    <row r="492" spans="1:6" x14ac:dyDescent="0.2">
      <c r="A492" s="54">
        <v>5762</v>
      </c>
      <c r="B492" s="54" t="s">
        <v>729</v>
      </c>
      <c r="C492" s="54">
        <v>2</v>
      </c>
      <c r="D492" s="54" t="s">
        <v>48</v>
      </c>
      <c r="E492" s="54">
        <v>10</v>
      </c>
      <c r="F492" s="54" t="s">
        <v>723</v>
      </c>
    </row>
    <row r="493" spans="1:6" x14ac:dyDescent="0.2">
      <c r="A493" s="54">
        <v>5764</v>
      </c>
      <c r="B493" s="54" t="s">
        <v>730</v>
      </c>
      <c r="C493" s="54">
        <v>2</v>
      </c>
      <c r="D493" s="54" t="s">
        <v>48</v>
      </c>
      <c r="E493" s="54">
        <v>10</v>
      </c>
      <c r="F493" s="54" t="s">
        <v>723</v>
      </c>
    </row>
    <row r="494" spans="1:6" x14ac:dyDescent="0.2">
      <c r="A494" s="54">
        <v>5765</v>
      </c>
      <c r="B494" s="54" t="s">
        <v>731</v>
      </c>
      <c r="C494" s="54">
        <v>2</v>
      </c>
      <c r="D494" s="54" t="s">
        <v>48</v>
      </c>
      <c r="E494" s="54">
        <v>10</v>
      </c>
      <c r="F494" s="54" t="s">
        <v>723</v>
      </c>
    </row>
    <row r="495" spans="1:6" x14ac:dyDescent="0.2">
      <c r="A495" s="54">
        <v>5768</v>
      </c>
      <c r="B495" s="54" t="s">
        <v>732</v>
      </c>
      <c r="C495" s="54">
        <v>2</v>
      </c>
      <c r="D495" s="54" t="s">
        <v>48</v>
      </c>
      <c r="E495" s="54">
        <v>10</v>
      </c>
      <c r="F495" s="54" t="s">
        <v>723</v>
      </c>
    </row>
    <row r="496" spans="1:6" x14ac:dyDescent="0.2">
      <c r="A496" s="54">
        <v>5769</v>
      </c>
      <c r="B496" s="54" t="s">
        <v>733</v>
      </c>
      <c r="C496" s="54">
        <v>2</v>
      </c>
      <c r="D496" s="54" t="s">
        <v>48</v>
      </c>
      <c r="E496" s="54">
        <v>10</v>
      </c>
      <c r="F496" s="54" t="s">
        <v>723</v>
      </c>
    </row>
    <row r="497" spans="1:6" x14ac:dyDescent="0.2">
      <c r="A497" s="54">
        <v>5770</v>
      </c>
      <c r="B497" s="54" t="s">
        <v>734</v>
      </c>
      <c r="C497" s="54">
        <v>2</v>
      </c>
      <c r="D497" s="54" t="s">
        <v>48</v>
      </c>
      <c r="E497" s="54">
        <v>10</v>
      </c>
      <c r="F497" s="54" t="s">
        <v>723</v>
      </c>
    </row>
    <row r="498" spans="1:6" x14ac:dyDescent="0.2">
      <c r="A498" s="54">
        <v>5771</v>
      </c>
      <c r="B498" s="54" t="s">
        <v>735</v>
      </c>
      <c r="C498" s="54">
        <v>2</v>
      </c>
      <c r="D498" s="54" t="s">
        <v>48</v>
      </c>
      <c r="E498" s="54">
        <v>10</v>
      </c>
      <c r="F498" s="54" t="s">
        <v>723</v>
      </c>
    </row>
    <row r="499" spans="1:6" x14ac:dyDescent="0.2">
      <c r="A499" s="54">
        <v>5772</v>
      </c>
      <c r="B499" s="54" t="s">
        <v>736</v>
      </c>
      <c r="C499" s="54">
        <v>2</v>
      </c>
      <c r="D499" s="54" t="s">
        <v>48</v>
      </c>
      <c r="E499" s="54">
        <v>10</v>
      </c>
      <c r="F499" s="54" t="s">
        <v>723</v>
      </c>
    </row>
    <row r="500" spans="1:6" x14ac:dyDescent="0.2">
      <c r="A500" s="54">
        <v>5773</v>
      </c>
      <c r="B500" s="54" t="s">
        <v>737</v>
      </c>
      <c r="C500" s="54">
        <v>2</v>
      </c>
      <c r="D500" s="54" t="s">
        <v>48</v>
      </c>
      <c r="E500" s="54">
        <v>10</v>
      </c>
      <c r="F500" s="54" t="s">
        <v>723</v>
      </c>
    </row>
    <row r="501" spans="1:6" x14ac:dyDescent="0.2">
      <c r="A501" s="54">
        <v>5825</v>
      </c>
      <c r="B501" s="54" t="s">
        <v>738</v>
      </c>
      <c r="C501" s="54">
        <v>2</v>
      </c>
      <c r="D501" s="54" t="s">
        <v>48</v>
      </c>
      <c r="E501" s="54">
        <v>10</v>
      </c>
      <c r="F501" s="54" t="s">
        <v>723</v>
      </c>
    </row>
    <row r="502" spans="1:6" x14ac:dyDescent="0.2">
      <c r="A502" s="54">
        <v>5860</v>
      </c>
      <c r="B502" s="54" t="s">
        <v>739</v>
      </c>
      <c r="C502" s="54">
        <v>2</v>
      </c>
      <c r="D502" s="54" t="s">
        <v>48</v>
      </c>
      <c r="E502" s="54">
        <v>10</v>
      </c>
      <c r="F502" s="54" t="s">
        <v>723</v>
      </c>
    </row>
    <row r="503" spans="1:6" x14ac:dyDescent="0.2">
      <c r="A503" s="54">
        <v>32579</v>
      </c>
      <c r="B503" s="54" t="s">
        <v>740</v>
      </c>
      <c r="C503" s="54">
        <v>2</v>
      </c>
      <c r="D503" s="54" t="s">
        <v>48</v>
      </c>
      <c r="E503" s="54">
        <v>10</v>
      </c>
      <c r="F503" s="54" t="s">
        <v>723</v>
      </c>
    </row>
    <row r="504" spans="1:6" x14ac:dyDescent="0.2">
      <c r="A504" s="54">
        <v>32580</v>
      </c>
      <c r="B504" s="54" t="s">
        <v>741</v>
      </c>
      <c r="C504" s="54">
        <v>2</v>
      </c>
      <c r="D504" s="54" t="s">
        <v>48</v>
      </c>
      <c r="E504" s="54">
        <v>10</v>
      </c>
      <c r="F504" s="54" t="s">
        <v>723</v>
      </c>
    </row>
    <row r="505" spans="1:6" x14ac:dyDescent="0.2">
      <c r="A505" s="54">
        <v>32581</v>
      </c>
      <c r="B505" s="54" t="s">
        <v>742</v>
      </c>
      <c r="C505" s="54">
        <v>2</v>
      </c>
      <c r="D505" s="54" t="s">
        <v>48</v>
      </c>
      <c r="E505" s="54">
        <v>10</v>
      </c>
      <c r="F505" s="54" t="s">
        <v>723</v>
      </c>
    </row>
    <row r="506" spans="1:6" x14ac:dyDescent="0.2">
      <c r="A506" s="54">
        <v>32582</v>
      </c>
      <c r="B506" s="54" t="s">
        <v>743</v>
      </c>
      <c r="C506" s="54">
        <v>2</v>
      </c>
      <c r="D506" s="54" t="s">
        <v>48</v>
      </c>
      <c r="E506" s="54">
        <v>10</v>
      </c>
      <c r="F506" s="54" t="s">
        <v>723</v>
      </c>
    </row>
    <row r="507" spans="1:6" x14ac:dyDescent="0.2">
      <c r="A507" s="54">
        <v>32583</v>
      </c>
      <c r="B507" s="54" t="s">
        <v>744</v>
      </c>
      <c r="C507" s="54">
        <v>2</v>
      </c>
      <c r="D507" s="54" t="s">
        <v>48</v>
      </c>
      <c r="E507" s="54">
        <v>10</v>
      </c>
      <c r="F507" s="54" t="s">
        <v>723</v>
      </c>
    </row>
    <row r="508" spans="1:6" x14ac:dyDescent="0.2">
      <c r="A508" s="54">
        <v>32584</v>
      </c>
      <c r="B508" s="54" t="s">
        <v>745</v>
      </c>
      <c r="C508" s="54">
        <v>2</v>
      </c>
      <c r="D508" s="54" t="s">
        <v>48</v>
      </c>
      <c r="E508" s="54">
        <v>10</v>
      </c>
      <c r="F508" s="54" t="s">
        <v>723</v>
      </c>
    </row>
    <row r="509" spans="1:6" x14ac:dyDescent="0.2">
      <c r="A509" s="54">
        <v>32585</v>
      </c>
      <c r="B509" s="54" t="s">
        <v>746</v>
      </c>
      <c r="C509" s="54">
        <v>2</v>
      </c>
      <c r="D509" s="54" t="s">
        <v>48</v>
      </c>
      <c r="E509" s="54">
        <v>10</v>
      </c>
      <c r="F509" s="54" t="s">
        <v>723</v>
      </c>
    </row>
    <row r="510" spans="1:6" x14ac:dyDescent="0.2">
      <c r="A510" s="54">
        <v>32586</v>
      </c>
      <c r="B510" s="54" t="s">
        <v>747</v>
      </c>
      <c r="C510" s="54">
        <v>2</v>
      </c>
      <c r="D510" s="54" t="s">
        <v>48</v>
      </c>
      <c r="E510" s="54">
        <v>10</v>
      </c>
      <c r="F510" s="54" t="s">
        <v>723</v>
      </c>
    </row>
    <row r="511" spans="1:6" x14ac:dyDescent="0.2">
      <c r="A511" s="54">
        <v>32587</v>
      </c>
      <c r="B511" s="54" t="s">
        <v>748</v>
      </c>
      <c r="C511" s="54">
        <v>2</v>
      </c>
      <c r="D511" s="54" t="s">
        <v>48</v>
      </c>
      <c r="E511" s="54">
        <v>10</v>
      </c>
      <c r="F511" s="54" t="s">
        <v>723</v>
      </c>
    </row>
    <row r="512" spans="1:6" x14ac:dyDescent="0.2">
      <c r="A512" s="54">
        <v>32589</v>
      </c>
      <c r="B512" s="54" t="s">
        <v>749</v>
      </c>
      <c r="C512" s="54">
        <v>2</v>
      </c>
      <c r="D512" s="54" t="s">
        <v>48</v>
      </c>
      <c r="E512" s="54">
        <v>10</v>
      </c>
      <c r="F512" s="55" t="s">
        <v>723</v>
      </c>
    </row>
    <row r="513" spans="1:6" x14ac:dyDescent="0.2">
      <c r="A513" s="54">
        <v>32590</v>
      </c>
      <c r="B513" s="54" t="s">
        <v>750</v>
      </c>
      <c r="C513" s="54">
        <v>2</v>
      </c>
      <c r="D513" s="54" t="s">
        <v>48</v>
      </c>
      <c r="E513" s="54">
        <v>10</v>
      </c>
      <c r="F513" s="54" t="s">
        <v>723</v>
      </c>
    </row>
    <row r="514" spans="1:6" x14ac:dyDescent="0.2">
      <c r="A514" s="54">
        <v>32591</v>
      </c>
      <c r="B514" s="54" t="s">
        <v>751</v>
      </c>
      <c r="C514" s="54">
        <v>2</v>
      </c>
      <c r="D514" s="54" t="s">
        <v>48</v>
      </c>
      <c r="E514" s="54">
        <v>10</v>
      </c>
      <c r="F514" s="54" t="s">
        <v>723</v>
      </c>
    </row>
    <row r="515" spans="1:6" x14ac:dyDescent="0.2">
      <c r="A515" s="54">
        <v>32592</v>
      </c>
      <c r="B515" s="54" t="s">
        <v>752</v>
      </c>
      <c r="C515" s="54">
        <v>2</v>
      </c>
      <c r="D515" s="54" t="s">
        <v>48</v>
      </c>
      <c r="E515" s="54">
        <v>10</v>
      </c>
      <c r="F515" s="54" t="s">
        <v>723</v>
      </c>
    </row>
    <row r="516" spans="1:6" x14ac:dyDescent="0.2">
      <c r="A516" s="54">
        <v>32593</v>
      </c>
      <c r="B516" s="54" t="s">
        <v>753</v>
      </c>
      <c r="C516" s="54">
        <v>2</v>
      </c>
      <c r="D516" s="54" t="s">
        <v>48</v>
      </c>
      <c r="E516" s="54">
        <v>10</v>
      </c>
      <c r="F516" s="54" t="s">
        <v>723</v>
      </c>
    </row>
    <row r="517" spans="1:6" x14ac:dyDescent="0.2">
      <c r="A517" s="54">
        <v>32594</v>
      </c>
      <c r="B517" s="54" t="s">
        <v>754</v>
      </c>
      <c r="C517" s="54">
        <v>2</v>
      </c>
      <c r="D517" s="54" t="s">
        <v>48</v>
      </c>
      <c r="E517" s="54">
        <v>10</v>
      </c>
      <c r="F517" s="54" t="s">
        <v>723</v>
      </c>
    </row>
    <row r="518" spans="1:6" x14ac:dyDescent="0.2">
      <c r="A518" s="54">
        <v>32595</v>
      </c>
      <c r="B518" s="55" t="s">
        <v>755</v>
      </c>
      <c r="C518" s="54">
        <v>2</v>
      </c>
      <c r="D518" s="54" t="s">
        <v>48</v>
      </c>
      <c r="E518" s="54">
        <v>10</v>
      </c>
      <c r="F518" s="55" t="s">
        <v>723</v>
      </c>
    </row>
    <row r="519" spans="1:6" x14ac:dyDescent="0.2">
      <c r="A519" s="54">
        <v>32596</v>
      </c>
      <c r="B519" s="55" t="s">
        <v>756</v>
      </c>
      <c r="C519" s="54">
        <v>2</v>
      </c>
      <c r="D519" s="54" t="s">
        <v>48</v>
      </c>
      <c r="E519" s="54">
        <v>10</v>
      </c>
      <c r="F519" s="55" t="s">
        <v>723</v>
      </c>
    </row>
    <row r="520" spans="1:6" x14ac:dyDescent="0.2">
      <c r="A520" s="54">
        <v>32597</v>
      </c>
      <c r="B520" s="54" t="s">
        <v>757</v>
      </c>
      <c r="C520" s="54">
        <v>2</v>
      </c>
      <c r="D520" s="54" t="s">
        <v>48</v>
      </c>
      <c r="E520" s="54">
        <v>10</v>
      </c>
      <c r="F520" s="54" t="s">
        <v>723</v>
      </c>
    </row>
    <row r="521" spans="1:6" x14ac:dyDescent="0.2">
      <c r="A521" s="56">
        <v>32599</v>
      </c>
      <c r="B521" s="56" t="s">
        <v>758</v>
      </c>
      <c r="C521" s="54">
        <v>2</v>
      </c>
      <c r="D521" s="54" t="s">
        <v>48</v>
      </c>
      <c r="E521" s="54">
        <v>10</v>
      </c>
      <c r="F521" s="54" t="s">
        <v>723</v>
      </c>
    </row>
    <row r="522" spans="1:6" x14ac:dyDescent="0.2">
      <c r="A522" s="54">
        <v>32600</v>
      </c>
      <c r="B522" s="54" t="s">
        <v>759</v>
      </c>
      <c r="C522" s="54">
        <v>2</v>
      </c>
      <c r="D522" s="54" t="s">
        <v>48</v>
      </c>
      <c r="E522" s="54">
        <v>10</v>
      </c>
      <c r="F522" s="54" t="s">
        <v>723</v>
      </c>
    </row>
    <row r="523" spans="1:6" x14ac:dyDescent="0.2">
      <c r="A523" s="54">
        <v>32603</v>
      </c>
      <c r="B523" s="54" t="s">
        <v>760</v>
      </c>
      <c r="C523" s="54">
        <v>2</v>
      </c>
      <c r="D523" s="54" t="s">
        <v>48</v>
      </c>
      <c r="E523" s="54">
        <v>10</v>
      </c>
      <c r="F523" s="54" t="s">
        <v>723</v>
      </c>
    </row>
    <row r="524" spans="1:6" x14ac:dyDescent="0.2">
      <c r="A524" s="54">
        <v>32604</v>
      </c>
      <c r="B524" s="54" t="s">
        <v>761</v>
      </c>
      <c r="C524" s="54">
        <v>2</v>
      </c>
      <c r="D524" s="54" t="s">
        <v>48</v>
      </c>
      <c r="E524" s="54">
        <v>10</v>
      </c>
      <c r="F524" s="54" t="s">
        <v>723</v>
      </c>
    </row>
    <row r="525" spans="1:6" x14ac:dyDescent="0.2">
      <c r="A525" s="54">
        <v>32606</v>
      </c>
      <c r="B525" s="54" t="s">
        <v>762</v>
      </c>
      <c r="C525" s="54">
        <v>2</v>
      </c>
      <c r="D525" s="54" t="s">
        <v>48</v>
      </c>
      <c r="E525" s="54">
        <v>10</v>
      </c>
      <c r="F525" s="54" t="s">
        <v>723</v>
      </c>
    </row>
    <row r="526" spans="1:6" x14ac:dyDescent="0.2">
      <c r="A526" s="54">
        <v>32607</v>
      </c>
      <c r="B526" s="54" t="s">
        <v>763</v>
      </c>
      <c r="C526" s="54">
        <v>2</v>
      </c>
      <c r="D526" s="54" t="s">
        <v>48</v>
      </c>
      <c r="E526" s="54">
        <v>10</v>
      </c>
      <c r="F526" s="54" t="s">
        <v>723</v>
      </c>
    </row>
    <row r="527" spans="1:6" x14ac:dyDescent="0.2">
      <c r="A527" s="54">
        <v>32611</v>
      </c>
      <c r="B527" s="54" t="s">
        <v>764</v>
      </c>
      <c r="C527" s="54">
        <v>2</v>
      </c>
      <c r="D527" s="54" t="s">
        <v>48</v>
      </c>
      <c r="E527" s="54">
        <v>10</v>
      </c>
      <c r="F527" s="54" t="s">
        <v>723</v>
      </c>
    </row>
    <row r="528" spans="1:6" x14ac:dyDescent="0.2">
      <c r="A528" s="54">
        <v>32612</v>
      </c>
      <c r="B528" s="54" t="s">
        <v>765</v>
      </c>
      <c r="C528" s="54">
        <v>2</v>
      </c>
      <c r="D528" s="54" t="s">
        <v>48</v>
      </c>
      <c r="E528" s="54">
        <v>10</v>
      </c>
      <c r="F528" s="54" t="s">
        <v>723</v>
      </c>
    </row>
    <row r="529" spans="1:6" x14ac:dyDescent="0.2">
      <c r="A529" s="54">
        <v>32613</v>
      </c>
      <c r="B529" s="54" t="s">
        <v>766</v>
      </c>
      <c r="C529" s="54">
        <v>2</v>
      </c>
      <c r="D529" s="54" t="s">
        <v>48</v>
      </c>
      <c r="E529" s="54">
        <v>10</v>
      </c>
      <c r="F529" s="54" t="s">
        <v>723</v>
      </c>
    </row>
    <row r="530" spans="1:6" x14ac:dyDescent="0.2">
      <c r="A530" s="54">
        <v>32614</v>
      </c>
      <c r="B530" s="54" t="s">
        <v>767</v>
      </c>
      <c r="C530" s="54">
        <v>2</v>
      </c>
      <c r="D530" s="54" t="s">
        <v>48</v>
      </c>
      <c r="E530" s="54">
        <v>10</v>
      </c>
      <c r="F530" s="54" t="s">
        <v>723</v>
      </c>
    </row>
    <row r="531" spans="1:6" x14ac:dyDescent="0.2">
      <c r="A531" s="54">
        <v>32665</v>
      </c>
      <c r="B531" s="54" t="s">
        <v>768</v>
      </c>
      <c r="C531" s="54">
        <v>2</v>
      </c>
      <c r="D531" s="54" t="s">
        <v>48</v>
      </c>
      <c r="E531" s="54">
        <v>10</v>
      </c>
      <c r="F531" s="54" t="s">
        <v>723</v>
      </c>
    </row>
    <row r="532" spans="1:6" x14ac:dyDescent="0.2">
      <c r="A532" s="54">
        <v>32666</v>
      </c>
      <c r="B532" s="54" t="s">
        <v>769</v>
      </c>
      <c r="C532" s="54">
        <v>2</v>
      </c>
      <c r="D532" s="54" t="s">
        <v>48</v>
      </c>
      <c r="E532" s="54">
        <v>10</v>
      </c>
      <c r="F532" s="54" t="s">
        <v>723</v>
      </c>
    </row>
    <row r="533" spans="1:6" x14ac:dyDescent="0.2">
      <c r="A533" s="54">
        <v>32667</v>
      </c>
      <c r="B533" s="54" t="s">
        <v>770</v>
      </c>
      <c r="C533" s="54">
        <v>2</v>
      </c>
      <c r="D533" s="54" t="s">
        <v>48</v>
      </c>
      <c r="E533" s="54">
        <v>10</v>
      </c>
      <c r="F533" s="54" t="s">
        <v>723</v>
      </c>
    </row>
    <row r="534" spans="1:6" x14ac:dyDescent="0.2">
      <c r="A534" s="54">
        <v>32668</v>
      </c>
      <c r="B534" s="54" t="s">
        <v>771</v>
      </c>
      <c r="C534" s="54">
        <v>2</v>
      </c>
      <c r="D534" s="54" t="s">
        <v>48</v>
      </c>
      <c r="E534" s="54">
        <v>10</v>
      </c>
      <c r="F534" s="54" t="s">
        <v>723</v>
      </c>
    </row>
    <row r="535" spans="1:6" x14ac:dyDescent="0.2">
      <c r="A535" s="54">
        <v>32669</v>
      </c>
      <c r="B535" s="54" t="s">
        <v>772</v>
      </c>
      <c r="C535" s="54">
        <v>2</v>
      </c>
      <c r="D535" s="54" t="s">
        <v>48</v>
      </c>
      <c r="E535" s="54">
        <v>10</v>
      </c>
      <c r="F535" s="54" t="s">
        <v>723</v>
      </c>
    </row>
    <row r="536" spans="1:6" x14ac:dyDescent="0.2">
      <c r="A536" s="54">
        <v>32670</v>
      </c>
      <c r="B536" s="54" t="s">
        <v>773</v>
      </c>
      <c r="C536" s="54">
        <v>2</v>
      </c>
      <c r="D536" s="54" t="s">
        <v>48</v>
      </c>
      <c r="E536" s="54">
        <v>10</v>
      </c>
      <c r="F536" s="54" t="s">
        <v>723</v>
      </c>
    </row>
    <row r="537" spans="1:6" x14ac:dyDescent="0.2">
      <c r="A537" s="54">
        <v>32671</v>
      </c>
      <c r="B537" s="54" t="s">
        <v>774</v>
      </c>
      <c r="C537" s="54">
        <v>2</v>
      </c>
      <c r="D537" s="54" t="s">
        <v>48</v>
      </c>
      <c r="E537" s="54">
        <v>10</v>
      </c>
      <c r="F537" s="54" t="s">
        <v>723</v>
      </c>
    </row>
    <row r="538" spans="1:6" x14ac:dyDescent="0.2">
      <c r="A538" s="54">
        <v>32672</v>
      </c>
      <c r="B538" s="54" t="s">
        <v>775</v>
      </c>
      <c r="C538" s="54">
        <v>2</v>
      </c>
      <c r="D538" s="54" t="s">
        <v>48</v>
      </c>
      <c r="E538" s="54">
        <v>10</v>
      </c>
      <c r="F538" s="54" t="s">
        <v>723</v>
      </c>
    </row>
    <row r="539" spans="1:6" x14ac:dyDescent="0.2">
      <c r="A539" s="54">
        <v>32673</v>
      </c>
      <c r="B539" s="54" t="s">
        <v>776</v>
      </c>
      <c r="C539" s="54">
        <v>2</v>
      </c>
      <c r="D539" s="54" t="s">
        <v>48</v>
      </c>
      <c r="E539" s="54">
        <v>10</v>
      </c>
      <c r="F539" s="54" t="s">
        <v>723</v>
      </c>
    </row>
    <row r="540" spans="1:6" x14ac:dyDescent="0.2">
      <c r="A540" s="54">
        <v>36850</v>
      </c>
      <c r="B540" s="54" t="s">
        <v>777</v>
      </c>
      <c r="C540" s="54">
        <v>2</v>
      </c>
      <c r="D540" s="54" t="s">
        <v>48</v>
      </c>
      <c r="E540" s="54">
        <v>10</v>
      </c>
      <c r="F540" s="54" t="s">
        <v>723</v>
      </c>
    </row>
    <row r="541" spans="1:6" x14ac:dyDescent="0.2">
      <c r="A541" s="54">
        <v>59302</v>
      </c>
      <c r="B541" s="54" t="s">
        <v>778</v>
      </c>
      <c r="C541" s="54">
        <v>2</v>
      </c>
      <c r="D541" s="54" t="s">
        <v>48</v>
      </c>
      <c r="E541" s="54">
        <v>10</v>
      </c>
      <c r="F541" s="54" t="s">
        <v>723</v>
      </c>
    </row>
    <row r="542" spans="1:6" x14ac:dyDescent="0.2">
      <c r="A542" s="54">
        <v>60064</v>
      </c>
      <c r="B542" s="54" t="s">
        <v>779</v>
      </c>
      <c r="C542" s="54">
        <v>2</v>
      </c>
      <c r="D542" s="54" t="s">
        <v>48</v>
      </c>
      <c r="E542" s="54">
        <v>10</v>
      </c>
      <c r="F542" s="54" t="s">
        <v>723</v>
      </c>
    </row>
    <row r="543" spans="1:6" x14ac:dyDescent="0.2">
      <c r="A543" s="54">
        <v>69514</v>
      </c>
      <c r="B543" s="54" t="s">
        <v>780</v>
      </c>
      <c r="C543" s="54">
        <v>2</v>
      </c>
      <c r="D543" s="54" t="s">
        <v>48</v>
      </c>
      <c r="E543" s="54">
        <v>10</v>
      </c>
      <c r="F543" s="54" t="s">
        <v>723</v>
      </c>
    </row>
    <row r="544" spans="1:6" x14ac:dyDescent="0.2">
      <c r="A544" s="54">
        <v>69516</v>
      </c>
      <c r="B544" s="54" t="s">
        <v>781</v>
      </c>
      <c r="C544" s="54">
        <v>2</v>
      </c>
      <c r="D544" s="54" t="s">
        <v>48</v>
      </c>
      <c r="E544" s="54">
        <v>10</v>
      </c>
      <c r="F544" s="54" t="s">
        <v>723</v>
      </c>
    </row>
    <row r="545" spans="1:6" x14ac:dyDescent="0.2">
      <c r="A545" s="54">
        <v>69517</v>
      </c>
      <c r="B545" s="54" t="s">
        <v>782</v>
      </c>
      <c r="C545" s="64">
        <v>2</v>
      </c>
      <c r="D545" s="64" t="s">
        <v>48</v>
      </c>
      <c r="E545" s="54">
        <v>10</v>
      </c>
      <c r="F545" s="54" t="s">
        <v>723</v>
      </c>
    </row>
    <row r="546" spans="1:6" x14ac:dyDescent="0.2">
      <c r="A546" s="54">
        <v>72850</v>
      </c>
      <c r="B546" s="54" t="s">
        <v>783</v>
      </c>
      <c r="C546" s="54">
        <v>2</v>
      </c>
      <c r="D546" s="54" t="s">
        <v>48</v>
      </c>
      <c r="E546" s="54">
        <v>10</v>
      </c>
      <c r="F546" s="54" t="s">
        <v>723</v>
      </c>
    </row>
    <row r="547" spans="1:6" x14ac:dyDescent="0.2">
      <c r="A547" s="54">
        <v>85539</v>
      </c>
      <c r="B547" s="54" t="s">
        <v>784</v>
      </c>
      <c r="C547" s="65">
        <v>2</v>
      </c>
      <c r="D547" s="65" t="s">
        <v>48</v>
      </c>
      <c r="E547" s="54">
        <v>10</v>
      </c>
      <c r="F547" s="54" t="s">
        <v>723</v>
      </c>
    </row>
    <row r="548" spans="1:6" x14ac:dyDescent="0.2">
      <c r="A548" s="54">
        <v>85567</v>
      </c>
      <c r="B548" s="54" t="s">
        <v>785</v>
      </c>
      <c r="C548" s="54">
        <v>2</v>
      </c>
      <c r="D548" s="54" t="s">
        <v>48</v>
      </c>
      <c r="E548" s="54">
        <v>10</v>
      </c>
      <c r="F548" s="54" t="s">
        <v>723</v>
      </c>
    </row>
    <row r="549" spans="1:6" x14ac:dyDescent="0.2">
      <c r="A549" s="54">
        <v>3512</v>
      </c>
      <c r="B549" s="54" t="s">
        <v>786</v>
      </c>
      <c r="C549" s="54">
        <v>2</v>
      </c>
      <c r="D549" s="54" t="s">
        <v>48</v>
      </c>
      <c r="E549" s="54">
        <v>23</v>
      </c>
      <c r="F549" s="54" t="s">
        <v>787</v>
      </c>
    </row>
    <row r="550" spans="1:6" x14ac:dyDescent="0.2">
      <c r="A550" s="54">
        <v>3695</v>
      </c>
      <c r="B550" s="54" t="s">
        <v>788</v>
      </c>
      <c r="C550" s="54">
        <v>2</v>
      </c>
      <c r="D550" s="54" t="s">
        <v>48</v>
      </c>
      <c r="E550" s="54">
        <v>23</v>
      </c>
      <c r="F550" s="54" t="s">
        <v>787</v>
      </c>
    </row>
    <row r="551" spans="1:6" x14ac:dyDescent="0.2">
      <c r="A551" s="54">
        <v>3709</v>
      </c>
      <c r="B551" s="54" t="s">
        <v>789</v>
      </c>
      <c r="C551" s="54">
        <v>2</v>
      </c>
      <c r="D551" s="54" t="s">
        <v>48</v>
      </c>
      <c r="E551" s="54">
        <v>23</v>
      </c>
      <c r="F551" s="54" t="s">
        <v>787</v>
      </c>
    </row>
    <row r="552" spans="1:6" x14ac:dyDescent="0.2">
      <c r="A552" s="54">
        <v>63914</v>
      </c>
      <c r="B552" s="54" t="s">
        <v>790</v>
      </c>
      <c r="C552" s="54">
        <v>2</v>
      </c>
      <c r="D552" s="54" t="s">
        <v>48</v>
      </c>
      <c r="E552" s="54">
        <v>23</v>
      </c>
      <c r="F552" s="54" t="s">
        <v>787</v>
      </c>
    </row>
    <row r="553" spans="1:6" x14ac:dyDescent="0.2">
      <c r="A553" s="54">
        <v>63915</v>
      </c>
      <c r="B553" s="54" t="s">
        <v>791</v>
      </c>
      <c r="C553" s="54">
        <v>2</v>
      </c>
      <c r="D553" s="54" t="s">
        <v>48</v>
      </c>
      <c r="E553" s="54">
        <v>23</v>
      </c>
      <c r="F553" s="54" t="s">
        <v>787</v>
      </c>
    </row>
    <row r="554" spans="1:6" x14ac:dyDescent="0.2">
      <c r="A554" s="54">
        <v>63919</v>
      </c>
      <c r="B554" s="54" t="s">
        <v>792</v>
      </c>
      <c r="C554" s="54">
        <v>2</v>
      </c>
      <c r="D554" s="54" t="s">
        <v>48</v>
      </c>
      <c r="E554" s="54">
        <v>23</v>
      </c>
      <c r="F554" s="54" t="s">
        <v>787</v>
      </c>
    </row>
    <row r="555" spans="1:6" x14ac:dyDescent="0.2">
      <c r="A555" s="54">
        <v>63920</v>
      </c>
      <c r="B555" s="54" t="s">
        <v>793</v>
      </c>
      <c r="C555" s="54">
        <v>2</v>
      </c>
      <c r="D555" s="54" t="s">
        <v>48</v>
      </c>
      <c r="E555" s="54">
        <v>23</v>
      </c>
      <c r="F555" s="54" t="s">
        <v>787</v>
      </c>
    </row>
    <row r="556" spans="1:6" x14ac:dyDescent="0.2">
      <c r="A556" s="54">
        <v>63921</v>
      </c>
      <c r="B556" s="54" t="s">
        <v>794</v>
      </c>
      <c r="C556" s="54">
        <v>2</v>
      </c>
      <c r="D556" s="54" t="s">
        <v>48</v>
      </c>
      <c r="E556" s="54">
        <v>23</v>
      </c>
      <c r="F556" s="54" t="s">
        <v>787</v>
      </c>
    </row>
    <row r="557" spans="1:6" x14ac:dyDescent="0.2">
      <c r="A557" s="54">
        <v>63922</v>
      </c>
      <c r="B557" s="54" t="s">
        <v>795</v>
      </c>
      <c r="C557" s="54">
        <v>2</v>
      </c>
      <c r="D557" s="54" t="s">
        <v>48</v>
      </c>
      <c r="E557" s="54">
        <v>23</v>
      </c>
      <c r="F557" s="55" t="s">
        <v>787</v>
      </c>
    </row>
    <row r="558" spans="1:6" x14ac:dyDescent="0.2">
      <c r="A558" s="54">
        <v>63924</v>
      </c>
      <c r="B558" s="54" t="s">
        <v>796</v>
      </c>
      <c r="C558" s="54">
        <v>2</v>
      </c>
      <c r="D558" s="54" t="s">
        <v>48</v>
      </c>
      <c r="E558" s="54">
        <v>23</v>
      </c>
      <c r="F558" s="54" t="s">
        <v>787</v>
      </c>
    </row>
    <row r="559" spans="1:6" x14ac:dyDescent="0.2">
      <c r="A559" s="54">
        <v>63925</v>
      </c>
      <c r="B559" s="54" t="s">
        <v>797</v>
      </c>
      <c r="C559" s="54">
        <v>2</v>
      </c>
      <c r="D559" s="54" t="s">
        <v>48</v>
      </c>
      <c r="E559" s="54">
        <v>23</v>
      </c>
      <c r="F559" s="54" t="s">
        <v>787</v>
      </c>
    </row>
    <row r="560" spans="1:6" x14ac:dyDescent="0.2">
      <c r="A560" s="54">
        <v>63926</v>
      </c>
      <c r="B560" s="54" t="s">
        <v>798</v>
      </c>
      <c r="C560" s="54">
        <v>2</v>
      </c>
      <c r="D560" s="54" t="s">
        <v>48</v>
      </c>
      <c r="E560" s="54">
        <v>23</v>
      </c>
      <c r="F560" s="54" t="s">
        <v>787</v>
      </c>
    </row>
    <row r="561" spans="1:6" x14ac:dyDescent="0.2">
      <c r="A561" s="54">
        <v>63927</v>
      </c>
      <c r="B561" s="54" t="s">
        <v>799</v>
      </c>
      <c r="C561" s="54">
        <v>2</v>
      </c>
      <c r="D561" s="54" t="s">
        <v>48</v>
      </c>
      <c r="E561" s="54">
        <v>23</v>
      </c>
      <c r="F561" s="54" t="s">
        <v>787</v>
      </c>
    </row>
    <row r="562" spans="1:6" x14ac:dyDescent="0.2">
      <c r="A562" s="54">
        <v>63929</v>
      </c>
      <c r="B562" s="54" t="s">
        <v>800</v>
      </c>
      <c r="C562" s="54">
        <v>2</v>
      </c>
      <c r="D562" s="54" t="s">
        <v>48</v>
      </c>
      <c r="E562" s="54">
        <v>23</v>
      </c>
      <c r="F562" s="54" t="s">
        <v>787</v>
      </c>
    </row>
    <row r="563" spans="1:6" x14ac:dyDescent="0.2">
      <c r="A563" s="54">
        <v>63931</v>
      </c>
      <c r="B563" s="54" t="s">
        <v>801</v>
      </c>
      <c r="C563" s="54">
        <v>2</v>
      </c>
      <c r="D563" s="54" t="s">
        <v>48</v>
      </c>
      <c r="E563" s="54">
        <v>23</v>
      </c>
      <c r="F563" s="54" t="s">
        <v>787</v>
      </c>
    </row>
    <row r="564" spans="1:6" x14ac:dyDescent="0.2">
      <c r="A564" s="54">
        <v>63932</v>
      </c>
      <c r="B564" s="54" t="s">
        <v>802</v>
      </c>
      <c r="C564" s="54">
        <v>2</v>
      </c>
      <c r="D564" s="54" t="s">
        <v>48</v>
      </c>
      <c r="E564" s="54">
        <v>23</v>
      </c>
      <c r="F564" s="54" t="s">
        <v>787</v>
      </c>
    </row>
    <row r="565" spans="1:6" x14ac:dyDescent="0.2">
      <c r="A565" s="54">
        <v>63935</v>
      </c>
      <c r="B565" s="54" t="s">
        <v>803</v>
      </c>
      <c r="C565" s="54">
        <v>2</v>
      </c>
      <c r="D565" s="54" t="s">
        <v>48</v>
      </c>
      <c r="E565" s="54">
        <v>23</v>
      </c>
      <c r="F565" s="54" t="s">
        <v>787</v>
      </c>
    </row>
    <row r="566" spans="1:6" x14ac:dyDescent="0.2">
      <c r="A566" s="54">
        <v>63936</v>
      </c>
      <c r="B566" s="54" t="s">
        <v>804</v>
      </c>
      <c r="C566" s="54">
        <v>2</v>
      </c>
      <c r="D566" s="54" t="s">
        <v>48</v>
      </c>
      <c r="E566" s="54">
        <v>23</v>
      </c>
      <c r="F566" s="54" t="s">
        <v>787</v>
      </c>
    </row>
    <row r="567" spans="1:6" x14ac:dyDescent="0.2">
      <c r="A567" s="54">
        <v>63937</v>
      </c>
      <c r="B567" s="54" t="s">
        <v>805</v>
      </c>
      <c r="C567" s="54">
        <v>2</v>
      </c>
      <c r="D567" s="54" t="s">
        <v>48</v>
      </c>
      <c r="E567" s="54">
        <v>23</v>
      </c>
      <c r="F567" s="54" t="s">
        <v>787</v>
      </c>
    </row>
    <row r="568" spans="1:6" x14ac:dyDescent="0.2">
      <c r="A568" s="54">
        <v>63938</v>
      </c>
      <c r="B568" s="54" t="s">
        <v>806</v>
      </c>
      <c r="C568" s="54">
        <v>2</v>
      </c>
      <c r="D568" s="54" t="s">
        <v>48</v>
      </c>
      <c r="E568" s="54">
        <v>23</v>
      </c>
      <c r="F568" s="54" t="s">
        <v>787</v>
      </c>
    </row>
    <row r="569" spans="1:6" x14ac:dyDescent="0.2">
      <c r="A569" s="54">
        <v>63940</v>
      </c>
      <c r="B569" s="54" t="s">
        <v>807</v>
      </c>
      <c r="C569" s="54">
        <v>2</v>
      </c>
      <c r="D569" s="54" t="s">
        <v>48</v>
      </c>
      <c r="E569" s="54">
        <v>23</v>
      </c>
      <c r="F569" s="54" t="s">
        <v>787</v>
      </c>
    </row>
    <row r="570" spans="1:6" x14ac:dyDescent="0.2">
      <c r="A570" s="54">
        <v>69500</v>
      </c>
      <c r="B570" s="54" t="s">
        <v>808</v>
      </c>
      <c r="C570" s="54">
        <v>2</v>
      </c>
      <c r="D570" s="54" t="s">
        <v>48</v>
      </c>
      <c r="E570" s="54">
        <v>23</v>
      </c>
      <c r="F570" s="54" t="s">
        <v>787</v>
      </c>
    </row>
    <row r="571" spans="1:6" x14ac:dyDescent="0.2">
      <c r="A571" s="54">
        <v>72852</v>
      </c>
      <c r="B571" s="54" t="s">
        <v>809</v>
      </c>
      <c r="C571" s="54">
        <v>2</v>
      </c>
      <c r="D571" s="54" t="s">
        <v>48</v>
      </c>
      <c r="E571" s="54">
        <v>23</v>
      </c>
      <c r="F571" s="54" t="s">
        <v>787</v>
      </c>
    </row>
    <row r="572" spans="1:6" x14ac:dyDescent="0.2">
      <c r="A572" s="54">
        <v>85378</v>
      </c>
      <c r="B572" s="54" t="s">
        <v>810</v>
      </c>
      <c r="C572" s="54">
        <v>2</v>
      </c>
      <c r="D572" s="54" t="s">
        <v>48</v>
      </c>
      <c r="E572" s="54">
        <v>23</v>
      </c>
      <c r="F572" s="54" t="s">
        <v>787</v>
      </c>
    </row>
    <row r="573" spans="1:6" x14ac:dyDescent="0.2">
      <c r="A573" s="54">
        <v>3227</v>
      </c>
      <c r="B573" s="54" t="s">
        <v>811</v>
      </c>
      <c r="C573" s="54">
        <v>2</v>
      </c>
      <c r="D573" s="54" t="s">
        <v>48</v>
      </c>
      <c r="E573" s="54">
        <v>6</v>
      </c>
      <c r="F573" s="54" t="s">
        <v>812</v>
      </c>
    </row>
    <row r="574" spans="1:6" x14ac:dyDescent="0.2">
      <c r="A574" s="54">
        <v>3245</v>
      </c>
      <c r="B574" s="54" t="s">
        <v>813</v>
      </c>
      <c r="C574" s="54">
        <v>2</v>
      </c>
      <c r="D574" s="54" t="s">
        <v>48</v>
      </c>
      <c r="E574" s="54">
        <v>6</v>
      </c>
      <c r="F574" s="54" t="s">
        <v>812</v>
      </c>
    </row>
    <row r="575" spans="1:6" x14ac:dyDescent="0.2">
      <c r="A575" s="54">
        <v>3508</v>
      </c>
      <c r="B575" s="54" t="s">
        <v>814</v>
      </c>
      <c r="C575" s="54">
        <v>2</v>
      </c>
      <c r="D575" s="54" t="s">
        <v>48</v>
      </c>
      <c r="E575" s="54">
        <v>6</v>
      </c>
      <c r="F575" s="54" t="s">
        <v>812</v>
      </c>
    </row>
    <row r="576" spans="1:6" x14ac:dyDescent="0.2">
      <c r="A576" s="54">
        <v>3723</v>
      </c>
      <c r="B576" s="54" t="s">
        <v>815</v>
      </c>
      <c r="C576" s="54">
        <v>2</v>
      </c>
      <c r="D576" s="54" t="s">
        <v>48</v>
      </c>
      <c r="E576" s="54">
        <v>6</v>
      </c>
      <c r="F576" s="54" t="s">
        <v>812</v>
      </c>
    </row>
    <row r="577" spans="1:6" x14ac:dyDescent="0.2">
      <c r="A577" s="54">
        <v>3798</v>
      </c>
      <c r="B577" s="54" t="s">
        <v>816</v>
      </c>
      <c r="C577" s="54">
        <v>2</v>
      </c>
      <c r="D577" s="54" t="s">
        <v>48</v>
      </c>
      <c r="E577" s="54">
        <v>6</v>
      </c>
      <c r="F577" s="54" t="s">
        <v>812</v>
      </c>
    </row>
    <row r="578" spans="1:6" x14ac:dyDescent="0.2">
      <c r="A578" s="54">
        <v>5200</v>
      </c>
      <c r="B578" s="54" t="s">
        <v>817</v>
      </c>
      <c r="C578" s="54">
        <v>2</v>
      </c>
      <c r="D578" s="54" t="s">
        <v>48</v>
      </c>
      <c r="E578" s="54">
        <v>6</v>
      </c>
      <c r="F578" s="54" t="s">
        <v>812</v>
      </c>
    </row>
    <row r="579" spans="1:6" x14ac:dyDescent="0.2">
      <c r="A579" s="54">
        <v>5207</v>
      </c>
      <c r="B579" s="54" t="s">
        <v>818</v>
      </c>
      <c r="C579" s="54">
        <v>2</v>
      </c>
      <c r="D579" s="54" t="s">
        <v>48</v>
      </c>
      <c r="E579" s="54">
        <v>6</v>
      </c>
      <c r="F579" s="54" t="s">
        <v>812</v>
      </c>
    </row>
    <row r="580" spans="1:6" x14ac:dyDescent="0.2">
      <c r="A580" s="54">
        <v>5208</v>
      </c>
      <c r="B580" s="54" t="s">
        <v>819</v>
      </c>
      <c r="C580" s="54">
        <v>2</v>
      </c>
      <c r="D580" s="54" t="s">
        <v>48</v>
      </c>
      <c r="E580" s="54">
        <v>6</v>
      </c>
      <c r="F580" s="54" t="s">
        <v>812</v>
      </c>
    </row>
    <row r="581" spans="1:6" x14ac:dyDescent="0.2">
      <c r="A581" s="54">
        <v>5209</v>
      </c>
      <c r="B581" s="54" t="s">
        <v>820</v>
      </c>
      <c r="C581" s="54">
        <v>2</v>
      </c>
      <c r="D581" s="54" t="s">
        <v>48</v>
      </c>
      <c r="E581" s="54">
        <v>6</v>
      </c>
      <c r="F581" s="54" t="s">
        <v>812</v>
      </c>
    </row>
    <row r="582" spans="1:6" x14ac:dyDescent="0.2">
      <c r="A582" s="54">
        <v>5228</v>
      </c>
      <c r="B582" s="54" t="s">
        <v>821</v>
      </c>
      <c r="C582" s="54">
        <v>2</v>
      </c>
      <c r="D582" s="54" t="s">
        <v>48</v>
      </c>
      <c r="E582" s="54">
        <v>6</v>
      </c>
      <c r="F582" s="54" t="s">
        <v>812</v>
      </c>
    </row>
    <row r="583" spans="1:6" x14ac:dyDescent="0.2">
      <c r="A583" s="54">
        <v>5230</v>
      </c>
      <c r="B583" s="54" t="s">
        <v>822</v>
      </c>
      <c r="C583" s="54">
        <v>2</v>
      </c>
      <c r="D583" s="54" t="s">
        <v>48</v>
      </c>
      <c r="E583" s="54">
        <v>6</v>
      </c>
      <c r="F583" s="54" t="s">
        <v>812</v>
      </c>
    </row>
    <row r="584" spans="1:6" x14ac:dyDescent="0.2">
      <c r="A584" s="54">
        <v>5235</v>
      </c>
      <c r="B584" s="54" t="s">
        <v>823</v>
      </c>
      <c r="C584" s="54">
        <v>2</v>
      </c>
      <c r="D584" s="54" t="s">
        <v>48</v>
      </c>
      <c r="E584" s="54">
        <v>6</v>
      </c>
      <c r="F584" s="54" t="s">
        <v>812</v>
      </c>
    </row>
    <row r="585" spans="1:6" x14ac:dyDescent="0.2">
      <c r="A585" s="54">
        <v>5236</v>
      </c>
      <c r="B585" s="54" t="s">
        <v>824</v>
      </c>
      <c r="C585" s="54">
        <v>2</v>
      </c>
      <c r="D585" s="54" t="s">
        <v>48</v>
      </c>
      <c r="E585" s="54">
        <v>6</v>
      </c>
      <c r="F585" s="54" t="s">
        <v>812</v>
      </c>
    </row>
    <row r="586" spans="1:6" x14ac:dyDescent="0.2">
      <c r="A586" s="54">
        <v>5237</v>
      </c>
      <c r="B586" s="54" t="s">
        <v>825</v>
      </c>
      <c r="C586" s="54">
        <v>2</v>
      </c>
      <c r="D586" s="54" t="s">
        <v>48</v>
      </c>
      <c r="E586" s="54">
        <v>6</v>
      </c>
      <c r="F586" s="54" t="s">
        <v>812</v>
      </c>
    </row>
    <row r="587" spans="1:6" x14ac:dyDescent="0.2">
      <c r="A587" s="54">
        <v>5238</v>
      </c>
      <c r="B587" s="54" t="s">
        <v>826</v>
      </c>
      <c r="C587" s="54">
        <v>2</v>
      </c>
      <c r="D587" s="54" t="s">
        <v>48</v>
      </c>
      <c r="E587" s="54">
        <v>6</v>
      </c>
      <c r="F587" s="54" t="s">
        <v>812</v>
      </c>
    </row>
    <row r="588" spans="1:6" x14ac:dyDescent="0.2">
      <c r="A588" s="54">
        <v>5240</v>
      </c>
      <c r="B588" s="54" t="s">
        <v>827</v>
      </c>
      <c r="C588" s="54">
        <v>2</v>
      </c>
      <c r="D588" s="54" t="s">
        <v>48</v>
      </c>
      <c r="E588" s="54">
        <v>6</v>
      </c>
      <c r="F588" s="54" t="s">
        <v>812</v>
      </c>
    </row>
    <row r="589" spans="1:6" x14ac:dyDescent="0.2">
      <c r="A589" s="54">
        <v>5244</v>
      </c>
      <c r="B589" s="54" t="s">
        <v>828</v>
      </c>
      <c r="C589" s="54">
        <v>2</v>
      </c>
      <c r="D589" s="54" t="s">
        <v>48</v>
      </c>
      <c r="E589" s="54">
        <v>6</v>
      </c>
      <c r="F589" s="54" t="s">
        <v>812</v>
      </c>
    </row>
    <row r="590" spans="1:6" x14ac:dyDescent="0.2">
      <c r="A590" s="54">
        <v>5245</v>
      </c>
      <c r="B590" s="54" t="s">
        <v>829</v>
      </c>
      <c r="C590" s="54">
        <v>2</v>
      </c>
      <c r="D590" s="54" t="s">
        <v>48</v>
      </c>
      <c r="E590" s="54">
        <v>6</v>
      </c>
      <c r="F590" s="54" t="s">
        <v>812</v>
      </c>
    </row>
    <row r="591" spans="1:6" x14ac:dyDescent="0.2">
      <c r="A591" s="54">
        <v>5246</v>
      </c>
      <c r="B591" s="54" t="s">
        <v>830</v>
      </c>
      <c r="C591" s="54">
        <v>2</v>
      </c>
      <c r="D591" s="54" t="s">
        <v>48</v>
      </c>
      <c r="E591" s="54">
        <v>6</v>
      </c>
      <c r="F591" s="54" t="s">
        <v>812</v>
      </c>
    </row>
    <row r="592" spans="1:6" x14ac:dyDescent="0.2">
      <c r="A592" s="54">
        <v>5248</v>
      </c>
      <c r="B592" s="54" t="s">
        <v>831</v>
      </c>
      <c r="C592" s="54">
        <v>2</v>
      </c>
      <c r="D592" s="54" t="s">
        <v>48</v>
      </c>
      <c r="E592" s="54">
        <v>6</v>
      </c>
      <c r="F592" s="54" t="s">
        <v>812</v>
      </c>
    </row>
    <row r="593" spans="1:6" x14ac:dyDescent="0.2">
      <c r="A593" s="54">
        <v>5249</v>
      </c>
      <c r="B593" s="54" t="s">
        <v>832</v>
      </c>
      <c r="C593" s="54">
        <v>2</v>
      </c>
      <c r="D593" s="54" t="s">
        <v>48</v>
      </c>
      <c r="E593" s="54">
        <v>6</v>
      </c>
      <c r="F593" s="54" t="s">
        <v>812</v>
      </c>
    </row>
    <row r="594" spans="1:6" x14ac:dyDescent="0.2">
      <c r="A594" s="54">
        <v>5251</v>
      </c>
      <c r="B594" s="54" t="s">
        <v>833</v>
      </c>
      <c r="C594" s="54">
        <v>2</v>
      </c>
      <c r="D594" s="54" t="s">
        <v>48</v>
      </c>
      <c r="E594" s="54">
        <v>6</v>
      </c>
      <c r="F594" s="54" t="s">
        <v>812</v>
      </c>
    </row>
    <row r="595" spans="1:6" x14ac:dyDescent="0.2">
      <c r="A595" s="54">
        <v>5252</v>
      </c>
      <c r="B595" s="54" t="s">
        <v>834</v>
      </c>
      <c r="C595" s="54">
        <v>2</v>
      </c>
      <c r="D595" s="54" t="s">
        <v>48</v>
      </c>
      <c r="E595" s="54">
        <v>6</v>
      </c>
      <c r="F595" s="54" t="s">
        <v>812</v>
      </c>
    </row>
    <row r="596" spans="1:6" x14ac:dyDescent="0.2">
      <c r="A596" s="54">
        <v>5349</v>
      </c>
      <c r="B596" s="54" t="s">
        <v>835</v>
      </c>
      <c r="C596" s="54">
        <v>2</v>
      </c>
      <c r="D596" s="54" t="s">
        <v>48</v>
      </c>
      <c r="E596" s="54">
        <v>6</v>
      </c>
      <c r="F596" s="54" t="s">
        <v>812</v>
      </c>
    </row>
    <row r="597" spans="1:6" x14ac:dyDescent="0.2">
      <c r="A597" s="54">
        <v>5353</v>
      </c>
      <c r="B597" s="54" t="s">
        <v>836</v>
      </c>
      <c r="C597" s="54">
        <v>2</v>
      </c>
      <c r="D597" s="54" t="s">
        <v>48</v>
      </c>
      <c r="E597" s="54">
        <v>6</v>
      </c>
      <c r="F597" s="54" t="s">
        <v>812</v>
      </c>
    </row>
    <row r="598" spans="1:6" x14ac:dyDescent="0.2">
      <c r="A598" s="54">
        <v>5485</v>
      </c>
      <c r="B598" s="54" t="s">
        <v>837</v>
      </c>
      <c r="C598" s="54">
        <v>2</v>
      </c>
      <c r="D598" s="54" t="s">
        <v>48</v>
      </c>
      <c r="E598" s="54">
        <v>6</v>
      </c>
      <c r="F598" s="54" t="s">
        <v>812</v>
      </c>
    </row>
    <row r="599" spans="1:6" x14ac:dyDescent="0.2">
      <c r="A599" s="54">
        <v>5494</v>
      </c>
      <c r="B599" s="54" t="s">
        <v>838</v>
      </c>
      <c r="C599" s="54">
        <v>2</v>
      </c>
      <c r="D599" s="54" t="s">
        <v>48</v>
      </c>
      <c r="E599" s="54">
        <v>6</v>
      </c>
      <c r="F599" s="54" t="s">
        <v>812</v>
      </c>
    </row>
    <row r="600" spans="1:6" x14ac:dyDescent="0.2">
      <c r="A600" s="54">
        <v>5495</v>
      </c>
      <c r="B600" s="54" t="s">
        <v>839</v>
      </c>
      <c r="C600" s="54">
        <v>2</v>
      </c>
      <c r="D600" s="54" t="s">
        <v>48</v>
      </c>
      <c r="E600" s="54">
        <v>6</v>
      </c>
      <c r="F600" s="54" t="s">
        <v>812</v>
      </c>
    </row>
    <row r="601" spans="1:6" x14ac:dyDescent="0.2">
      <c r="A601" s="54">
        <v>5496</v>
      </c>
      <c r="B601" s="54" t="s">
        <v>840</v>
      </c>
      <c r="C601" s="54">
        <v>2</v>
      </c>
      <c r="D601" s="54" t="s">
        <v>48</v>
      </c>
      <c r="E601" s="54">
        <v>6</v>
      </c>
      <c r="F601" s="54" t="s">
        <v>812</v>
      </c>
    </row>
    <row r="602" spans="1:6" x14ac:dyDescent="0.2">
      <c r="A602" s="54">
        <v>5497</v>
      </c>
      <c r="B602" s="54" t="s">
        <v>841</v>
      </c>
      <c r="C602" s="54">
        <v>2</v>
      </c>
      <c r="D602" s="54" t="s">
        <v>48</v>
      </c>
      <c r="E602" s="54">
        <v>6</v>
      </c>
      <c r="F602" s="54" t="s">
        <v>812</v>
      </c>
    </row>
    <row r="603" spans="1:6" x14ac:dyDescent="0.2">
      <c r="A603" s="54">
        <v>5498</v>
      </c>
      <c r="B603" s="54" t="s">
        <v>842</v>
      </c>
      <c r="C603" s="54">
        <v>2</v>
      </c>
      <c r="D603" s="54" t="s">
        <v>48</v>
      </c>
      <c r="E603" s="54">
        <v>6</v>
      </c>
      <c r="F603" s="54" t="s">
        <v>812</v>
      </c>
    </row>
    <row r="604" spans="1:6" x14ac:dyDescent="0.2">
      <c r="A604" s="54">
        <v>5499</v>
      </c>
      <c r="B604" s="54" t="s">
        <v>843</v>
      </c>
      <c r="C604" s="54">
        <v>2</v>
      </c>
      <c r="D604" s="54" t="s">
        <v>48</v>
      </c>
      <c r="E604" s="54">
        <v>6</v>
      </c>
      <c r="F604" s="54" t="s">
        <v>812</v>
      </c>
    </row>
    <row r="605" spans="1:6" x14ac:dyDescent="0.2">
      <c r="A605" s="54">
        <v>5500</v>
      </c>
      <c r="B605" s="54" t="s">
        <v>844</v>
      </c>
      <c r="C605" s="54">
        <v>2</v>
      </c>
      <c r="D605" s="54" t="s">
        <v>48</v>
      </c>
      <c r="E605" s="54">
        <v>6</v>
      </c>
      <c r="F605" s="54" t="s">
        <v>812</v>
      </c>
    </row>
    <row r="606" spans="1:6" x14ac:dyDescent="0.2">
      <c r="A606" s="54">
        <v>5501</v>
      </c>
      <c r="B606" s="54" t="s">
        <v>845</v>
      </c>
      <c r="C606" s="54">
        <v>2</v>
      </c>
      <c r="D606" s="54" t="s">
        <v>48</v>
      </c>
      <c r="E606" s="54">
        <v>6</v>
      </c>
      <c r="F606" s="54" t="s">
        <v>812</v>
      </c>
    </row>
    <row r="607" spans="1:6" x14ac:dyDescent="0.2">
      <c r="A607" s="54">
        <v>5502</v>
      </c>
      <c r="B607" s="54" t="s">
        <v>846</v>
      </c>
      <c r="C607" s="54">
        <v>2</v>
      </c>
      <c r="D607" s="54" t="s">
        <v>48</v>
      </c>
      <c r="E607" s="54">
        <v>6</v>
      </c>
      <c r="F607" s="54" t="s">
        <v>812</v>
      </c>
    </row>
    <row r="608" spans="1:6" x14ac:dyDescent="0.2">
      <c r="A608" s="54">
        <v>5504</v>
      </c>
      <c r="B608" s="54" t="s">
        <v>847</v>
      </c>
      <c r="C608" s="54">
        <v>2</v>
      </c>
      <c r="D608" s="54" t="s">
        <v>48</v>
      </c>
      <c r="E608" s="54">
        <v>6</v>
      </c>
      <c r="F608" s="54" t="s">
        <v>812</v>
      </c>
    </row>
    <row r="609" spans="1:6" x14ac:dyDescent="0.2">
      <c r="A609" s="54">
        <v>5505</v>
      </c>
      <c r="B609" s="54" t="s">
        <v>848</v>
      </c>
      <c r="C609" s="54">
        <v>2</v>
      </c>
      <c r="D609" s="54" t="s">
        <v>48</v>
      </c>
      <c r="E609" s="54">
        <v>6</v>
      </c>
      <c r="F609" s="54" t="s">
        <v>812</v>
      </c>
    </row>
    <row r="610" spans="1:6" x14ac:dyDescent="0.2">
      <c r="A610" s="54">
        <v>5506</v>
      </c>
      <c r="B610" s="54" t="s">
        <v>849</v>
      </c>
      <c r="C610" s="54">
        <v>2</v>
      </c>
      <c r="D610" s="54" t="s">
        <v>48</v>
      </c>
      <c r="E610" s="54">
        <v>6</v>
      </c>
      <c r="F610" s="54" t="s">
        <v>812</v>
      </c>
    </row>
    <row r="611" spans="1:6" x14ac:dyDescent="0.2">
      <c r="A611" s="54">
        <v>5507</v>
      </c>
      <c r="B611" s="54" t="s">
        <v>850</v>
      </c>
      <c r="C611" s="54">
        <v>2</v>
      </c>
      <c r="D611" s="54" t="s">
        <v>48</v>
      </c>
      <c r="E611" s="54">
        <v>6</v>
      </c>
      <c r="F611" s="54" t="s">
        <v>812</v>
      </c>
    </row>
    <row r="612" spans="1:6" x14ac:dyDescent="0.2">
      <c r="A612" s="54">
        <v>5508</v>
      </c>
      <c r="B612" s="54" t="s">
        <v>851</v>
      </c>
      <c r="C612" s="54">
        <v>2</v>
      </c>
      <c r="D612" s="54" t="s">
        <v>48</v>
      </c>
      <c r="E612" s="54">
        <v>6</v>
      </c>
      <c r="F612" s="54" t="s">
        <v>812</v>
      </c>
    </row>
    <row r="613" spans="1:6" x14ac:dyDescent="0.2">
      <c r="A613" s="54">
        <v>5509</v>
      </c>
      <c r="B613" s="54" t="s">
        <v>852</v>
      </c>
      <c r="C613" s="54">
        <v>2</v>
      </c>
      <c r="D613" s="54" t="s">
        <v>48</v>
      </c>
      <c r="E613" s="54">
        <v>6</v>
      </c>
      <c r="F613" s="54" t="s">
        <v>812</v>
      </c>
    </row>
    <row r="614" spans="1:6" x14ac:dyDescent="0.2">
      <c r="A614" s="54">
        <v>5513</v>
      </c>
      <c r="B614" s="54" t="s">
        <v>853</v>
      </c>
      <c r="C614" s="54">
        <v>2</v>
      </c>
      <c r="D614" s="54" t="s">
        <v>48</v>
      </c>
      <c r="E614" s="54">
        <v>6</v>
      </c>
      <c r="F614" s="54" t="s">
        <v>812</v>
      </c>
    </row>
    <row r="615" spans="1:6" x14ac:dyDescent="0.2">
      <c r="A615" s="54">
        <v>5515</v>
      </c>
      <c r="B615" s="54" t="s">
        <v>854</v>
      </c>
      <c r="C615" s="54">
        <v>2</v>
      </c>
      <c r="D615" s="54" t="s">
        <v>48</v>
      </c>
      <c r="E615" s="54">
        <v>6</v>
      </c>
      <c r="F615" s="54" t="s">
        <v>812</v>
      </c>
    </row>
    <row r="616" spans="1:6" x14ac:dyDescent="0.2">
      <c r="A616" s="54">
        <v>5516</v>
      </c>
      <c r="B616" s="54" t="s">
        <v>855</v>
      </c>
      <c r="C616" s="54">
        <v>2</v>
      </c>
      <c r="D616" s="54" t="s">
        <v>48</v>
      </c>
      <c r="E616" s="54">
        <v>6</v>
      </c>
      <c r="F616" s="54" t="s">
        <v>812</v>
      </c>
    </row>
    <row r="617" spans="1:6" x14ac:dyDescent="0.2">
      <c r="A617" s="54">
        <v>5517</v>
      </c>
      <c r="B617" s="54" t="s">
        <v>856</v>
      </c>
      <c r="C617" s="54">
        <v>2</v>
      </c>
      <c r="D617" s="54" t="s">
        <v>48</v>
      </c>
      <c r="E617" s="54">
        <v>6</v>
      </c>
      <c r="F617" s="54" t="s">
        <v>812</v>
      </c>
    </row>
    <row r="618" spans="1:6" x14ac:dyDescent="0.2">
      <c r="A618" s="54">
        <v>5518</v>
      </c>
      <c r="B618" s="54" t="s">
        <v>857</v>
      </c>
      <c r="C618" s="54">
        <v>2</v>
      </c>
      <c r="D618" s="54" t="s">
        <v>48</v>
      </c>
      <c r="E618" s="54">
        <v>6</v>
      </c>
      <c r="F618" s="54" t="s">
        <v>812</v>
      </c>
    </row>
    <row r="619" spans="1:6" x14ac:dyDescent="0.2">
      <c r="A619" s="54">
        <v>5520</v>
      </c>
      <c r="B619" s="54" t="s">
        <v>858</v>
      </c>
      <c r="C619" s="54">
        <v>2</v>
      </c>
      <c r="D619" s="54" t="s">
        <v>48</v>
      </c>
      <c r="E619" s="54">
        <v>6</v>
      </c>
      <c r="F619" s="54" t="s">
        <v>812</v>
      </c>
    </row>
    <row r="620" spans="1:6" x14ac:dyDescent="0.2">
      <c r="A620" s="54">
        <v>5522</v>
      </c>
      <c r="B620" s="54" t="s">
        <v>859</v>
      </c>
      <c r="C620" s="54">
        <v>2</v>
      </c>
      <c r="D620" s="54" t="s">
        <v>48</v>
      </c>
      <c r="E620" s="54">
        <v>6</v>
      </c>
      <c r="F620" s="54" t="s">
        <v>812</v>
      </c>
    </row>
    <row r="621" spans="1:6" x14ac:dyDescent="0.2">
      <c r="A621" s="54">
        <v>5524</v>
      </c>
      <c r="B621" s="54" t="s">
        <v>860</v>
      </c>
      <c r="C621" s="54">
        <v>2</v>
      </c>
      <c r="D621" s="54" t="s">
        <v>48</v>
      </c>
      <c r="E621" s="54">
        <v>6</v>
      </c>
      <c r="F621" s="54" t="s">
        <v>812</v>
      </c>
    </row>
    <row r="622" spans="1:6" x14ac:dyDescent="0.2">
      <c r="A622" s="54">
        <v>5525</v>
      </c>
      <c r="B622" s="54" t="s">
        <v>861</v>
      </c>
      <c r="C622" s="54">
        <v>2</v>
      </c>
      <c r="D622" s="54" t="s">
        <v>48</v>
      </c>
      <c r="E622" s="54">
        <v>6</v>
      </c>
      <c r="F622" s="54" t="s">
        <v>812</v>
      </c>
    </row>
    <row r="623" spans="1:6" x14ac:dyDescent="0.2">
      <c r="A623" s="54">
        <v>5526</v>
      </c>
      <c r="B623" s="54" t="s">
        <v>862</v>
      </c>
      <c r="C623" s="54">
        <v>2</v>
      </c>
      <c r="D623" s="54" t="s">
        <v>48</v>
      </c>
      <c r="E623" s="54">
        <v>6</v>
      </c>
      <c r="F623" s="54" t="s">
        <v>812</v>
      </c>
    </row>
    <row r="624" spans="1:6" x14ac:dyDescent="0.2">
      <c r="A624" s="54">
        <v>5527</v>
      </c>
      <c r="B624" s="54" t="s">
        <v>863</v>
      </c>
      <c r="C624" s="54">
        <v>2</v>
      </c>
      <c r="D624" s="54" t="s">
        <v>48</v>
      </c>
      <c r="E624" s="54">
        <v>6</v>
      </c>
      <c r="F624" s="54" t="s">
        <v>812</v>
      </c>
    </row>
    <row r="625" spans="1:6" x14ac:dyDescent="0.2">
      <c r="A625" s="54">
        <v>5528</v>
      </c>
      <c r="B625" s="54" t="s">
        <v>864</v>
      </c>
      <c r="C625" s="54">
        <v>2</v>
      </c>
      <c r="D625" s="54" t="s">
        <v>48</v>
      </c>
      <c r="E625" s="54">
        <v>6</v>
      </c>
      <c r="F625" s="54" t="s">
        <v>812</v>
      </c>
    </row>
    <row r="626" spans="1:6" x14ac:dyDescent="0.2">
      <c r="A626" s="54">
        <v>5529</v>
      </c>
      <c r="B626" s="54" t="s">
        <v>865</v>
      </c>
      <c r="C626" s="54">
        <v>2</v>
      </c>
      <c r="D626" s="54" t="s">
        <v>48</v>
      </c>
      <c r="E626" s="54">
        <v>6</v>
      </c>
      <c r="F626" s="54" t="s">
        <v>812</v>
      </c>
    </row>
    <row r="627" spans="1:6" x14ac:dyDescent="0.2">
      <c r="A627" s="54">
        <v>5530</v>
      </c>
      <c r="B627" s="54" t="s">
        <v>866</v>
      </c>
      <c r="C627" s="54">
        <v>2</v>
      </c>
      <c r="D627" s="54" t="s">
        <v>48</v>
      </c>
      <c r="E627" s="54">
        <v>6</v>
      </c>
      <c r="F627" s="54" t="s">
        <v>812</v>
      </c>
    </row>
    <row r="628" spans="1:6" x14ac:dyDescent="0.2">
      <c r="A628" s="54">
        <v>5531</v>
      </c>
      <c r="B628" s="54" t="s">
        <v>867</v>
      </c>
      <c r="C628" s="54">
        <v>2</v>
      </c>
      <c r="D628" s="54" t="s">
        <v>48</v>
      </c>
      <c r="E628" s="54">
        <v>6</v>
      </c>
      <c r="F628" s="54" t="s">
        <v>812</v>
      </c>
    </row>
    <row r="629" spans="1:6" x14ac:dyDescent="0.2">
      <c r="A629" s="54">
        <v>5532</v>
      </c>
      <c r="B629" s="54" t="s">
        <v>868</v>
      </c>
      <c r="C629" s="54">
        <v>2</v>
      </c>
      <c r="D629" s="54" t="s">
        <v>48</v>
      </c>
      <c r="E629" s="54">
        <v>6</v>
      </c>
      <c r="F629" s="54" t="s">
        <v>812</v>
      </c>
    </row>
    <row r="630" spans="1:6" x14ac:dyDescent="0.2">
      <c r="A630" s="54">
        <v>5533</v>
      </c>
      <c r="B630" s="54" t="s">
        <v>869</v>
      </c>
      <c r="C630" s="54">
        <v>2</v>
      </c>
      <c r="D630" s="54" t="s">
        <v>48</v>
      </c>
      <c r="E630" s="54">
        <v>6</v>
      </c>
      <c r="F630" s="54" t="s">
        <v>812</v>
      </c>
    </row>
    <row r="631" spans="1:6" x14ac:dyDescent="0.2">
      <c r="A631" s="54">
        <v>7081</v>
      </c>
      <c r="B631" s="54" t="s">
        <v>870</v>
      </c>
      <c r="C631" s="54">
        <v>2</v>
      </c>
      <c r="D631" s="54" t="s">
        <v>48</v>
      </c>
      <c r="E631" s="54">
        <v>6</v>
      </c>
      <c r="F631" s="54" t="s">
        <v>812</v>
      </c>
    </row>
    <row r="632" spans="1:6" x14ac:dyDescent="0.2">
      <c r="A632" s="54">
        <v>32588</v>
      </c>
      <c r="B632" s="54" t="s">
        <v>871</v>
      </c>
      <c r="C632" s="54">
        <v>2</v>
      </c>
      <c r="D632" s="54" t="s">
        <v>48</v>
      </c>
      <c r="E632" s="54">
        <v>6</v>
      </c>
      <c r="F632" s="54" t="s">
        <v>812</v>
      </c>
    </row>
    <row r="633" spans="1:6" x14ac:dyDescent="0.2">
      <c r="A633" s="54">
        <v>32598</v>
      </c>
      <c r="B633" s="54" t="s">
        <v>872</v>
      </c>
      <c r="C633" s="54">
        <v>2</v>
      </c>
      <c r="D633" s="54" t="s">
        <v>48</v>
      </c>
      <c r="E633" s="54">
        <v>6</v>
      </c>
      <c r="F633" s="54" t="s">
        <v>812</v>
      </c>
    </row>
    <row r="634" spans="1:6" x14ac:dyDescent="0.2">
      <c r="A634" s="54">
        <v>32608</v>
      </c>
      <c r="B634" s="54" t="s">
        <v>873</v>
      </c>
      <c r="C634" s="54">
        <v>2</v>
      </c>
      <c r="D634" s="54" t="s">
        <v>48</v>
      </c>
      <c r="E634" s="54">
        <v>6</v>
      </c>
      <c r="F634" s="54" t="s">
        <v>812</v>
      </c>
    </row>
    <row r="635" spans="1:6" x14ac:dyDescent="0.2">
      <c r="A635" s="54">
        <v>32609</v>
      </c>
      <c r="B635" s="54" t="s">
        <v>874</v>
      </c>
      <c r="C635" s="54">
        <v>2</v>
      </c>
      <c r="D635" s="54" t="s">
        <v>48</v>
      </c>
      <c r="E635" s="54">
        <v>6</v>
      </c>
      <c r="F635" s="54" t="s">
        <v>812</v>
      </c>
    </row>
    <row r="636" spans="1:6" x14ac:dyDescent="0.2">
      <c r="A636" s="54">
        <v>32610</v>
      </c>
      <c r="B636" s="54" t="s">
        <v>875</v>
      </c>
      <c r="C636" s="54">
        <v>2</v>
      </c>
      <c r="D636" s="54" t="s">
        <v>48</v>
      </c>
      <c r="E636" s="54">
        <v>6</v>
      </c>
      <c r="F636" s="54" t="s">
        <v>812</v>
      </c>
    </row>
    <row r="637" spans="1:6" x14ac:dyDescent="0.2">
      <c r="A637" s="54">
        <v>32674</v>
      </c>
      <c r="B637" s="54" t="s">
        <v>876</v>
      </c>
      <c r="C637" s="54">
        <v>2</v>
      </c>
      <c r="D637" s="54" t="s">
        <v>48</v>
      </c>
      <c r="E637" s="54">
        <v>6</v>
      </c>
      <c r="F637" s="54" t="s">
        <v>812</v>
      </c>
    </row>
    <row r="638" spans="1:6" x14ac:dyDescent="0.2">
      <c r="A638" s="54">
        <v>36399</v>
      </c>
      <c r="B638" s="54" t="s">
        <v>877</v>
      </c>
      <c r="C638" s="54">
        <v>2</v>
      </c>
      <c r="D638" s="54" t="s">
        <v>48</v>
      </c>
      <c r="E638" s="54">
        <v>6</v>
      </c>
      <c r="F638" s="54" t="s">
        <v>812</v>
      </c>
    </row>
    <row r="639" spans="1:6" x14ac:dyDescent="0.2">
      <c r="A639" s="54">
        <v>36400</v>
      </c>
      <c r="B639" s="54" t="s">
        <v>878</v>
      </c>
      <c r="C639" s="54">
        <v>2</v>
      </c>
      <c r="D639" s="54" t="s">
        <v>48</v>
      </c>
      <c r="E639" s="54">
        <v>6</v>
      </c>
      <c r="F639" s="54" t="s">
        <v>812</v>
      </c>
    </row>
    <row r="640" spans="1:6" x14ac:dyDescent="0.2">
      <c r="A640" s="54">
        <v>39579</v>
      </c>
      <c r="B640" s="54" t="s">
        <v>879</v>
      </c>
      <c r="C640" s="54">
        <v>2</v>
      </c>
      <c r="D640" s="54" t="s">
        <v>48</v>
      </c>
      <c r="E640" s="54">
        <v>6</v>
      </c>
      <c r="F640" s="54" t="s">
        <v>812</v>
      </c>
    </row>
    <row r="641" spans="1:6" x14ac:dyDescent="0.2">
      <c r="A641" s="54">
        <v>49994</v>
      </c>
      <c r="B641" s="54" t="s">
        <v>880</v>
      </c>
      <c r="C641" s="54">
        <v>2</v>
      </c>
      <c r="D641" s="54" t="s">
        <v>48</v>
      </c>
      <c r="E641" s="54">
        <v>6</v>
      </c>
      <c r="F641" s="54" t="s">
        <v>812</v>
      </c>
    </row>
    <row r="642" spans="1:6" x14ac:dyDescent="0.2">
      <c r="A642" s="54">
        <v>60625</v>
      </c>
      <c r="B642" s="54" t="s">
        <v>881</v>
      </c>
      <c r="C642" s="54">
        <v>2</v>
      </c>
      <c r="D642" s="54" t="s">
        <v>48</v>
      </c>
      <c r="E642" s="54">
        <v>6</v>
      </c>
      <c r="F642" s="54" t="s">
        <v>812</v>
      </c>
    </row>
    <row r="643" spans="1:6" x14ac:dyDescent="0.2">
      <c r="A643" s="54">
        <v>62012</v>
      </c>
      <c r="B643" s="54" t="s">
        <v>882</v>
      </c>
      <c r="C643" s="54">
        <v>2</v>
      </c>
      <c r="D643" s="54" t="s">
        <v>48</v>
      </c>
      <c r="E643" s="54">
        <v>6</v>
      </c>
      <c r="F643" s="54" t="s">
        <v>812</v>
      </c>
    </row>
    <row r="644" spans="1:6" x14ac:dyDescent="0.2">
      <c r="A644" s="54">
        <v>69489</v>
      </c>
      <c r="B644" s="54" t="s">
        <v>883</v>
      </c>
      <c r="C644" s="54">
        <v>2</v>
      </c>
      <c r="D644" s="54" t="s">
        <v>48</v>
      </c>
      <c r="E644" s="54">
        <v>6</v>
      </c>
      <c r="F644" s="54" t="s">
        <v>812</v>
      </c>
    </row>
    <row r="645" spans="1:6" x14ac:dyDescent="0.2">
      <c r="A645" s="54">
        <v>69504</v>
      </c>
      <c r="B645" s="54" t="s">
        <v>884</v>
      </c>
      <c r="C645" s="54">
        <v>2</v>
      </c>
      <c r="D645" s="54" t="s">
        <v>48</v>
      </c>
      <c r="E645" s="54">
        <v>6</v>
      </c>
      <c r="F645" s="54" t="s">
        <v>812</v>
      </c>
    </row>
    <row r="646" spans="1:6" x14ac:dyDescent="0.2">
      <c r="A646" s="54">
        <v>69505</v>
      </c>
      <c r="B646" s="54" t="s">
        <v>885</v>
      </c>
      <c r="C646" s="54">
        <v>2</v>
      </c>
      <c r="D646" s="54" t="s">
        <v>48</v>
      </c>
      <c r="E646" s="54">
        <v>6</v>
      </c>
      <c r="F646" s="54" t="s">
        <v>812</v>
      </c>
    </row>
    <row r="647" spans="1:6" x14ac:dyDescent="0.2">
      <c r="A647" s="54">
        <v>72843</v>
      </c>
      <c r="B647" s="54" t="s">
        <v>886</v>
      </c>
      <c r="C647" s="54">
        <v>2</v>
      </c>
      <c r="D647" s="54" t="s">
        <v>48</v>
      </c>
      <c r="E647" s="54">
        <v>6</v>
      </c>
      <c r="F647" s="54" t="s">
        <v>812</v>
      </c>
    </row>
    <row r="648" spans="1:6" x14ac:dyDescent="0.2">
      <c r="A648" s="54">
        <v>85371</v>
      </c>
      <c r="B648" s="54" t="s">
        <v>887</v>
      </c>
      <c r="C648" s="54">
        <v>2</v>
      </c>
      <c r="D648" s="54" t="s">
        <v>48</v>
      </c>
      <c r="E648" s="54">
        <v>6</v>
      </c>
      <c r="F648" s="54" t="s">
        <v>812</v>
      </c>
    </row>
    <row r="649" spans="1:6" x14ac:dyDescent="0.2">
      <c r="A649" s="54">
        <v>85385</v>
      </c>
      <c r="B649" s="54" t="s">
        <v>888</v>
      </c>
      <c r="C649" s="54">
        <v>2</v>
      </c>
      <c r="D649" s="54" t="s">
        <v>48</v>
      </c>
      <c r="E649" s="54">
        <v>6</v>
      </c>
      <c r="F649" s="54" t="s">
        <v>812</v>
      </c>
    </row>
    <row r="650" spans="1:6" x14ac:dyDescent="0.2">
      <c r="A650" s="54">
        <v>85413</v>
      </c>
      <c r="B650" s="54" t="s">
        <v>889</v>
      </c>
      <c r="C650" s="54">
        <v>2</v>
      </c>
      <c r="D650" s="54" t="s">
        <v>48</v>
      </c>
      <c r="E650" s="54">
        <v>6</v>
      </c>
      <c r="F650" s="54" t="s">
        <v>812</v>
      </c>
    </row>
    <row r="651" spans="1:6" x14ac:dyDescent="0.2">
      <c r="A651" s="54">
        <v>85511</v>
      </c>
      <c r="B651" s="54" t="s">
        <v>890</v>
      </c>
      <c r="C651" s="54">
        <v>2</v>
      </c>
      <c r="D651" s="54" t="s">
        <v>48</v>
      </c>
      <c r="E651" s="54">
        <v>6</v>
      </c>
      <c r="F651" s="54" t="s">
        <v>812</v>
      </c>
    </row>
    <row r="652" spans="1:6" x14ac:dyDescent="0.2">
      <c r="A652" s="54">
        <v>85525</v>
      </c>
      <c r="B652" s="54" t="s">
        <v>891</v>
      </c>
      <c r="C652" s="54">
        <v>2</v>
      </c>
      <c r="D652" s="54" t="s">
        <v>48</v>
      </c>
      <c r="E652" s="54">
        <v>6</v>
      </c>
      <c r="F652" s="54" t="s">
        <v>812</v>
      </c>
    </row>
    <row r="653" spans="1:6" x14ac:dyDescent="0.2">
      <c r="A653" s="54">
        <v>5239</v>
      </c>
      <c r="B653" s="54" t="s">
        <v>892</v>
      </c>
      <c r="C653" s="54">
        <v>2</v>
      </c>
      <c r="D653" s="54" t="s">
        <v>48</v>
      </c>
      <c r="E653" s="54">
        <v>6</v>
      </c>
      <c r="F653" s="54" t="s">
        <v>812</v>
      </c>
    </row>
    <row r="654" spans="1:6" x14ac:dyDescent="0.2">
      <c r="A654" s="54">
        <v>3299</v>
      </c>
      <c r="B654" s="54" t="s">
        <v>893</v>
      </c>
      <c r="C654" s="54">
        <v>2</v>
      </c>
      <c r="D654" s="54" t="s">
        <v>48</v>
      </c>
      <c r="E654" s="54">
        <v>30</v>
      </c>
      <c r="F654" s="54" t="s">
        <v>894</v>
      </c>
    </row>
    <row r="655" spans="1:6" x14ac:dyDescent="0.2">
      <c r="A655" s="54">
        <v>3308</v>
      </c>
      <c r="B655" s="54" t="s">
        <v>895</v>
      </c>
      <c r="C655" s="54">
        <v>2</v>
      </c>
      <c r="D655" s="54" t="s">
        <v>48</v>
      </c>
      <c r="E655" s="54">
        <v>30</v>
      </c>
      <c r="F655" s="54" t="s">
        <v>894</v>
      </c>
    </row>
    <row r="656" spans="1:6" x14ac:dyDescent="0.2">
      <c r="A656" s="54">
        <v>5194</v>
      </c>
      <c r="B656" s="54" t="s">
        <v>896</v>
      </c>
      <c r="C656" s="54">
        <v>2</v>
      </c>
      <c r="D656" s="54" t="s">
        <v>48</v>
      </c>
      <c r="E656" s="54">
        <v>30</v>
      </c>
      <c r="F656" s="54" t="s">
        <v>894</v>
      </c>
    </row>
    <row r="657" spans="1:6" x14ac:dyDescent="0.2">
      <c r="A657" s="54">
        <v>5265</v>
      </c>
      <c r="B657" s="54" t="s">
        <v>897</v>
      </c>
      <c r="C657" s="54">
        <v>2</v>
      </c>
      <c r="D657" s="54" t="s">
        <v>48</v>
      </c>
      <c r="E657" s="54">
        <v>30</v>
      </c>
      <c r="F657" s="54" t="s">
        <v>894</v>
      </c>
    </row>
    <row r="658" spans="1:6" x14ac:dyDescent="0.2">
      <c r="A658" s="54">
        <v>5274</v>
      </c>
      <c r="B658" s="54" t="s">
        <v>898</v>
      </c>
      <c r="C658" s="54">
        <v>2</v>
      </c>
      <c r="D658" s="54" t="s">
        <v>48</v>
      </c>
      <c r="E658" s="54">
        <v>30</v>
      </c>
      <c r="F658" s="54" t="s">
        <v>894</v>
      </c>
    </row>
    <row r="659" spans="1:6" x14ac:dyDescent="0.2">
      <c r="A659" s="54">
        <v>5276</v>
      </c>
      <c r="B659" s="54" t="s">
        <v>899</v>
      </c>
      <c r="C659" s="54">
        <v>2</v>
      </c>
      <c r="D659" s="54" t="s">
        <v>48</v>
      </c>
      <c r="E659" s="54">
        <v>30</v>
      </c>
      <c r="F659" s="54" t="s">
        <v>894</v>
      </c>
    </row>
    <row r="660" spans="1:6" x14ac:dyDescent="0.2">
      <c r="A660" s="54">
        <v>5277</v>
      </c>
      <c r="B660" s="54" t="s">
        <v>900</v>
      </c>
      <c r="C660" s="54">
        <v>2</v>
      </c>
      <c r="D660" s="54" t="s">
        <v>48</v>
      </c>
      <c r="E660" s="54">
        <v>30</v>
      </c>
      <c r="F660" s="54" t="s">
        <v>894</v>
      </c>
    </row>
    <row r="661" spans="1:6" x14ac:dyDescent="0.2">
      <c r="A661" s="54">
        <v>5279</v>
      </c>
      <c r="B661" s="54" t="s">
        <v>901</v>
      </c>
      <c r="C661" s="54">
        <v>2</v>
      </c>
      <c r="D661" s="54" t="s">
        <v>48</v>
      </c>
      <c r="E661" s="54">
        <v>30</v>
      </c>
      <c r="F661" s="54" t="s">
        <v>894</v>
      </c>
    </row>
    <row r="662" spans="1:6" x14ac:dyDescent="0.2">
      <c r="A662" s="54">
        <v>5284</v>
      </c>
      <c r="B662" s="54" t="s">
        <v>902</v>
      </c>
      <c r="C662" s="54">
        <v>2</v>
      </c>
      <c r="D662" s="54" t="s">
        <v>48</v>
      </c>
      <c r="E662" s="54">
        <v>30</v>
      </c>
      <c r="F662" s="54" t="s">
        <v>894</v>
      </c>
    </row>
    <row r="663" spans="1:6" x14ac:dyDescent="0.2">
      <c r="A663" s="54">
        <v>5285</v>
      </c>
      <c r="B663" s="54" t="s">
        <v>903</v>
      </c>
      <c r="C663" s="54">
        <v>2</v>
      </c>
      <c r="D663" s="54" t="s">
        <v>48</v>
      </c>
      <c r="E663" s="54">
        <v>30</v>
      </c>
      <c r="F663" s="54" t="s">
        <v>894</v>
      </c>
    </row>
    <row r="664" spans="1:6" x14ac:dyDescent="0.2">
      <c r="A664" s="54">
        <v>5287</v>
      </c>
      <c r="B664" s="54" t="s">
        <v>904</v>
      </c>
      <c r="C664" s="54">
        <v>2</v>
      </c>
      <c r="D664" s="54" t="s">
        <v>48</v>
      </c>
      <c r="E664" s="54">
        <v>30</v>
      </c>
      <c r="F664" s="54" t="s">
        <v>894</v>
      </c>
    </row>
    <row r="665" spans="1:6" x14ac:dyDescent="0.2">
      <c r="A665" s="54">
        <v>5289</v>
      </c>
      <c r="B665" s="54" t="s">
        <v>905</v>
      </c>
      <c r="C665" s="54">
        <v>2</v>
      </c>
      <c r="D665" s="54" t="s">
        <v>48</v>
      </c>
      <c r="E665" s="54">
        <v>30</v>
      </c>
      <c r="F665" s="54" t="s">
        <v>894</v>
      </c>
    </row>
    <row r="666" spans="1:6" x14ac:dyDescent="0.2">
      <c r="A666" s="54">
        <v>5290</v>
      </c>
      <c r="B666" s="54" t="s">
        <v>906</v>
      </c>
      <c r="C666" s="54">
        <v>2</v>
      </c>
      <c r="D666" s="54" t="s">
        <v>48</v>
      </c>
      <c r="E666" s="54">
        <v>30</v>
      </c>
      <c r="F666" s="54" t="s">
        <v>894</v>
      </c>
    </row>
    <row r="667" spans="1:6" x14ac:dyDescent="0.2">
      <c r="A667" s="54">
        <v>5292</v>
      </c>
      <c r="B667" s="54" t="s">
        <v>907</v>
      </c>
      <c r="C667" s="54">
        <v>2</v>
      </c>
      <c r="D667" s="54" t="s">
        <v>48</v>
      </c>
      <c r="E667" s="54">
        <v>30</v>
      </c>
      <c r="F667" s="54" t="s">
        <v>894</v>
      </c>
    </row>
    <row r="668" spans="1:6" x14ac:dyDescent="0.2">
      <c r="A668" s="54">
        <v>5293</v>
      </c>
      <c r="B668" s="54" t="s">
        <v>908</v>
      </c>
      <c r="C668" s="54">
        <v>2</v>
      </c>
      <c r="D668" s="54" t="s">
        <v>48</v>
      </c>
      <c r="E668" s="54">
        <v>30</v>
      </c>
      <c r="F668" s="54" t="s">
        <v>894</v>
      </c>
    </row>
    <row r="669" spans="1:6" x14ac:dyDescent="0.2">
      <c r="A669" s="54">
        <v>5294</v>
      </c>
      <c r="B669" s="54" t="s">
        <v>909</v>
      </c>
      <c r="C669" s="54">
        <v>2</v>
      </c>
      <c r="D669" s="54" t="s">
        <v>48</v>
      </c>
      <c r="E669" s="54">
        <v>30</v>
      </c>
      <c r="F669" s="54" t="s">
        <v>894</v>
      </c>
    </row>
    <row r="670" spans="1:6" x14ac:dyDescent="0.2">
      <c r="A670" s="54">
        <v>5295</v>
      </c>
      <c r="B670" s="54" t="s">
        <v>910</v>
      </c>
      <c r="C670" s="54">
        <v>2</v>
      </c>
      <c r="D670" s="54" t="s">
        <v>48</v>
      </c>
      <c r="E670" s="54">
        <v>30</v>
      </c>
      <c r="F670" s="54" t="s">
        <v>894</v>
      </c>
    </row>
    <row r="671" spans="1:6" x14ac:dyDescent="0.2">
      <c r="A671" s="54">
        <v>5296</v>
      </c>
      <c r="B671" s="54" t="s">
        <v>911</v>
      </c>
      <c r="C671" s="54">
        <v>2</v>
      </c>
      <c r="D671" s="54" t="s">
        <v>48</v>
      </c>
      <c r="E671" s="54">
        <v>30</v>
      </c>
      <c r="F671" s="54" t="s">
        <v>894</v>
      </c>
    </row>
    <row r="672" spans="1:6" x14ac:dyDescent="0.2">
      <c r="A672" s="54">
        <v>5298</v>
      </c>
      <c r="B672" s="54" t="s">
        <v>912</v>
      </c>
      <c r="C672" s="54">
        <v>2</v>
      </c>
      <c r="D672" s="54" t="s">
        <v>48</v>
      </c>
      <c r="E672" s="54">
        <v>30</v>
      </c>
      <c r="F672" s="54" t="s">
        <v>894</v>
      </c>
    </row>
    <row r="673" spans="1:6" x14ac:dyDescent="0.2">
      <c r="A673" s="54">
        <v>5299</v>
      </c>
      <c r="B673" s="54" t="s">
        <v>913</v>
      </c>
      <c r="C673" s="54">
        <v>2</v>
      </c>
      <c r="D673" s="54" t="s">
        <v>48</v>
      </c>
      <c r="E673" s="54">
        <v>30</v>
      </c>
      <c r="F673" s="54" t="s">
        <v>894</v>
      </c>
    </row>
    <row r="674" spans="1:6" x14ac:dyDescent="0.2">
      <c r="A674" s="54">
        <v>5300</v>
      </c>
      <c r="B674" s="54" t="s">
        <v>914</v>
      </c>
      <c r="C674" s="54">
        <v>2</v>
      </c>
      <c r="D674" s="54" t="s">
        <v>48</v>
      </c>
      <c r="E674" s="54">
        <v>30</v>
      </c>
      <c r="F674" s="54" t="s">
        <v>894</v>
      </c>
    </row>
    <row r="675" spans="1:6" x14ac:dyDescent="0.2">
      <c r="A675" s="54">
        <v>5301</v>
      </c>
      <c r="B675" s="54" t="s">
        <v>915</v>
      </c>
      <c r="C675" s="54">
        <v>2</v>
      </c>
      <c r="D675" s="54" t="s">
        <v>48</v>
      </c>
      <c r="E675" s="54">
        <v>30</v>
      </c>
      <c r="F675" s="54" t="s">
        <v>894</v>
      </c>
    </row>
    <row r="676" spans="1:6" x14ac:dyDescent="0.2">
      <c r="A676" s="54">
        <v>5303</v>
      </c>
      <c r="B676" s="54" t="s">
        <v>916</v>
      </c>
      <c r="C676" s="54">
        <v>2</v>
      </c>
      <c r="D676" s="54" t="s">
        <v>48</v>
      </c>
      <c r="E676" s="54">
        <v>30</v>
      </c>
      <c r="F676" s="54" t="s">
        <v>894</v>
      </c>
    </row>
    <row r="677" spans="1:6" x14ac:dyDescent="0.2">
      <c r="A677" s="54">
        <v>5304</v>
      </c>
      <c r="B677" s="54" t="s">
        <v>917</v>
      </c>
      <c r="C677" s="54">
        <v>2</v>
      </c>
      <c r="D677" s="54" t="s">
        <v>48</v>
      </c>
      <c r="E677" s="54">
        <v>30</v>
      </c>
      <c r="F677" s="54" t="s">
        <v>894</v>
      </c>
    </row>
    <row r="678" spans="1:6" x14ac:dyDescent="0.2">
      <c r="A678" s="54">
        <v>5305</v>
      </c>
      <c r="B678" s="54" t="s">
        <v>918</v>
      </c>
      <c r="C678" s="54">
        <v>2</v>
      </c>
      <c r="D678" s="54" t="s">
        <v>48</v>
      </c>
      <c r="E678" s="54">
        <v>30</v>
      </c>
      <c r="F678" s="54" t="s">
        <v>894</v>
      </c>
    </row>
    <row r="679" spans="1:6" x14ac:dyDescent="0.2">
      <c r="A679" s="54">
        <v>5316</v>
      </c>
      <c r="B679" s="54" t="s">
        <v>919</v>
      </c>
      <c r="C679" s="54">
        <v>2</v>
      </c>
      <c r="D679" s="54" t="s">
        <v>48</v>
      </c>
      <c r="E679" s="54">
        <v>30</v>
      </c>
      <c r="F679" s="54" t="s">
        <v>894</v>
      </c>
    </row>
    <row r="680" spans="1:6" x14ac:dyDescent="0.2">
      <c r="A680" s="54">
        <v>5317</v>
      </c>
      <c r="B680" s="54" t="s">
        <v>920</v>
      </c>
      <c r="C680" s="54">
        <v>2</v>
      </c>
      <c r="D680" s="54" t="s">
        <v>48</v>
      </c>
      <c r="E680" s="54">
        <v>30</v>
      </c>
      <c r="F680" s="54" t="s">
        <v>894</v>
      </c>
    </row>
    <row r="681" spans="1:6" x14ac:dyDescent="0.2">
      <c r="A681" s="54">
        <v>5318</v>
      </c>
      <c r="B681" s="54" t="s">
        <v>921</v>
      </c>
      <c r="C681" s="54">
        <v>2</v>
      </c>
      <c r="D681" s="54" t="s">
        <v>48</v>
      </c>
      <c r="E681" s="54">
        <v>30</v>
      </c>
      <c r="F681" s="54" t="s">
        <v>894</v>
      </c>
    </row>
    <row r="682" spans="1:6" x14ac:dyDescent="0.2">
      <c r="A682" s="54">
        <v>5319</v>
      </c>
      <c r="B682" s="54" t="s">
        <v>922</v>
      </c>
      <c r="C682" s="54">
        <v>2</v>
      </c>
      <c r="D682" s="54" t="s">
        <v>48</v>
      </c>
      <c r="E682" s="54">
        <v>30</v>
      </c>
      <c r="F682" s="54" t="s">
        <v>894</v>
      </c>
    </row>
    <row r="683" spans="1:6" x14ac:dyDescent="0.2">
      <c r="A683" s="54">
        <v>5320</v>
      </c>
      <c r="B683" s="54" t="s">
        <v>923</v>
      </c>
      <c r="C683" s="54">
        <v>2</v>
      </c>
      <c r="D683" s="54" t="s">
        <v>48</v>
      </c>
      <c r="E683" s="54">
        <v>30</v>
      </c>
      <c r="F683" s="54" t="s">
        <v>894</v>
      </c>
    </row>
    <row r="684" spans="1:6" x14ac:dyDescent="0.2">
      <c r="A684" s="54">
        <v>5321</v>
      </c>
      <c r="B684" s="54" t="s">
        <v>924</v>
      </c>
      <c r="C684" s="54">
        <v>2</v>
      </c>
      <c r="D684" s="54" t="s">
        <v>48</v>
      </c>
      <c r="E684" s="54">
        <v>30</v>
      </c>
      <c r="F684" s="54" t="s">
        <v>894</v>
      </c>
    </row>
    <row r="685" spans="1:6" x14ac:dyDescent="0.2">
      <c r="A685" s="54">
        <v>5322</v>
      </c>
      <c r="B685" s="54" t="s">
        <v>925</v>
      </c>
      <c r="C685" s="54">
        <v>2</v>
      </c>
      <c r="D685" s="54" t="s">
        <v>48</v>
      </c>
      <c r="E685" s="54">
        <v>30</v>
      </c>
      <c r="F685" s="54" t="s">
        <v>894</v>
      </c>
    </row>
    <row r="686" spans="1:6" x14ac:dyDescent="0.2">
      <c r="A686" s="54">
        <v>5336</v>
      </c>
      <c r="B686" s="54" t="s">
        <v>926</v>
      </c>
      <c r="C686" s="54">
        <v>2</v>
      </c>
      <c r="D686" s="54" t="s">
        <v>48</v>
      </c>
      <c r="E686" s="54">
        <v>30</v>
      </c>
      <c r="F686" s="54" t="s">
        <v>894</v>
      </c>
    </row>
    <row r="687" spans="1:6" x14ac:dyDescent="0.2">
      <c r="A687" s="54">
        <v>5337</v>
      </c>
      <c r="B687" s="54" t="s">
        <v>927</v>
      </c>
      <c r="C687" s="54">
        <v>2</v>
      </c>
      <c r="D687" s="54" t="s">
        <v>48</v>
      </c>
      <c r="E687" s="54">
        <v>30</v>
      </c>
      <c r="F687" s="54" t="s">
        <v>894</v>
      </c>
    </row>
    <row r="688" spans="1:6" x14ac:dyDescent="0.2">
      <c r="A688" s="54">
        <v>5339</v>
      </c>
      <c r="B688" s="54" t="s">
        <v>928</v>
      </c>
      <c r="C688" s="54">
        <v>2</v>
      </c>
      <c r="D688" s="54" t="s">
        <v>48</v>
      </c>
      <c r="E688" s="54">
        <v>30</v>
      </c>
      <c r="F688" s="54" t="s">
        <v>894</v>
      </c>
    </row>
    <row r="689" spans="1:6" x14ac:dyDescent="0.2">
      <c r="A689" s="54">
        <v>5346</v>
      </c>
      <c r="B689" s="54" t="s">
        <v>929</v>
      </c>
      <c r="C689" s="54">
        <v>2</v>
      </c>
      <c r="D689" s="54" t="s">
        <v>48</v>
      </c>
      <c r="E689" s="54">
        <v>30</v>
      </c>
      <c r="F689" s="54" t="s">
        <v>894</v>
      </c>
    </row>
    <row r="690" spans="1:6" x14ac:dyDescent="0.2">
      <c r="A690" s="54">
        <v>7517</v>
      </c>
      <c r="B690" s="54" t="s">
        <v>930</v>
      </c>
      <c r="C690" s="54">
        <v>2</v>
      </c>
      <c r="D690" s="54" t="s">
        <v>48</v>
      </c>
      <c r="E690" s="54">
        <v>30</v>
      </c>
      <c r="F690" s="54" t="s">
        <v>894</v>
      </c>
    </row>
    <row r="691" spans="1:6" x14ac:dyDescent="0.2">
      <c r="A691" s="54">
        <v>33254</v>
      </c>
      <c r="B691" s="54" t="s">
        <v>931</v>
      </c>
      <c r="C691" s="54">
        <v>2</v>
      </c>
      <c r="D691" s="54" t="s">
        <v>48</v>
      </c>
      <c r="E691" s="54">
        <v>30</v>
      </c>
      <c r="F691" s="54" t="s">
        <v>894</v>
      </c>
    </row>
    <row r="692" spans="1:6" x14ac:dyDescent="0.2">
      <c r="A692" s="54">
        <v>49986</v>
      </c>
      <c r="B692" s="54" t="s">
        <v>932</v>
      </c>
      <c r="C692" s="54">
        <v>2</v>
      </c>
      <c r="D692" s="54" t="s">
        <v>48</v>
      </c>
      <c r="E692" s="54">
        <v>30</v>
      </c>
      <c r="F692" s="54" t="s">
        <v>894</v>
      </c>
    </row>
    <row r="693" spans="1:6" x14ac:dyDescent="0.2">
      <c r="A693" s="54">
        <v>57649</v>
      </c>
      <c r="B693" s="54" t="s">
        <v>933</v>
      </c>
      <c r="C693" s="54">
        <v>2</v>
      </c>
      <c r="D693" s="54" t="s">
        <v>48</v>
      </c>
      <c r="E693" s="54">
        <v>30</v>
      </c>
      <c r="F693" s="54" t="s">
        <v>894</v>
      </c>
    </row>
    <row r="694" spans="1:6" x14ac:dyDescent="0.2">
      <c r="A694" s="54">
        <v>57650</v>
      </c>
      <c r="B694" s="54" t="s">
        <v>934</v>
      </c>
      <c r="C694" s="54">
        <v>2</v>
      </c>
      <c r="D694" s="54" t="s">
        <v>48</v>
      </c>
      <c r="E694" s="54">
        <v>30</v>
      </c>
      <c r="F694" s="54" t="s">
        <v>894</v>
      </c>
    </row>
    <row r="695" spans="1:6" x14ac:dyDescent="0.2">
      <c r="A695" s="54">
        <v>57651</v>
      </c>
      <c r="B695" s="54" t="s">
        <v>935</v>
      </c>
      <c r="C695" s="54">
        <v>2</v>
      </c>
      <c r="D695" s="54" t="s">
        <v>48</v>
      </c>
      <c r="E695" s="54">
        <v>30</v>
      </c>
      <c r="F695" s="54" t="s">
        <v>894</v>
      </c>
    </row>
    <row r="696" spans="1:6" x14ac:dyDescent="0.2">
      <c r="A696" s="54">
        <v>57652</v>
      </c>
      <c r="B696" s="54" t="s">
        <v>936</v>
      </c>
      <c r="C696" s="54">
        <v>2</v>
      </c>
      <c r="D696" s="54" t="s">
        <v>48</v>
      </c>
      <c r="E696" s="54">
        <v>30</v>
      </c>
      <c r="F696" s="54" t="s">
        <v>894</v>
      </c>
    </row>
    <row r="697" spans="1:6" x14ac:dyDescent="0.2">
      <c r="A697" s="54">
        <v>69495</v>
      </c>
      <c r="B697" s="54" t="s">
        <v>937</v>
      </c>
      <c r="C697" s="54">
        <v>2</v>
      </c>
      <c r="D697" s="54" t="s">
        <v>48</v>
      </c>
      <c r="E697" s="54">
        <v>30</v>
      </c>
      <c r="F697" s="54" t="s">
        <v>894</v>
      </c>
    </row>
    <row r="698" spans="1:6" x14ac:dyDescent="0.2">
      <c r="A698" s="54">
        <v>85427</v>
      </c>
      <c r="B698" s="54" t="s">
        <v>938</v>
      </c>
      <c r="C698" s="54">
        <v>2</v>
      </c>
      <c r="D698" s="54" t="s">
        <v>48</v>
      </c>
      <c r="E698" s="54">
        <v>30</v>
      </c>
      <c r="F698" s="54" t="s">
        <v>894</v>
      </c>
    </row>
    <row r="699" spans="1:6" x14ac:dyDescent="0.2">
      <c r="A699" s="54">
        <v>85518</v>
      </c>
      <c r="B699" s="54" t="s">
        <v>939</v>
      </c>
      <c r="C699" s="54">
        <v>2</v>
      </c>
      <c r="D699" s="54" t="s">
        <v>48</v>
      </c>
      <c r="E699" s="54">
        <v>30</v>
      </c>
      <c r="F699" s="54" t="s">
        <v>894</v>
      </c>
    </row>
    <row r="700" spans="1:6" x14ac:dyDescent="0.2">
      <c r="A700" s="54">
        <v>85848</v>
      </c>
      <c r="B700" s="54" t="s">
        <v>940</v>
      </c>
      <c r="C700" s="54">
        <v>2</v>
      </c>
      <c r="D700" s="54" t="s">
        <v>48</v>
      </c>
      <c r="E700" s="54">
        <v>30</v>
      </c>
      <c r="F700" s="54" t="s">
        <v>894</v>
      </c>
    </row>
    <row r="701" spans="1:6" x14ac:dyDescent="0.2">
      <c r="A701" s="54">
        <v>3737</v>
      </c>
      <c r="B701" s="54" t="s">
        <v>941</v>
      </c>
      <c r="C701" s="54">
        <v>2</v>
      </c>
      <c r="D701" s="54" t="s">
        <v>48</v>
      </c>
      <c r="E701" s="54">
        <v>24</v>
      </c>
      <c r="F701" s="54" t="s">
        <v>942</v>
      </c>
    </row>
    <row r="702" spans="1:6" x14ac:dyDescent="0.2">
      <c r="A702" s="54">
        <v>5409</v>
      </c>
      <c r="B702" s="54" t="s">
        <v>943</v>
      </c>
      <c r="C702" s="54">
        <v>2</v>
      </c>
      <c r="D702" s="54" t="s">
        <v>48</v>
      </c>
      <c r="E702" s="54">
        <v>24</v>
      </c>
      <c r="F702" s="54" t="s">
        <v>942</v>
      </c>
    </row>
    <row r="703" spans="1:6" x14ac:dyDescent="0.2">
      <c r="A703" s="54">
        <v>5410</v>
      </c>
      <c r="B703" s="54" t="s">
        <v>944</v>
      </c>
      <c r="C703" s="54">
        <v>2</v>
      </c>
      <c r="D703" s="54" t="s">
        <v>48</v>
      </c>
      <c r="E703" s="54">
        <v>24</v>
      </c>
      <c r="F703" s="54" t="s">
        <v>942</v>
      </c>
    </row>
    <row r="704" spans="1:6" x14ac:dyDescent="0.2">
      <c r="A704" s="54">
        <v>5411</v>
      </c>
      <c r="B704" s="54" t="s">
        <v>945</v>
      </c>
      <c r="C704" s="54">
        <v>2</v>
      </c>
      <c r="D704" s="54" t="s">
        <v>48</v>
      </c>
      <c r="E704" s="54">
        <v>24</v>
      </c>
      <c r="F704" s="54" t="s">
        <v>942</v>
      </c>
    </row>
    <row r="705" spans="1:6" x14ac:dyDescent="0.2">
      <c r="A705" s="54">
        <v>5412</v>
      </c>
      <c r="B705" s="54" t="s">
        <v>946</v>
      </c>
      <c r="C705" s="54">
        <v>2</v>
      </c>
      <c r="D705" s="54" t="s">
        <v>48</v>
      </c>
      <c r="E705" s="54">
        <v>24</v>
      </c>
      <c r="F705" s="54" t="s">
        <v>942</v>
      </c>
    </row>
    <row r="706" spans="1:6" x14ac:dyDescent="0.2">
      <c r="A706" s="54">
        <v>5413</v>
      </c>
      <c r="B706" s="54" t="s">
        <v>947</v>
      </c>
      <c r="C706" s="54">
        <v>2</v>
      </c>
      <c r="D706" s="54" t="s">
        <v>48</v>
      </c>
      <c r="E706" s="54">
        <v>24</v>
      </c>
      <c r="F706" s="54" t="s">
        <v>942</v>
      </c>
    </row>
    <row r="707" spans="1:6" x14ac:dyDescent="0.2">
      <c r="A707" s="54">
        <v>5414</v>
      </c>
      <c r="B707" s="54" t="s">
        <v>948</v>
      </c>
      <c r="C707" s="54">
        <v>2</v>
      </c>
      <c r="D707" s="54" t="s">
        <v>48</v>
      </c>
      <c r="E707" s="54">
        <v>24</v>
      </c>
      <c r="F707" s="54" t="s">
        <v>942</v>
      </c>
    </row>
    <row r="708" spans="1:6" x14ac:dyDescent="0.2">
      <c r="A708" s="54">
        <v>5415</v>
      </c>
      <c r="B708" s="54" t="s">
        <v>949</v>
      </c>
      <c r="C708" s="54">
        <v>2</v>
      </c>
      <c r="D708" s="54" t="s">
        <v>48</v>
      </c>
      <c r="E708" s="54">
        <v>24</v>
      </c>
      <c r="F708" s="54" t="s">
        <v>942</v>
      </c>
    </row>
    <row r="709" spans="1:6" x14ac:dyDescent="0.2">
      <c r="A709" s="54">
        <v>5416</v>
      </c>
      <c r="B709" s="54" t="s">
        <v>950</v>
      </c>
      <c r="C709" s="54">
        <v>2</v>
      </c>
      <c r="D709" s="54" t="s">
        <v>48</v>
      </c>
      <c r="E709" s="54">
        <v>24</v>
      </c>
      <c r="F709" s="54" t="s">
        <v>942</v>
      </c>
    </row>
    <row r="710" spans="1:6" x14ac:dyDescent="0.2">
      <c r="A710" s="54">
        <v>5417</v>
      </c>
      <c r="B710" s="54" t="s">
        <v>951</v>
      </c>
      <c r="C710" s="54">
        <v>2</v>
      </c>
      <c r="D710" s="54" t="s">
        <v>48</v>
      </c>
      <c r="E710" s="54">
        <v>24</v>
      </c>
      <c r="F710" s="54" t="s">
        <v>942</v>
      </c>
    </row>
    <row r="711" spans="1:6" x14ac:dyDescent="0.2">
      <c r="A711" s="54">
        <v>5418</v>
      </c>
      <c r="B711" s="54" t="s">
        <v>952</v>
      </c>
      <c r="C711" s="54">
        <v>2</v>
      </c>
      <c r="D711" s="54" t="s">
        <v>48</v>
      </c>
      <c r="E711" s="54">
        <v>24</v>
      </c>
      <c r="F711" s="54" t="s">
        <v>942</v>
      </c>
    </row>
    <row r="712" spans="1:6" x14ac:dyDescent="0.2">
      <c r="A712" s="54">
        <v>5420</v>
      </c>
      <c r="B712" s="54" t="s">
        <v>953</v>
      </c>
      <c r="C712" s="54">
        <v>2</v>
      </c>
      <c r="D712" s="54" t="s">
        <v>48</v>
      </c>
      <c r="E712" s="54">
        <v>24</v>
      </c>
      <c r="F712" s="54" t="s">
        <v>942</v>
      </c>
    </row>
    <row r="713" spans="1:6" x14ac:dyDescent="0.2">
      <c r="A713" s="54">
        <v>5421</v>
      </c>
      <c r="B713" s="54" t="s">
        <v>954</v>
      </c>
      <c r="C713" s="54">
        <v>2</v>
      </c>
      <c r="D713" s="54" t="s">
        <v>48</v>
      </c>
      <c r="E713" s="54">
        <v>24</v>
      </c>
      <c r="F713" s="54" t="s">
        <v>942</v>
      </c>
    </row>
    <row r="714" spans="1:6" x14ac:dyDescent="0.2">
      <c r="A714" s="54">
        <v>5422</v>
      </c>
      <c r="B714" s="54" t="s">
        <v>955</v>
      </c>
      <c r="C714" s="54">
        <v>2</v>
      </c>
      <c r="D714" s="54" t="s">
        <v>48</v>
      </c>
      <c r="E714" s="54">
        <v>24</v>
      </c>
      <c r="F714" s="54" t="s">
        <v>942</v>
      </c>
    </row>
    <row r="715" spans="1:6" x14ac:dyDescent="0.2">
      <c r="A715" s="54">
        <v>5424</v>
      </c>
      <c r="B715" s="54" t="s">
        <v>956</v>
      </c>
      <c r="C715" s="54">
        <v>2</v>
      </c>
      <c r="D715" s="54" t="s">
        <v>48</v>
      </c>
      <c r="E715" s="54">
        <v>24</v>
      </c>
      <c r="F715" s="54" t="s">
        <v>942</v>
      </c>
    </row>
    <row r="716" spans="1:6" x14ac:dyDescent="0.2">
      <c r="A716" s="54">
        <v>5425</v>
      </c>
      <c r="B716" s="54" t="s">
        <v>957</v>
      </c>
      <c r="C716" s="54">
        <v>2</v>
      </c>
      <c r="D716" s="54" t="s">
        <v>48</v>
      </c>
      <c r="E716" s="54">
        <v>24</v>
      </c>
      <c r="F716" s="54" t="s">
        <v>942</v>
      </c>
    </row>
    <row r="717" spans="1:6" x14ac:dyDescent="0.2">
      <c r="A717" s="54">
        <v>5427</v>
      </c>
      <c r="B717" s="54" t="s">
        <v>958</v>
      </c>
      <c r="C717" s="54">
        <v>2</v>
      </c>
      <c r="D717" s="54" t="s">
        <v>48</v>
      </c>
      <c r="E717" s="54">
        <v>24</v>
      </c>
      <c r="F717" s="54" t="s">
        <v>942</v>
      </c>
    </row>
    <row r="718" spans="1:6" x14ac:dyDescent="0.2">
      <c r="A718" s="54">
        <v>5430</v>
      </c>
      <c r="B718" s="54" t="s">
        <v>959</v>
      </c>
      <c r="C718" s="54">
        <v>2</v>
      </c>
      <c r="D718" s="54" t="s">
        <v>48</v>
      </c>
      <c r="E718" s="54">
        <v>24</v>
      </c>
      <c r="F718" s="54" t="s">
        <v>942</v>
      </c>
    </row>
    <row r="719" spans="1:6" x14ac:dyDescent="0.2">
      <c r="A719" s="54">
        <v>5431</v>
      </c>
      <c r="B719" s="54" t="s">
        <v>960</v>
      </c>
      <c r="C719" s="54">
        <v>2</v>
      </c>
      <c r="D719" s="54" t="s">
        <v>48</v>
      </c>
      <c r="E719" s="54">
        <v>24</v>
      </c>
      <c r="F719" s="54" t="s">
        <v>942</v>
      </c>
    </row>
    <row r="720" spans="1:6" x14ac:dyDescent="0.2">
      <c r="A720" s="54">
        <v>5432</v>
      </c>
      <c r="B720" s="54" t="s">
        <v>961</v>
      </c>
      <c r="C720" s="54">
        <v>2</v>
      </c>
      <c r="D720" s="54" t="s">
        <v>48</v>
      </c>
      <c r="E720" s="54">
        <v>24</v>
      </c>
      <c r="F720" s="54" t="s">
        <v>942</v>
      </c>
    </row>
    <row r="721" spans="1:6" x14ac:dyDescent="0.2">
      <c r="A721" s="54">
        <v>7097</v>
      </c>
      <c r="B721" s="54" t="s">
        <v>962</v>
      </c>
      <c r="C721" s="54">
        <v>2</v>
      </c>
      <c r="D721" s="54" t="s">
        <v>48</v>
      </c>
      <c r="E721" s="54">
        <v>24</v>
      </c>
      <c r="F721" s="54" t="s">
        <v>942</v>
      </c>
    </row>
    <row r="722" spans="1:6" x14ac:dyDescent="0.2">
      <c r="A722" s="54">
        <v>63916</v>
      </c>
      <c r="B722" s="54" t="s">
        <v>963</v>
      </c>
      <c r="C722" s="54">
        <v>2</v>
      </c>
      <c r="D722" s="54" t="s">
        <v>48</v>
      </c>
      <c r="E722" s="54">
        <v>24</v>
      </c>
      <c r="F722" s="54" t="s">
        <v>942</v>
      </c>
    </row>
    <row r="723" spans="1:6" x14ac:dyDescent="0.2">
      <c r="A723" s="54">
        <v>63917</v>
      </c>
      <c r="B723" s="54" t="s">
        <v>964</v>
      </c>
      <c r="C723" s="54">
        <v>2</v>
      </c>
      <c r="D723" s="54" t="s">
        <v>48</v>
      </c>
      <c r="E723" s="54">
        <v>24</v>
      </c>
      <c r="F723" s="54" t="s">
        <v>942</v>
      </c>
    </row>
    <row r="724" spans="1:6" x14ac:dyDescent="0.2">
      <c r="A724" s="54">
        <v>63918</v>
      </c>
      <c r="B724" s="54" t="s">
        <v>965</v>
      </c>
      <c r="C724" s="54">
        <v>2</v>
      </c>
      <c r="D724" s="54" t="s">
        <v>48</v>
      </c>
      <c r="E724" s="54">
        <v>24</v>
      </c>
      <c r="F724" s="54" t="s">
        <v>942</v>
      </c>
    </row>
    <row r="725" spans="1:6" x14ac:dyDescent="0.2">
      <c r="A725" s="54">
        <v>69501</v>
      </c>
      <c r="B725" s="54" t="s">
        <v>966</v>
      </c>
      <c r="C725" s="54">
        <v>2</v>
      </c>
      <c r="D725" s="54" t="s">
        <v>48</v>
      </c>
      <c r="E725" s="54">
        <v>24</v>
      </c>
      <c r="F725" s="54" t="s">
        <v>942</v>
      </c>
    </row>
    <row r="726" spans="1:6" x14ac:dyDescent="0.2">
      <c r="A726" s="54">
        <v>72263</v>
      </c>
      <c r="B726" s="54" t="s">
        <v>967</v>
      </c>
      <c r="C726" s="54">
        <v>2</v>
      </c>
      <c r="D726" s="54" t="s">
        <v>48</v>
      </c>
      <c r="E726" s="54">
        <v>24</v>
      </c>
      <c r="F726" s="54" t="s">
        <v>942</v>
      </c>
    </row>
    <row r="727" spans="1:6" x14ac:dyDescent="0.2">
      <c r="A727" s="54">
        <v>72846</v>
      </c>
      <c r="B727" s="54" t="s">
        <v>968</v>
      </c>
      <c r="C727" s="54">
        <v>2</v>
      </c>
      <c r="D727" s="54" t="s">
        <v>48</v>
      </c>
      <c r="E727" s="54">
        <v>24</v>
      </c>
      <c r="F727" s="54" t="s">
        <v>942</v>
      </c>
    </row>
    <row r="728" spans="1:6" x14ac:dyDescent="0.2">
      <c r="A728" s="54">
        <v>85448</v>
      </c>
      <c r="B728" s="54" t="s">
        <v>969</v>
      </c>
      <c r="C728" s="54">
        <v>2</v>
      </c>
      <c r="D728" s="54" t="s">
        <v>48</v>
      </c>
      <c r="E728" s="54">
        <v>24</v>
      </c>
      <c r="F728" s="54" t="s">
        <v>942</v>
      </c>
    </row>
    <row r="729" spans="1:6" x14ac:dyDescent="0.2">
      <c r="A729" s="54">
        <v>85497</v>
      </c>
      <c r="B729" s="54" t="s">
        <v>970</v>
      </c>
      <c r="C729" s="54">
        <v>2</v>
      </c>
      <c r="D729" s="54" t="s">
        <v>48</v>
      </c>
      <c r="E729" s="54">
        <v>24</v>
      </c>
      <c r="F729" s="54" t="s">
        <v>942</v>
      </c>
    </row>
    <row r="730" spans="1:6" x14ac:dyDescent="0.2">
      <c r="A730" s="54">
        <v>85560</v>
      </c>
      <c r="B730" s="54" t="s">
        <v>971</v>
      </c>
      <c r="C730" s="54">
        <v>2</v>
      </c>
      <c r="D730" s="54" t="s">
        <v>48</v>
      </c>
      <c r="E730" s="54">
        <v>24</v>
      </c>
      <c r="F730" s="54" t="s">
        <v>942</v>
      </c>
    </row>
    <row r="731" spans="1:6" x14ac:dyDescent="0.2">
      <c r="A731" s="54">
        <v>3317</v>
      </c>
      <c r="B731" s="54" t="s">
        <v>972</v>
      </c>
      <c r="C731" s="54">
        <v>2</v>
      </c>
      <c r="D731" s="54" t="s">
        <v>48</v>
      </c>
      <c r="E731" s="54">
        <v>31</v>
      </c>
      <c r="F731" s="54" t="s">
        <v>973</v>
      </c>
    </row>
    <row r="732" spans="1:6" x14ac:dyDescent="0.2">
      <c r="A732" s="54">
        <v>5280</v>
      </c>
      <c r="B732" s="54" t="s">
        <v>974</v>
      </c>
      <c r="C732" s="54">
        <v>2</v>
      </c>
      <c r="D732" s="54" t="s">
        <v>48</v>
      </c>
      <c r="E732" s="54">
        <v>31</v>
      </c>
      <c r="F732" s="54" t="s">
        <v>973</v>
      </c>
    </row>
    <row r="733" spans="1:6" x14ac:dyDescent="0.2">
      <c r="A733" s="54">
        <v>5286</v>
      </c>
      <c r="B733" s="54" t="s">
        <v>975</v>
      </c>
      <c r="C733" s="54">
        <v>2</v>
      </c>
      <c r="D733" s="54" t="s">
        <v>48</v>
      </c>
      <c r="E733" s="54">
        <v>31</v>
      </c>
      <c r="F733" s="54" t="s">
        <v>973</v>
      </c>
    </row>
    <row r="734" spans="1:6" x14ac:dyDescent="0.2">
      <c r="A734" s="54">
        <v>5326</v>
      </c>
      <c r="B734" s="54" t="s">
        <v>976</v>
      </c>
      <c r="C734" s="54">
        <v>2</v>
      </c>
      <c r="D734" s="54" t="s">
        <v>48</v>
      </c>
      <c r="E734" s="54">
        <v>31</v>
      </c>
      <c r="F734" s="54" t="s">
        <v>973</v>
      </c>
    </row>
    <row r="735" spans="1:6" x14ac:dyDescent="0.2">
      <c r="A735" s="54">
        <v>5328</v>
      </c>
      <c r="B735" s="54" t="s">
        <v>977</v>
      </c>
      <c r="C735" s="54">
        <v>2</v>
      </c>
      <c r="D735" s="54" t="s">
        <v>48</v>
      </c>
      <c r="E735" s="54">
        <v>31</v>
      </c>
      <c r="F735" s="54" t="s">
        <v>973</v>
      </c>
    </row>
    <row r="736" spans="1:6" x14ac:dyDescent="0.2">
      <c r="A736" s="54">
        <v>5329</v>
      </c>
      <c r="B736" s="54" t="s">
        <v>978</v>
      </c>
      <c r="C736" s="54">
        <v>2</v>
      </c>
      <c r="D736" s="54" t="s">
        <v>48</v>
      </c>
      <c r="E736" s="54">
        <v>31</v>
      </c>
      <c r="F736" s="54" t="s">
        <v>973</v>
      </c>
    </row>
    <row r="737" spans="1:6" x14ac:dyDescent="0.2">
      <c r="A737" s="54">
        <v>5330</v>
      </c>
      <c r="B737" s="54" t="s">
        <v>979</v>
      </c>
      <c r="C737" s="54">
        <v>2</v>
      </c>
      <c r="D737" s="54" t="s">
        <v>48</v>
      </c>
      <c r="E737" s="54">
        <v>31</v>
      </c>
      <c r="F737" s="54" t="s">
        <v>973</v>
      </c>
    </row>
    <row r="738" spans="1:6" x14ac:dyDescent="0.2">
      <c r="A738" s="54">
        <v>5332</v>
      </c>
      <c r="B738" s="54" t="s">
        <v>980</v>
      </c>
      <c r="C738" s="54">
        <v>2</v>
      </c>
      <c r="D738" s="54" t="s">
        <v>48</v>
      </c>
      <c r="E738" s="54">
        <v>31</v>
      </c>
      <c r="F738" s="54" t="s">
        <v>973</v>
      </c>
    </row>
    <row r="739" spans="1:6" x14ac:dyDescent="0.2">
      <c r="A739" s="54">
        <v>5341</v>
      </c>
      <c r="B739" s="54" t="s">
        <v>981</v>
      </c>
      <c r="C739" s="54">
        <v>2</v>
      </c>
      <c r="D739" s="54" t="s">
        <v>48</v>
      </c>
      <c r="E739" s="54">
        <v>31</v>
      </c>
      <c r="F739" s="54" t="s">
        <v>973</v>
      </c>
    </row>
    <row r="740" spans="1:6" x14ac:dyDescent="0.2">
      <c r="A740" s="54">
        <v>5342</v>
      </c>
      <c r="B740" s="54" t="s">
        <v>982</v>
      </c>
      <c r="C740" s="54">
        <v>2</v>
      </c>
      <c r="D740" s="54" t="s">
        <v>48</v>
      </c>
      <c r="E740" s="54">
        <v>31</v>
      </c>
      <c r="F740" s="54" t="s">
        <v>973</v>
      </c>
    </row>
    <row r="741" spans="1:6" x14ac:dyDescent="0.2">
      <c r="A741" s="54">
        <v>5345</v>
      </c>
      <c r="B741" s="54" t="s">
        <v>983</v>
      </c>
      <c r="C741" s="54">
        <v>2</v>
      </c>
      <c r="D741" s="54" t="s">
        <v>48</v>
      </c>
      <c r="E741" s="54">
        <v>31</v>
      </c>
      <c r="F741" s="54" t="s">
        <v>973</v>
      </c>
    </row>
    <row r="742" spans="1:6" x14ac:dyDescent="0.2">
      <c r="A742" s="54">
        <v>5348</v>
      </c>
      <c r="B742" s="54" t="s">
        <v>984</v>
      </c>
      <c r="C742" s="54">
        <v>2</v>
      </c>
      <c r="D742" s="54" t="s">
        <v>48</v>
      </c>
      <c r="E742" s="54">
        <v>31</v>
      </c>
      <c r="F742" s="54" t="s">
        <v>973</v>
      </c>
    </row>
    <row r="743" spans="1:6" x14ac:dyDescent="0.2">
      <c r="A743" s="54">
        <v>5351</v>
      </c>
      <c r="B743" s="54" t="s">
        <v>985</v>
      </c>
      <c r="C743" s="54">
        <v>2</v>
      </c>
      <c r="D743" s="54" t="s">
        <v>48</v>
      </c>
      <c r="E743" s="54">
        <v>31</v>
      </c>
      <c r="F743" s="54" t="s">
        <v>973</v>
      </c>
    </row>
    <row r="744" spans="1:6" x14ac:dyDescent="0.2">
      <c r="A744" s="54">
        <v>5352</v>
      </c>
      <c r="B744" s="54" t="s">
        <v>986</v>
      </c>
      <c r="C744" s="54">
        <v>2</v>
      </c>
      <c r="D744" s="54" t="s">
        <v>48</v>
      </c>
      <c r="E744" s="54">
        <v>31</v>
      </c>
      <c r="F744" s="54" t="s">
        <v>973</v>
      </c>
    </row>
    <row r="745" spans="1:6" x14ac:dyDescent="0.2">
      <c r="A745" s="54">
        <v>5354</v>
      </c>
      <c r="B745" s="54" t="s">
        <v>987</v>
      </c>
      <c r="C745" s="54">
        <v>2</v>
      </c>
      <c r="D745" s="54" t="s">
        <v>48</v>
      </c>
      <c r="E745" s="54">
        <v>31</v>
      </c>
      <c r="F745" s="54" t="s">
        <v>973</v>
      </c>
    </row>
    <row r="746" spans="1:6" x14ac:dyDescent="0.2">
      <c r="A746" s="54">
        <v>5356</v>
      </c>
      <c r="B746" s="54" t="s">
        <v>988</v>
      </c>
      <c r="C746" s="54">
        <v>2</v>
      </c>
      <c r="D746" s="54" t="s">
        <v>48</v>
      </c>
      <c r="E746" s="54">
        <v>31</v>
      </c>
      <c r="F746" s="54" t="s">
        <v>973</v>
      </c>
    </row>
    <row r="747" spans="1:6" x14ac:dyDescent="0.2">
      <c r="A747" s="54">
        <v>5357</v>
      </c>
      <c r="B747" s="54" t="s">
        <v>989</v>
      </c>
      <c r="C747" s="54">
        <v>2</v>
      </c>
      <c r="D747" s="54" t="s">
        <v>48</v>
      </c>
      <c r="E747" s="54">
        <v>31</v>
      </c>
      <c r="F747" s="54" t="s">
        <v>973</v>
      </c>
    </row>
    <row r="748" spans="1:6" x14ac:dyDescent="0.2">
      <c r="A748" s="54">
        <v>16433</v>
      </c>
      <c r="B748" s="54" t="s">
        <v>990</v>
      </c>
      <c r="C748" s="54">
        <v>2</v>
      </c>
      <c r="D748" s="54" t="s">
        <v>48</v>
      </c>
      <c r="E748" s="54">
        <v>31</v>
      </c>
      <c r="F748" s="54" t="s">
        <v>973</v>
      </c>
    </row>
    <row r="749" spans="1:6" x14ac:dyDescent="0.2">
      <c r="A749" s="54">
        <v>33255</v>
      </c>
      <c r="B749" s="54" t="s">
        <v>991</v>
      </c>
      <c r="C749" s="54">
        <v>2</v>
      </c>
      <c r="D749" s="54" t="s">
        <v>48</v>
      </c>
      <c r="E749" s="54">
        <v>31</v>
      </c>
      <c r="F749" s="54" t="s">
        <v>973</v>
      </c>
    </row>
    <row r="750" spans="1:6" x14ac:dyDescent="0.2">
      <c r="A750" s="54">
        <v>69491</v>
      </c>
      <c r="B750" s="54" t="s">
        <v>992</v>
      </c>
      <c r="C750" s="54">
        <v>2</v>
      </c>
      <c r="D750" s="54" t="s">
        <v>48</v>
      </c>
      <c r="E750" s="54">
        <v>31</v>
      </c>
      <c r="F750" s="54" t="s">
        <v>973</v>
      </c>
    </row>
    <row r="751" spans="1:6" x14ac:dyDescent="0.2">
      <c r="A751" s="54">
        <v>69498</v>
      </c>
      <c r="B751" s="54" t="s">
        <v>993</v>
      </c>
      <c r="C751" s="54">
        <v>2</v>
      </c>
      <c r="D751" s="54" t="s">
        <v>48</v>
      </c>
      <c r="E751" s="54">
        <v>31</v>
      </c>
      <c r="F751" s="54" t="s">
        <v>973</v>
      </c>
    </row>
    <row r="752" spans="1:6" x14ac:dyDescent="0.2">
      <c r="A752" s="54">
        <v>72590</v>
      </c>
      <c r="B752" s="54" t="s">
        <v>994</v>
      </c>
      <c r="C752" s="54">
        <v>2</v>
      </c>
      <c r="D752" s="54" t="s">
        <v>48</v>
      </c>
      <c r="E752" s="54">
        <v>31</v>
      </c>
      <c r="F752" s="54" t="s">
        <v>973</v>
      </c>
    </row>
    <row r="753" spans="1:6" x14ac:dyDescent="0.2">
      <c r="A753" s="54">
        <v>85595</v>
      </c>
      <c r="B753" s="54" t="s">
        <v>995</v>
      </c>
      <c r="C753" s="54">
        <v>2</v>
      </c>
      <c r="D753" s="54" t="s">
        <v>48</v>
      </c>
      <c r="E753" s="54">
        <v>31</v>
      </c>
      <c r="F753" s="54" t="s">
        <v>973</v>
      </c>
    </row>
    <row r="754" spans="1:6" x14ac:dyDescent="0.2">
      <c r="A754" s="54">
        <v>31947</v>
      </c>
      <c r="B754" s="54" t="s">
        <v>996</v>
      </c>
      <c r="C754" s="54">
        <v>2</v>
      </c>
      <c r="D754" s="54" t="s">
        <v>48</v>
      </c>
      <c r="E754" s="54">
        <v>31</v>
      </c>
      <c r="F754" s="54" t="s">
        <v>973</v>
      </c>
    </row>
    <row r="755" spans="1:6" x14ac:dyDescent="0.2">
      <c r="A755" s="54">
        <v>5713</v>
      </c>
      <c r="B755" s="54" t="s">
        <v>997</v>
      </c>
      <c r="C755" s="54">
        <v>2</v>
      </c>
      <c r="D755" s="54" t="s">
        <v>48</v>
      </c>
      <c r="E755" s="54">
        <v>12</v>
      </c>
      <c r="F755" s="54" t="s">
        <v>998</v>
      </c>
    </row>
    <row r="756" spans="1:6" x14ac:dyDescent="0.2">
      <c r="A756" s="54">
        <v>5720</v>
      </c>
      <c r="B756" s="54" t="s">
        <v>999</v>
      </c>
      <c r="C756" s="54">
        <v>2</v>
      </c>
      <c r="D756" s="54" t="s">
        <v>48</v>
      </c>
      <c r="E756" s="54">
        <v>12</v>
      </c>
      <c r="F756" s="54" t="s">
        <v>998</v>
      </c>
    </row>
    <row r="757" spans="1:6" x14ac:dyDescent="0.2">
      <c r="A757" s="54">
        <v>5721</v>
      </c>
      <c r="B757" s="54" t="s">
        <v>1000</v>
      </c>
      <c r="C757" s="54">
        <v>2</v>
      </c>
      <c r="D757" s="54" t="s">
        <v>48</v>
      </c>
      <c r="E757" s="54">
        <v>12</v>
      </c>
      <c r="F757" s="54" t="s">
        <v>998</v>
      </c>
    </row>
    <row r="758" spans="1:6" x14ac:dyDescent="0.2">
      <c r="A758" s="54">
        <v>5722</v>
      </c>
      <c r="B758" s="54" t="s">
        <v>1001</v>
      </c>
      <c r="C758" s="54">
        <v>2</v>
      </c>
      <c r="D758" s="54" t="s">
        <v>48</v>
      </c>
      <c r="E758" s="54">
        <v>12</v>
      </c>
      <c r="F758" s="54" t="s">
        <v>998</v>
      </c>
    </row>
    <row r="759" spans="1:6" x14ac:dyDescent="0.2">
      <c r="A759" s="70">
        <v>5723</v>
      </c>
      <c r="B759" s="71" t="s">
        <v>1002</v>
      </c>
      <c r="C759" s="70">
        <v>2</v>
      </c>
      <c r="D759" s="70" t="s">
        <v>48</v>
      </c>
      <c r="E759" s="70">
        <v>12</v>
      </c>
      <c r="F759" s="71" t="s">
        <v>998</v>
      </c>
    </row>
    <row r="760" spans="1:6" x14ac:dyDescent="0.2">
      <c r="A760" s="54">
        <v>5724</v>
      </c>
      <c r="B760" s="54" t="s">
        <v>1003</v>
      </c>
      <c r="C760" s="54">
        <v>2</v>
      </c>
      <c r="D760" s="54" t="s">
        <v>48</v>
      </c>
      <c r="E760" s="54">
        <v>12</v>
      </c>
      <c r="F760" s="54" t="s">
        <v>998</v>
      </c>
    </row>
    <row r="761" spans="1:6" x14ac:dyDescent="0.2">
      <c r="A761" s="54">
        <v>5725</v>
      </c>
      <c r="B761" s="54" t="s">
        <v>1004</v>
      </c>
      <c r="C761" s="54">
        <v>2</v>
      </c>
      <c r="D761" s="54" t="s">
        <v>48</v>
      </c>
      <c r="E761" s="54">
        <v>12</v>
      </c>
      <c r="F761" s="54" t="s">
        <v>998</v>
      </c>
    </row>
    <row r="762" spans="1:6" x14ac:dyDescent="0.2">
      <c r="A762" s="54">
        <v>5727</v>
      </c>
      <c r="B762" s="54" t="s">
        <v>1005</v>
      </c>
      <c r="C762" s="54">
        <v>2</v>
      </c>
      <c r="D762" s="54" t="s">
        <v>48</v>
      </c>
      <c r="E762" s="54">
        <v>12</v>
      </c>
      <c r="F762" s="54" t="s">
        <v>998</v>
      </c>
    </row>
    <row r="763" spans="1:6" x14ac:dyDescent="0.2">
      <c r="A763" s="54">
        <v>5728</v>
      </c>
      <c r="B763" s="54" t="s">
        <v>1006</v>
      </c>
      <c r="C763" s="54">
        <v>2</v>
      </c>
      <c r="D763" s="54" t="s">
        <v>48</v>
      </c>
      <c r="E763" s="54">
        <v>12</v>
      </c>
      <c r="F763" s="54" t="s">
        <v>998</v>
      </c>
    </row>
    <row r="764" spans="1:6" x14ac:dyDescent="0.2">
      <c r="A764" s="54">
        <v>5729</v>
      </c>
      <c r="B764" s="54" t="s">
        <v>1007</v>
      </c>
      <c r="C764" s="54">
        <v>2</v>
      </c>
      <c r="D764" s="54" t="s">
        <v>48</v>
      </c>
      <c r="E764" s="54">
        <v>12</v>
      </c>
      <c r="F764" s="54" t="s">
        <v>998</v>
      </c>
    </row>
    <row r="765" spans="1:6" x14ac:dyDescent="0.2">
      <c r="A765" s="54">
        <v>5730</v>
      </c>
      <c r="B765" s="54" t="s">
        <v>1008</v>
      </c>
      <c r="C765" s="54">
        <v>2</v>
      </c>
      <c r="D765" s="54" t="s">
        <v>48</v>
      </c>
      <c r="E765" s="54">
        <v>12</v>
      </c>
      <c r="F765" s="54" t="s">
        <v>998</v>
      </c>
    </row>
    <row r="766" spans="1:6" x14ac:dyDescent="0.2">
      <c r="A766" s="54">
        <v>5731</v>
      </c>
      <c r="B766" s="54" t="s">
        <v>1009</v>
      </c>
      <c r="C766" s="54">
        <v>2</v>
      </c>
      <c r="D766" s="54" t="s">
        <v>48</v>
      </c>
      <c r="E766" s="54">
        <v>12</v>
      </c>
      <c r="F766" s="54" t="s">
        <v>998</v>
      </c>
    </row>
    <row r="767" spans="1:6" x14ac:dyDescent="0.2">
      <c r="A767" s="54">
        <v>5732</v>
      </c>
      <c r="B767" s="54" t="s">
        <v>1010</v>
      </c>
      <c r="C767" s="54">
        <v>2</v>
      </c>
      <c r="D767" s="54" t="s">
        <v>48</v>
      </c>
      <c r="E767" s="54">
        <v>12</v>
      </c>
      <c r="F767" s="54" t="s">
        <v>998</v>
      </c>
    </row>
    <row r="768" spans="1:6" x14ac:dyDescent="0.2">
      <c r="A768" s="54">
        <v>5735</v>
      </c>
      <c r="B768" s="54" t="s">
        <v>1011</v>
      </c>
      <c r="C768" s="54">
        <v>2</v>
      </c>
      <c r="D768" s="54" t="s">
        <v>48</v>
      </c>
      <c r="E768" s="54">
        <v>12</v>
      </c>
      <c r="F768" s="54" t="s">
        <v>998</v>
      </c>
    </row>
    <row r="769" spans="1:6" x14ac:dyDescent="0.2">
      <c r="A769" s="54">
        <v>5736</v>
      </c>
      <c r="B769" s="54" t="s">
        <v>1012</v>
      </c>
      <c r="C769" s="54">
        <v>2</v>
      </c>
      <c r="D769" s="54" t="s">
        <v>48</v>
      </c>
      <c r="E769" s="54">
        <v>12</v>
      </c>
      <c r="F769" s="54" t="s">
        <v>998</v>
      </c>
    </row>
    <row r="770" spans="1:6" x14ac:dyDescent="0.2">
      <c r="A770" s="54">
        <v>5738</v>
      </c>
      <c r="B770" s="54" t="s">
        <v>1013</v>
      </c>
      <c r="C770" s="54">
        <v>2</v>
      </c>
      <c r="D770" s="54" t="s">
        <v>48</v>
      </c>
      <c r="E770" s="54">
        <v>12</v>
      </c>
      <c r="F770" s="54" t="s">
        <v>998</v>
      </c>
    </row>
    <row r="771" spans="1:6" x14ac:dyDescent="0.2">
      <c r="A771" s="54">
        <v>5739</v>
      </c>
      <c r="B771" s="54" t="s">
        <v>1014</v>
      </c>
      <c r="C771" s="54">
        <v>2</v>
      </c>
      <c r="D771" s="54" t="s">
        <v>48</v>
      </c>
      <c r="E771" s="54">
        <v>12</v>
      </c>
      <c r="F771" s="54" t="s">
        <v>998</v>
      </c>
    </row>
    <row r="772" spans="1:6" x14ac:dyDescent="0.2">
      <c r="A772" s="54">
        <v>5740</v>
      </c>
      <c r="B772" s="54" t="s">
        <v>1015</v>
      </c>
      <c r="C772" s="54">
        <v>2</v>
      </c>
      <c r="D772" s="54" t="s">
        <v>48</v>
      </c>
      <c r="E772" s="54">
        <v>12</v>
      </c>
      <c r="F772" s="54" t="s">
        <v>998</v>
      </c>
    </row>
    <row r="773" spans="1:6" x14ac:dyDescent="0.2">
      <c r="A773" s="54">
        <v>5741</v>
      </c>
      <c r="B773" s="54" t="s">
        <v>1016</v>
      </c>
      <c r="C773" s="54">
        <v>2</v>
      </c>
      <c r="D773" s="54" t="s">
        <v>48</v>
      </c>
      <c r="E773" s="54">
        <v>12</v>
      </c>
      <c r="F773" s="54" t="s">
        <v>998</v>
      </c>
    </row>
    <row r="774" spans="1:6" x14ac:dyDescent="0.2">
      <c r="A774" s="54">
        <v>5742</v>
      </c>
      <c r="B774" s="54" t="s">
        <v>1017</v>
      </c>
      <c r="C774" s="54">
        <v>2</v>
      </c>
      <c r="D774" s="54" t="s">
        <v>48</v>
      </c>
      <c r="E774" s="54">
        <v>12</v>
      </c>
      <c r="F774" s="54" t="s">
        <v>998</v>
      </c>
    </row>
    <row r="775" spans="1:6" x14ac:dyDescent="0.2">
      <c r="A775" s="54">
        <v>5743</v>
      </c>
      <c r="B775" s="54" t="s">
        <v>1018</v>
      </c>
      <c r="C775" s="54">
        <v>2</v>
      </c>
      <c r="D775" s="54" t="s">
        <v>48</v>
      </c>
      <c r="E775" s="54">
        <v>12</v>
      </c>
      <c r="F775" s="54" t="s">
        <v>998</v>
      </c>
    </row>
    <row r="776" spans="1:6" x14ac:dyDescent="0.2">
      <c r="A776" s="54">
        <v>5746</v>
      </c>
      <c r="B776" s="54" t="s">
        <v>1019</v>
      </c>
      <c r="C776" s="54">
        <v>2</v>
      </c>
      <c r="D776" s="54" t="s">
        <v>48</v>
      </c>
      <c r="E776" s="54">
        <v>12</v>
      </c>
      <c r="F776" s="54" t="s">
        <v>998</v>
      </c>
    </row>
    <row r="777" spans="1:6" x14ac:dyDescent="0.2">
      <c r="A777" s="54">
        <v>5748</v>
      </c>
      <c r="B777" s="54" t="s">
        <v>1020</v>
      </c>
      <c r="C777" s="54">
        <v>2</v>
      </c>
      <c r="D777" s="54" t="s">
        <v>48</v>
      </c>
      <c r="E777" s="54">
        <v>12</v>
      </c>
      <c r="F777" s="54" t="s">
        <v>998</v>
      </c>
    </row>
    <row r="778" spans="1:6" x14ac:dyDescent="0.2">
      <c r="A778" s="54">
        <v>5749</v>
      </c>
      <c r="B778" s="54" t="s">
        <v>1021</v>
      </c>
      <c r="C778" s="54">
        <v>2</v>
      </c>
      <c r="D778" s="54" t="s">
        <v>48</v>
      </c>
      <c r="E778" s="54">
        <v>12</v>
      </c>
      <c r="F778" s="54" t="s">
        <v>998</v>
      </c>
    </row>
    <row r="779" spans="1:6" x14ac:dyDescent="0.2">
      <c r="A779" s="54">
        <v>5750</v>
      </c>
      <c r="B779" s="54" t="s">
        <v>1022</v>
      </c>
      <c r="C779" s="54">
        <v>2</v>
      </c>
      <c r="D779" s="54" t="s">
        <v>48</v>
      </c>
      <c r="E779" s="54">
        <v>12</v>
      </c>
      <c r="F779" s="54" t="s">
        <v>998</v>
      </c>
    </row>
    <row r="780" spans="1:6" x14ac:dyDescent="0.2">
      <c r="A780" s="54">
        <v>5751</v>
      </c>
      <c r="B780" s="54" t="s">
        <v>1023</v>
      </c>
      <c r="C780" s="54">
        <v>2</v>
      </c>
      <c r="D780" s="54" t="s">
        <v>48</v>
      </c>
      <c r="E780" s="54">
        <v>12</v>
      </c>
      <c r="F780" s="54" t="s">
        <v>998</v>
      </c>
    </row>
    <row r="781" spans="1:6" x14ac:dyDescent="0.2">
      <c r="A781" s="54">
        <v>5752</v>
      </c>
      <c r="B781" s="54" t="s">
        <v>1024</v>
      </c>
      <c r="C781" s="54">
        <v>2</v>
      </c>
      <c r="D781" s="54" t="s">
        <v>48</v>
      </c>
      <c r="E781" s="54">
        <v>12</v>
      </c>
      <c r="F781" s="54" t="s">
        <v>998</v>
      </c>
    </row>
    <row r="782" spans="1:6" x14ac:dyDescent="0.2">
      <c r="A782" s="54">
        <v>5753</v>
      </c>
      <c r="B782" s="54" t="s">
        <v>1025</v>
      </c>
      <c r="C782" s="54">
        <v>2</v>
      </c>
      <c r="D782" s="54" t="s">
        <v>48</v>
      </c>
      <c r="E782" s="54">
        <v>12</v>
      </c>
      <c r="F782" s="54" t="s">
        <v>998</v>
      </c>
    </row>
    <row r="783" spans="1:6" x14ac:dyDescent="0.2">
      <c r="A783" s="54">
        <v>5756</v>
      </c>
      <c r="B783" s="54" t="s">
        <v>1026</v>
      </c>
      <c r="C783" s="54">
        <v>2</v>
      </c>
      <c r="D783" s="54" t="s">
        <v>48</v>
      </c>
      <c r="E783" s="54">
        <v>12</v>
      </c>
      <c r="F783" s="54" t="s">
        <v>998</v>
      </c>
    </row>
    <row r="784" spans="1:6" x14ac:dyDescent="0.2">
      <c r="A784" s="54">
        <v>5757</v>
      </c>
      <c r="B784" s="54" t="s">
        <v>1027</v>
      </c>
      <c r="C784" s="54">
        <v>2</v>
      </c>
      <c r="D784" s="54" t="s">
        <v>48</v>
      </c>
      <c r="E784" s="54">
        <v>12</v>
      </c>
      <c r="F784" s="54" t="s">
        <v>998</v>
      </c>
    </row>
    <row r="785" spans="1:6" x14ac:dyDescent="0.2">
      <c r="A785" s="54">
        <v>5758</v>
      </c>
      <c r="B785" s="54" t="s">
        <v>1028</v>
      </c>
      <c r="C785" s="54">
        <v>2</v>
      </c>
      <c r="D785" s="54" t="s">
        <v>48</v>
      </c>
      <c r="E785" s="54">
        <v>12</v>
      </c>
      <c r="F785" s="54" t="s">
        <v>998</v>
      </c>
    </row>
    <row r="786" spans="1:6" x14ac:dyDescent="0.2">
      <c r="A786" s="54">
        <v>5763</v>
      </c>
      <c r="B786" s="54" t="s">
        <v>1029</v>
      </c>
      <c r="C786" s="54">
        <v>2</v>
      </c>
      <c r="D786" s="54" t="s">
        <v>48</v>
      </c>
      <c r="E786" s="54">
        <v>12</v>
      </c>
      <c r="F786" s="54" t="s">
        <v>998</v>
      </c>
    </row>
    <row r="787" spans="1:6" x14ac:dyDescent="0.2">
      <c r="A787" s="54">
        <v>32601</v>
      </c>
      <c r="B787" s="54" t="s">
        <v>1030</v>
      </c>
      <c r="C787" s="54">
        <v>2</v>
      </c>
      <c r="D787" s="54" t="s">
        <v>48</v>
      </c>
      <c r="E787" s="54">
        <v>12</v>
      </c>
      <c r="F787" s="54" t="s">
        <v>998</v>
      </c>
    </row>
    <row r="788" spans="1:6" x14ac:dyDescent="0.2">
      <c r="A788" s="54">
        <v>33259</v>
      </c>
      <c r="B788" s="54" t="s">
        <v>1031</v>
      </c>
      <c r="C788" s="54">
        <v>2</v>
      </c>
      <c r="D788" s="54" t="s">
        <v>48</v>
      </c>
      <c r="E788" s="54">
        <v>12</v>
      </c>
      <c r="F788" s="54" t="s">
        <v>998</v>
      </c>
    </row>
    <row r="789" spans="1:6" x14ac:dyDescent="0.2">
      <c r="A789" s="54">
        <v>36240</v>
      </c>
      <c r="B789" s="54" t="s">
        <v>1032</v>
      </c>
      <c r="C789" s="54">
        <v>2</v>
      </c>
      <c r="D789" s="54" t="s">
        <v>48</v>
      </c>
      <c r="E789" s="54">
        <v>12</v>
      </c>
      <c r="F789" s="54" t="s">
        <v>998</v>
      </c>
    </row>
    <row r="790" spans="1:6" x14ac:dyDescent="0.2">
      <c r="A790" s="54">
        <v>39309</v>
      </c>
      <c r="B790" s="54" t="s">
        <v>1033</v>
      </c>
      <c r="C790" s="54">
        <v>2</v>
      </c>
      <c r="D790" s="54" t="s">
        <v>48</v>
      </c>
      <c r="E790" s="54">
        <v>12</v>
      </c>
      <c r="F790" s="54" t="s">
        <v>998</v>
      </c>
    </row>
    <row r="791" spans="1:6" x14ac:dyDescent="0.2">
      <c r="A791" s="54">
        <v>39310</v>
      </c>
      <c r="B791" s="54" t="s">
        <v>1034</v>
      </c>
      <c r="C791" s="54">
        <v>2</v>
      </c>
      <c r="D791" s="54" t="s">
        <v>48</v>
      </c>
      <c r="E791" s="54">
        <v>12</v>
      </c>
      <c r="F791" s="54" t="s">
        <v>998</v>
      </c>
    </row>
    <row r="792" spans="1:6" x14ac:dyDescent="0.2">
      <c r="A792" s="54">
        <v>39311</v>
      </c>
      <c r="B792" s="54" t="s">
        <v>1035</v>
      </c>
      <c r="C792" s="54">
        <v>2</v>
      </c>
      <c r="D792" s="54" t="s">
        <v>48</v>
      </c>
      <c r="E792" s="54">
        <v>12</v>
      </c>
      <c r="F792" s="54" t="s">
        <v>998</v>
      </c>
    </row>
    <row r="793" spans="1:6" x14ac:dyDescent="0.2">
      <c r="A793" s="54">
        <v>50006</v>
      </c>
      <c r="B793" s="54" t="s">
        <v>1036</v>
      </c>
      <c r="C793" s="54">
        <v>2</v>
      </c>
      <c r="D793" s="54" t="s">
        <v>48</v>
      </c>
      <c r="E793" s="54">
        <v>12</v>
      </c>
      <c r="F793" s="54" t="s">
        <v>998</v>
      </c>
    </row>
    <row r="794" spans="1:6" x14ac:dyDescent="0.2">
      <c r="A794" s="54">
        <v>59340</v>
      </c>
      <c r="B794" s="54" t="s">
        <v>1037</v>
      </c>
      <c r="C794" s="54">
        <v>2</v>
      </c>
      <c r="D794" s="54" t="s">
        <v>48</v>
      </c>
      <c r="E794" s="54">
        <v>12</v>
      </c>
      <c r="F794" s="54" t="s">
        <v>998</v>
      </c>
    </row>
    <row r="795" spans="1:6" x14ac:dyDescent="0.2">
      <c r="A795" s="54">
        <v>62354</v>
      </c>
      <c r="B795" s="54" t="s">
        <v>1038</v>
      </c>
      <c r="C795" s="54">
        <v>2</v>
      </c>
      <c r="D795" s="54" t="s">
        <v>48</v>
      </c>
      <c r="E795" s="54">
        <v>12</v>
      </c>
      <c r="F795" s="54" t="s">
        <v>998</v>
      </c>
    </row>
    <row r="796" spans="1:6" x14ac:dyDescent="0.2">
      <c r="A796" s="54">
        <v>67121</v>
      </c>
      <c r="B796" s="54" t="s">
        <v>1039</v>
      </c>
      <c r="C796" s="54">
        <v>2</v>
      </c>
      <c r="D796" s="54" t="s">
        <v>48</v>
      </c>
      <c r="E796" s="54">
        <v>12</v>
      </c>
      <c r="F796" s="54" t="s">
        <v>998</v>
      </c>
    </row>
    <row r="797" spans="1:6" x14ac:dyDescent="0.2">
      <c r="A797" s="54">
        <v>69513</v>
      </c>
      <c r="B797" s="54" t="s">
        <v>1040</v>
      </c>
      <c r="C797" s="54">
        <v>2</v>
      </c>
      <c r="D797" s="54" t="s">
        <v>48</v>
      </c>
      <c r="E797" s="54">
        <v>12</v>
      </c>
      <c r="F797" s="54" t="s">
        <v>998</v>
      </c>
    </row>
    <row r="798" spans="1:6" x14ac:dyDescent="0.2">
      <c r="A798" s="54">
        <v>69515</v>
      </c>
      <c r="B798" s="54" t="s">
        <v>1041</v>
      </c>
      <c r="C798" s="54">
        <v>2</v>
      </c>
      <c r="D798" s="54" t="s">
        <v>48</v>
      </c>
      <c r="E798" s="54">
        <v>12</v>
      </c>
      <c r="F798" s="54" t="s">
        <v>998</v>
      </c>
    </row>
    <row r="799" spans="1:6" x14ac:dyDescent="0.2">
      <c r="A799" s="54">
        <v>85574</v>
      </c>
      <c r="B799" s="54" t="s">
        <v>1042</v>
      </c>
      <c r="C799" s="54">
        <v>2</v>
      </c>
      <c r="D799" s="54" t="s">
        <v>48</v>
      </c>
      <c r="E799" s="54">
        <v>12</v>
      </c>
      <c r="F799" s="54" t="s">
        <v>998</v>
      </c>
    </row>
    <row r="800" spans="1:6" x14ac:dyDescent="0.2">
      <c r="A800" s="54">
        <v>7069</v>
      </c>
      <c r="B800" s="54" t="s">
        <v>1043</v>
      </c>
      <c r="C800" s="54">
        <v>2</v>
      </c>
      <c r="D800" s="54" t="s">
        <v>48</v>
      </c>
      <c r="E800" s="54">
        <v>36</v>
      </c>
      <c r="F800" s="54" t="s">
        <v>1044</v>
      </c>
    </row>
    <row r="801" spans="1:6" x14ac:dyDescent="0.2">
      <c r="A801" s="54">
        <v>45716</v>
      </c>
      <c r="B801" s="54" t="s">
        <v>1045</v>
      </c>
      <c r="C801" s="54">
        <v>2</v>
      </c>
      <c r="D801" s="54" t="s">
        <v>48</v>
      </c>
      <c r="E801" s="54">
        <v>36</v>
      </c>
      <c r="F801" s="54" t="s">
        <v>1044</v>
      </c>
    </row>
    <row r="802" spans="1:6" x14ac:dyDescent="0.2">
      <c r="A802" s="54">
        <v>45719</v>
      </c>
      <c r="B802" s="54" t="s">
        <v>1046</v>
      </c>
      <c r="C802" s="54">
        <v>2</v>
      </c>
      <c r="D802" s="54" t="s">
        <v>48</v>
      </c>
      <c r="E802" s="54">
        <v>36</v>
      </c>
      <c r="F802" s="54" t="s">
        <v>1044</v>
      </c>
    </row>
    <row r="803" spans="1:6" x14ac:dyDescent="0.2">
      <c r="A803" s="54">
        <v>45720</v>
      </c>
      <c r="B803" s="54" t="s">
        <v>1047</v>
      </c>
      <c r="C803" s="54">
        <v>2</v>
      </c>
      <c r="D803" s="54" t="s">
        <v>48</v>
      </c>
      <c r="E803" s="54">
        <v>36</v>
      </c>
      <c r="F803" s="54" t="s">
        <v>1044</v>
      </c>
    </row>
    <row r="804" spans="1:6" x14ac:dyDescent="0.2">
      <c r="A804" s="54">
        <v>45721</v>
      </c>
      <c r="B804" s="54" t="s">
        <v>1048</v>
      </c>
      <c r="C804" s="54">
        <v>2</v>
      </c>
      <c r="D804" s="54" t="s">
        <v>48</v>
      </c>
      <c r="E804" s="54">
        <v>36</v>
      </c>
      <c r="F804" s="54" t="s">
        <v>1044</v>
      </c>
    </row>
    <row r="805" spans="1:6" x14ac:dyDescent="0.2">
      <c r="A805" s="54">
        <v>45723</v>
      </c>
      <c r="B805" s="54" t="s">
        <v>1049</v>
      </c>
      <c r="C805" s="54">
        <v>2</v>
      </c>
      <c r="D805" s="54" t="s">
        <v>48</v>
      </c>
      <c r="E805" s="54">
        <v>36</v>
      </c>
      <c r="F805" s="54" t="s">
        <v>1044</v>
      </c>
    </row>
    <row r="806" spans="1:6" x14ac:dyDescent="0.2">
      <c r="A806" s="54">
        <v>45724</v>
      </c>
      <c r="B806" s="54" t="s">
        <v>1050</v>
      </c>
      <c r="C806" s="54">
        <v>2</v>
      </c>
      <c r="D806" s="54" t="s">
        <v>48</v>
      </c>
      <c r="E806" s="54">
        <v>36</v>
      </c>
      <c r="F806" s="54" t="s">
        <v>1044</v>
      </c>
    </row>
    <row r="807" spans="1:6" x14ac:dyDescent="0.2">
      <c r="A807" s="54">
        <v>45725</v>
      </c>
      <c r="B807" s="54" t="s">
        <v>1051</v>
      </c>
      <c r="C807" s="54">
        <v>2</v>
      </c>
      <c r="D807" s="54" t="s">
        <v>48</v>
      </c>
      <c r="E807" s="54">
        <v>36</v>
      </c>
      <c r="F807" s="54" t="s">
        <v>1044</v>
      </c>
    </row>
    <row r="808" spans="1:6" x14ac:dyDescent="0.2">
      <c r="A808" s="54">
        <v>45727</v>
      </c>
      <c r="B808" s="54" t="s">
        <v>1052</v>
      </c>
      <c r="C808" s="54">
        <v>2</v>
      </c>
      <c r="D808" s="54" t="s">
        <v>48</v>
      </c>
      <c r="E808" s="54">
        <v>36</v>
      </c>
      <c r="F808" s="54" t="s">
        <v>1044</v>
      </c>
    </row>
    <row r="809" spans="1:6" x14ac:dyDescent="0.2">
      <c r="A809" s="54">
        <v>45728</v>
      </c>
      <c r="B809" s="54" t="s">
        <v>1053</v>
      </c>
      <c r="C809" s="54">
        <v>2</v>
      </c>
      <c r="D809" s="54" t="s">
        <v>48</v>
      </c>
      <c r="E809" s="54">
        <v>36</v>
      </c>
      <c r="F809" s="54" t="s">
        <v>1044</v>
      </c>
    </row>
    <row r="810" spans="1:6" x14ac:dyDescent="0.2">
      <c r="A810" s="54">
        <v>45754</v>
      </c>
      <c r="B810" s="54" t="s">
        <v>1054</v>
      </c>
      <c r="C810" s="54">
        <v>2</v>
      </c>
      <c r="D810" s="54" t="s">
        <v>48</v>
      </c>
      <c r="E810" s="54">
        <v>36</v>
      </c>
      <c r="F810" s="54" t="s">
        <v>1044</v>
      </c>
    </row>
    <row r="811" spans="1:6" x14ac:dyDescent="0.2">
      <c r="A811" s="54">
        <v>45755</v>
      </c>
      <c r="B811" s="54" t="s">
        <v>1055</v>
      </c>
      <c r="C811" s="54">
        <v>2</v>
      </c>
      <c r="D811" s="54" t="s">
        <v>48</v>
      </c>
      <c r="E811" s="54">
        <v>36</v>
      </c>
      <c r="F811" s="54" t="s">
        <v>1044</v>
      </c>
    </row>
    <row r="812" spans="1:6" x14ac:dyDescent="0.2">
      <c r="A812" s="54">
        <v>45756</v>
      </c>
      <c r="B812" s="54" t="s">
        <v>1056</v>
      </c>
      <c r="C812" s="54">
        <v>2</v>
      </c>
      <c r="D812" s="54" t="s">
        <v>48</v>
      </c>
      <c r="E812" s="54">
        <v>36</v>
      </c>
      <c r="F812" s="54" t="s">
        <v>1044</v>
      </c>
    </row>
    <row r="813" spans="1:6" x14ac:dyDescent="0.2">
      <c r="A813" s="54">
        <v>45757</v>
      </c>
      <c r="B813" s="54" t="s">
        <v>1057</v>
      </c>
      <c r="C813" s="54">
        <v>2</v>
      </c>
      <c r="D813" s="54" t="s">
        <v>48</v>
      </c>
      <c r="E813" s="54">
        <v>36</v>
      </c>
      <c r="F813" s="54" t="s">
        <v>1044</v>
      </c>
    </row>
    <row r="814" spans="1:6" x14ac:dyDescent="0.2">
      <c r="A814" s="54">
        <v>45758</v>
      </c>
      <c r="B814" s="54" t="s">
        <v>1058</v>
      </c>
      <c r="C814" s="54">
        <v>2</v>
      </c>
      <c r="D814" s="54" t="s">
        <v>48</v>
      </c>
      <c r="E814" s="54">
        <v>36</v>
      </c>
      <c r="F814" s="54" t="s">
        <v>1044</v>
      </c>
    </row>
    <row r="815" spans="1:6" x14ac:dyDescent="0.2">
      <c r="A815" s="54">
        <v>50014</v>
      </c>
      <c r="B815" s="54" t="s">
        <v>1059</v>
      </c>
      <c r="C815" s="54">
        <v>2</v>
      </c>
      <c r="D815" s="54" t="s">
        <v>48</v>
      </c>
      <c r="E815" s="54">
        <v>36</v>
      </c>
      <c r="F815" s="54" t="s">
        <v>1044</v>
      </c>
    </row>
    <row r="816" spans="1:6" x14ac:dyDescent="0.2">
      <c r="A816" s="54">
        <v>60065</v>
      </c>
      <c r="B816" s="54" t="s">
        <v>1060</v>
      </c>
      <c r="C816" s="54">
        <v>2</v>
      </c>
      <c r="D816" s="54" t="s">
        <v>48</v>
      </c>
      <c r="E816" s="54">
        <v>36</v>
      </c>
      <c r="F816" s="54" t="s">
        <v>1044</v>
      </c>
    </row>
    <row r="817" spans="1:6" x14ac:dyDescent="0.2">
      <c r="A817" s="54">
        <v>60950</v>
      </c>
      <c r="B817" s="54" t="s">
        <v>1061</v>
      </c>
      <c r="C817" s="54">
        <v>2</v>
      </c>
      <c r="D817" s="54" t="s">
        <v>48</v>
      </c>
      <c r="E817" s="54">
        <v>36</v>
      </c>
      <c r="F817" s="54" t="s">
        <v>1044</v>
      </c>
    </row>
    <row r="818" spans="1:6" x14ac:dyDescent="0.2">
      <c r="A818" s="54">
        <v>61286</v>
      </c>
      <c r="B818" s="54" t="s">
        <v>111</v>
      </c>
      <c r="C818" s="54">
        <v>2</v>
      </c>
      <c r="D818" s="54" t="s">
        <v>48</v>
      </c>
      <c r="E818" s="54">
        <v>36</v>
      </c>
      <c r="F818" s="54" t="s">
        <v>1044</v>
      </c>
    </row>
    <row r="819" spans="1:6" x14ac:dyDescent="0.2">
      <c r="A819" s="54">
        <v>67425</v>
      </c>
      <c r="B819" s="54" t="s">
        <v>1062</v>
      </c>
      <c r="C819" s="54">
        <v>2</v>
      </c>
      <c r="D819" s="54" t="s">
        <v>48</v>
      </c>
      <c r="E819" s="54">
        <v>36</v>
      </c>
      <c r="F819" s="54" t="s">
        <v>1044</v>
      </c>
    </row>
    <row r="820" spans="1:6" x14ac:dyDescent="0.2">
      <c r="A820" s="54">
        <v>72920</v>
      </c>
      <c r="B820" s="54" t="s">
        <v>1063</v>
      </c>
      <c r="C820" s="54">
        <v>2</v>
      </c>
      <c r="D820" s="54" t="s">
        <v>48</v>
      </c>
      <c r="E820" s="54">
        <v>36</v>
      </c>
      <c r="F820" s="54" t="s">
        <v>1044</v>
      </c>
    </row>
    <row r="821" spans="1:6" x14ac:dyDescent="0.2">
      <c r="A821" s="54">
        <v>85588</v>
      </c>
      <c r="B821" s="54" t="s">
        <v>1064</v>
      </c>
      <c r="C821" s="54">
        <v>2</v>
      </c>
      <c r="D821" s="54" t="s">
        <v>48</v>
      </c>
      <c r="E821" s="54">
        <v>36</v>
      </c>
      <c r="F821" s="54" t="s">
        <v>1044</v>
      </c>
    </row>
    <row r="822" spans="1:6" x14ac:dyDescent="0.2">
      <c r="A822" s="54">
        <v>5379</v>
      </c>
      <c r="B822" s="54" t="s">
        <v>1065</v>
      </c>
      <c r="C822" s="54">
        <v>2</v>
      </c>
      <c r="D822" s="54" t="s">
        <v>48</v>
      </c>
      <c r="E822" s="54">
        <v>25</v>
      </c>
      <c r="F822" s="54" t="s">
        <v>1066</v>
      </c>
    </row>
    <row r="823" spans="1:6" x14ac:dyDescent="0.2">
      <c r="A823" s="54">
        <v>5388</v>
      </c>
      <c r="B823" s="54" t="s">
        <v>1067</v>
      </c>
      <c r="C823" s="54">
        <v>2</v>
      </c>
      <c r="D823" s="54" t="s">
        <v>48</v>
      </c>
      <c r="E823" s="54">
        <v>25</v>
      </c>
      <c r="F823" s="54" t="s">
        <v>1066</v>
      </c>
    </row>
    <row r="824" spans="1:6" x14ac:dyDescent="0.2">
      <c r="A824" s="54">
        <v>5390</v>
      </c>
      <c r="B824" s="54" t="s">
        <v>1068</v>
      </c>
      <c r="C824" s="54">
        <v>2</v>
      </c>
      <c r="D824" s="54" t="s">
        <v>48</v>
      </c>
      <c r="E824" s="54">
        <v>25</v>
      </c>
      <c r="F824" s="54" t="s">
        <v>1066</v>
      </c>
    </row>
    <row r="825" spans="1:6" x14ac:dyDescent="0.2">
      <c r="A825" s="54">
        <v>5391</v>
      </c>
      <c r="B825" s="54" t="s">
        <v>1069</v>
      </c>
      <c r="C825" s="54">
        <v>2</v>
      </c>
      <c r="D825" s="54" t="s">
        <v>48</v>
      </c>
      <c r="E825" s="54">
        <v>25</v>
      </c>
      <c r="F825" s="54" t="s">
        <v>1066</v>
      </c>
    </row>
    <row r="826" spans="1:6" x14ac:dyDescent="0.2">
      <c r="A826" s="54">
        <v>5392</v>
      </c>
      <c r="B826" s="54" t="s">
        <v>1070</v>
      </c>
      <c r="C826" s="54">
        <v>2</v>
      </c>
      <c r="D826" s="54" t="s">
        <v>48</v>
      </c>
      <c r="E826" s="54">
        <v>25</v>
      </c>
      <c r="F826" s="54" t="s">
        <v>1066</v>
      </c>
    </row>
    <row r="827" spans="1:6" x14ac:dyDescent="0.2">
      <c r="A827" s="54">
        <v>5393</v>
      </c>
      <c r="B827" s="54" t="s">
        <v>1071</v>
      </c>
      <c r="C827" s="54">
        <v>2</v>
      </c>
      <c r="D827" s="54" t="s">
        <v>48</v>
      </c>
      <c r="E827" s="54">
        <v>25</v>
      </c>
      <c r="F827" s="54" t="s">
        <v>1066</v>
      </c>
    </row>
    <row r="828" spans="1:6" x14ac:dyDescent="0.2">
      <c r="A828" s="54">
        <v>5394</v>
      </c>
      <c r="B828" s="54" t="s">
        <v>1072</v>
      </c>
      <c r="C828" s="54">
        <v>2</v>
      </c>
      <c r="D828" s="54" t="s">
        <v>48</v>
      </c>
      <c r="E828" s="54">
        <v>25</v>
      </c>
      <c r="F828" s="54" t="s">
        <v>1066</v>
      </c>
    </row>
    <row r="829" spans="1:6" x14ac:dyDescent="0.2">
      <c r="A829" s="54">
        <v>5395</v>
      </c>
      <c r="B829" s="54" t="s">
        <v>1073</v>
      </c>
      <c r="C829" s="54">
        <v>2</v>
      </c>
      <c r="D829" s="54" t="s">
        <v>48</v>
      </c>
      <c r="E829" s="54">
        <v>25</v>
      </c>
      <c r="F829" s="54" t="s">
        <v>1066</v>
      </c>
    </row>
    <row r="830" spans="1:6" x14ac:dyDescent="0.2">
      <c r="A830" s="54">
        <v>5396</v>
      </c>
      <c r="B830" s="54" t="s">
        <v>1074</v>
      </c>
      <c r="C830" s="54">
        <v>2</v>
      </c>
      <c r="D830" s="54" t="s">
        <v>48</v>
      </c>
      <c r="E830" s="54">
        <v>25</v>
      </c>
      <c r="F830" s="54" t="s">
        <v>1066</v>
      </c>
    </row>
    <row r="831" spans="1:6" x14ac:dyDescent="0.2">
      <c r="A831" s="54">
        <v>5397</v>
      </c>
      <c r="B831" s="54" t="s">
        <v>1075</v>
      </c>
      <c r="C831" s="54">
        <v>2</v>
      </c>
      <c r="D831" s="54" t="s">
        <v>48</v>
      </c>
      <c r="E831" s="54">
        <v>25</v>
      </c>
      <c r="F831" s="54" t="s">
        <v>1066</v>
      </c>
    </row>
    <row r="832" spans="1:6" x14ac:dyDescent="0.2">
      <c r="A832" s="54">
        <v>5398</v>
      </c>
      <c r="B832" s="54" t="s">
        <v>1076</v>
      </c>
      <c r="C832" s="54">
        <v>2</v>
      </c>
      <c r="D832" s="54" t="s">
        <v>48</v>
      </c>
      <c r="E832" s="54">
        <v>25</v>
      </c>
      <c r="F832" s="54" t="s">
        <v>1066</v>
      </c>
    </row>
    <row r="833" spans="1:6" x14ac:dyDescent="0.2">
      <c r="A833" s="54">
        <v>5399</v>
      </c>
      <c r="B833" s="54" t="s">
        <v>1077</v>
      </c>
      <c r="C833" s="54">
        <v>2</v>
      </c>
      <c r="D833" s="54" t="s">
        <v>48</v>
      </c>
      <c r="E833" s="54">
        <v>25</v>
      </c>
      <c r="F833" s="54" t="s">
        <v>1066</v>
      </c>
    </row>
    <row r="834" spans="1:6" x14ac:dyDescent="0.2">
      <c r="A834" s="54">
        <v>5400</v>
      </c>
      <c r="B834" s="54" t="s">
        <v>1078</v>
      </c>
      <c r="C834" s="54">
        <v>2</v>
      </c>
      <c r="D834" s="54" t="s">
        <v>48</v>
      </c>
      <c r="E834" s="54">
        <v>25</v>
      </c>
      <c r="F834" s="54" t="s">
        <v>1066</v>
      </c>
    </row>
    <row r="835" spans="1:6" x14ac:dyDescent="0.2">
      <c r="A835" s="54">
        <v>5401</v>
      </c>
      <c r="B835" s="54" t="s">
        <v>1079</v>
      </c>
      <c r="C835" s="54">
        <v>2</v>
      </c>
      <c r="D835" s="54" t="s">
        <v>48</v>
      </c>
      <c r="E835" s="54">
        <v>25</v>
      </c>
      <c r="F835" s="54" t="s">
        <v>1066</v>
      </c>
    </row>
    <row r="836" spans="1:6" x14ac:dyDescent="0.2">
      <c r="A836" s="54">
        <v>5402</v>
      </c>
      <c r="B836" s="54" t="s">
        <v>1080</v>
      </c>
      <c r="C836" s="54">
        <v>2</v>
      </c>
      <c r="D836" s="54" t="s">
        <v>48</v>
      </c>
      <c r="E836" s="54">
        <v>25</v>
      </c>
      <c r="F836" s="54" t="s">
        <v>1066</v>
      </c>
    </row>
    <row r="837" spans="1:6" x14ac:dyDescent="0.2">
      <c r="A837" s="54">
        <v>5403</v>
      </c>
      <c r="B837" s="54" t="s">
        <v>1081</v>
      </c>
      <c r="C837" s="54">
        <v>2</v>
      </c>
      <c r="D837" s="54" t="s">
        <v>48</v>
      </c>
      <c r="E837" s="54">
        <v>25</v>
      </c>
      <c r="F837" s="54" t="s">
        <v>1066</v>
      </c>
    </row>
    <row r="838" spans="1:6" x14ac:dyDescent="0.2">
      <c r="A838" s="54">
        <v>5404</v>
      </c>
      <c r="B838" s="54" t="s">
        <v>1082</v>
      </c>
      <c r="C838" s="54">
        <v>2</v>
      </c>
      <c r="D838" s="54" t="s">
        <v>48</v>
      </c>
      <c r="E838" s="54">
        <v>25</v>
      </c>
      <c r="F838" s="54" t="s">
        <v>1066</v>
      </c>
    </row>
    <row r="839" spans="1:6" x14ac:dyDescent="0.2">
      <c r="A839" s="54">
        <v>5405</v>
      </c>
      <c r="B839" s="54" t="s">
        <v>1083</v>
      </c>
      <c r="C839" s="54">
        <v>2</v>
      </c>
      <c r="D839" s="54" t="s">
        <v>48</v>
      </c>
      <c r="E839" s="54">
        <v>25</v>
      </c>
      <c r="F839" s="54" t="s">
        <v>1066</v>
      </c>
    </row>
    <row r="840" spans="1:6" x14ac:dyDescent="0.2">
      <c r="A840" s="54">
        <v>5406</v>
      </c>
      <c r="B840" s="54" t="s">
        <v>1084</v>
      </c>
      <c r="C840" s="54">
        <v>2</v>
      </c>
      <c r="D840" s="54" t="s">
        <v>48</v>
      </c>
      <c r="E840" s="54">
        <v>25</v>
      </c>
      <c r="F840" s="54" t="s">
        <v>1066</v>
      </c>
    </row>
    <row r="841" spans="1:6" x14ac:dyDescent="0.2">
      <c r="A841" s="54">
        <v>5407</v>
      </c>
      <c r="B841" s="54" t="s">
        <v>1085</v>
      </c>
      <c r="C841" s="54">
        <v>2</v>
      </c>
      <c r="D841" s="54" t="s">
        <v>48</v>
      </c>
      <c r="E841" s="54">
        <v>25</v>
      </c>
      <c r="F841" s="54" t="s">
        <v>1066</v>
      </c>
    </row>
    <row r="842" spans="1:6" x14ac:dyDescent="0.2">
      <c r="A842" s="54">
        <v>5441</v>
      </c>
      <c r="B842" s="54" t="s">
        <v>1086</v>
      </c>
      <c r="C842" s="54">
        <v>2</v>
      </c>
      <c r="D842" s="54" t="s">
        <v>48</v>
      </c>
      <c r="E842" s="54">
        <v>25</v>
      </c>
      <c r="F842" s="54" t="s">
        <v>1066</v>
      </c>
    </row>
    <row r="843" spans="1:6" x14ac:dyDescent="0.2">
      <c r="A843" s="54">
        <v>5442</v>
      </c>
      <c r="B843" s="54" t="s">
        <v>1087</v>
      </c>
      <c r="C843" s="54">
        <v>2</v>
      </c>
      <c r="D843" s="54" t="s">
        <v>48</v>
      </c>
      <c r="E843" s="54">
        <v>25</v>
      </c>
      <c r="F843" s="54" t="s">
        <v>1066</v>
      </c>
    </row>
    <row r="844" spans="1:6" x14ac:dyDescent="0.2">
      <c r="A844" s="54">
        <v>5445</v>
      </c>
      <c r="B844" s="54" t="s">
        <v>1088</v>
      </c>
      <c r="C844" s="54">
        <v>2</v>
      </c>
      <c r="D844" s="54" t="s">
        <v>48</v>
      </c>
      <c r="E844" s="54">
        <v>25</v>
      </c>
      <c r="F844" s="54" t="s">
        <v>1066</v>
      </c>
    </row>
    <row r="845" spans="1:6" x14ac:dyDescent="0.2">
      <c r="A845" s="54">
        <v>36396</v>
      </c>
      <c r="B845" s="54" t="s">
        <v>1089</v>
      </c>
      <c r="C845" s="54">
        <v>2</v>
      </c>
      <c r="D845" s="54" t="s">
        <v>48</v>
      </c>
      <c r="E845" s="54">
        <v>25</v>
      </c>
      <c r="F845" s="54" t="s">
        <v>1066</v>
      </c>
    </row>
    <row r="846" spans="1:6" x14ac:dyDescent="0.2">
      <c r="A846" s="54">
        <v>39307</v>
      </c>
      <c r="B846" s="54" t="s">
        <v>1090</v>
      </c>
      <c r="C846" s="54">
        <v>2</v>
      </c>
      <c r="D846" s="54" t="s">
        <v>48</v>
      </c>
      <c r="E846" s="54">
        <v>25</v>
      </c>
      <c r="F846" s="54" t="s">
        <v>1066</v>
      </c>
    </row>
    <row r="847" spans="1:6" x14ac:dyDescent="0.2">
      <c r="A847" s="54">
        <v>39308</v>
      </c>
      <c r="B847" s="54" t="s">
        <v>1091</v>
      </c>
      <c r="C847" s="54">
        <v>2</v>
      </c>
      <c r="D847" s="54" t="s">
        <v>48</v>
      </c>
      <c r="E847" s="54">
        <v>25</v>
      </c>
      <c r="F847" s="54" t="s">
        <v>1066</v>
      </c>
    </row>
    <row r="848" spans="1:6" x14ac:dyDescent="0.2">
      <c r="A848" s="54">
        <v>49990</v>
      </c>
      <c r="B848" s="54" t="s">
        <v>1092</v>
      </c>
      <c r="C848" s="54">
        <v>2</v>
      </c>
      <c r="D848" s="54" t="s">
        <v>48</v>
      </c>
      <c r="E848" s="54">
        <v>25</v>
      </c>
      <c r="F848" s="54" t="s">
        <v>1066</v>
      </c>
    </row>
    <row r="849" spans="1:6" x14ac:dyDescent="0.2">
      <c r="A849" s="54">
        <v>63933</v>
      </c>
      <c r="B849" s="54" t="s">
        <v>1093</v>
      </c>
      <c r="C849" s="54">
        <v>2</v>
      </c>
      <c r="D849" s="54" t="s">
        <v>48</v>
      </c>
      <c r="E849" s="54">
        <v>25</v>
      </c>
      <c r="F849" s="54" t="s">
        <v>1066</v>
      </c>
    </row>
    <row r="850" spans="1:6" x14ac:dyDescent="0.2">
      <c r="A850" s="54">
        <v>69502</v>
      </c>
      <c r="B850" s="54" t="s">
        <v>1094</v>
      </c>
      <c r="C850" s="54">
        <v>2</v>
      </c>
      <c r="D850" s="54" t="s">
        <v>48</v>
      </c>
      <c r="E850" s="54">
        <v>25</v>
      </c>
      <c r="F850" s="54" t="s">
        <v>1066</v>
      </c>
    </row>
    <row r="851" spans="1:6" x14ac:dyDescent="0.2">
      <c r="A851" s="54">
        <v>72845</v>
      </c>
      <c r="B851" s="54" t="s">
        <v>1095</v>
      </c>
      <c r="C851" s="54">
        <v>2</v>
      </c>
      <c r="D851" s="54" t="s">
        <v>48</v>
      </c>
      <c r="E851" s="54">
        <v>25</v>
      </c>
      <c r="F851" s="54" t="s">
        <v>1066</v>
      </c>
    </row>
    <row r="852" spans="1:6" x14ac:dyDescent="0.2">
      <c r="A852" s="54">
        <v>85869</v>
      </c>
      <c r="B852" s="54" t="s">
        <v>1096</v>
      </c>
      <c r="C852" s="54">
        <v>2</v>
      </c>
      <c r="D852" s="54" t="s">
        <v>48</v>
      </c>
      <c r="E852" s="54">
        <v>25</v>
      </c>
      <c r="F852" s="54" t="s">
        <v>1066</v>
      </c>
    </row>
    <row r="853" spans="1:6" x14ac:dyDescent="0.2">
      <c r="A853" s="54">
        <v>3281</v>
      </c>
      <c r="B853" s="54" t="s">
        <v>1097</v>
      </c>
      <c r="C853" s="54">
        <v>2</v>
      </c>
      <c r="D853" s="54" t="s">
        <v>48</v>
      </c>
      <c r="E853" s="54">
        <v>32</v>
      </c>
      <c r="F853" s="54" t="s">
        <v>1098</v>
      </c>
    </row>
    <row r="854" spans="1:6" x14ac:dyDescent="0.2">
      <c r="A854" s="54">
        <v>5291</v>
      </c>
      <c r="B854" s="54" t="s">
        <v>1099</v>
      </c>
      <c r="C854" s="54">
        <v>2</v>
      </c>
      <c r="D854" s="54" t="s">
        <v>48</v>
      </c>
      <c r="E854" s="54">
        <v>32</v>
      </c>
      <c r="F854" s="54" t="s">
        <v>1098</v>
      </c>
    </row>
    <row r="855" spans="1:6" x14ac:dyDescent="0.2">
      <c r="A855" s="54">
        <v>5307</v>
      </c>
      <c r="B855" s="54" t="s">
        <v>1100</v>
      </c>
      <c r="C855" s="54">
        <v>2</v>
      </c>
      <c r="D855" s="54" t="s">
        <v>48</v>
      </c>
      <c r="E855" s="54">
        <v>32</v>
      </c>
      <c r="F855" s="54" t="s">
        <v>1098</v>
      </c>
    </row>
    <row r="856" spans="1:6" x14ac:dyDescent="0.2">
      <c r="A856" s="54">
        <v>5308</v>
      </c>
      <c r="B856" s="54" t="s">
        <v>1101</v>
      </c>
      <c r="C856" s="54">
        <v>2</v>
      </c>
      <c r="D856" s="54" t="s">
        <v>48</v>
      </c>
      <c r="E856" s="54">
        <v>32</v>
      </c>
      <c r="F856" s="54" t="s">
        <v>1098</v>
      </c>
    </row>
    <row r="857" spans="1:6" x14ac:dyDescent="0.2">
      <c r="A857" s="54">
        <v>5310</v>
      </c>
      <c r="B857" s="54" t="s">
        <v>1102</v>
      </c>
      <c r="C857" s="54">
        <v>2</v>
      </c>
      <c r="D857" s="54" t="s">
        <v>48</v>
      </c>
      <c r="E857" s="54">
        <v>32</v>
      </c>
      <c r="F857" s="54" t="s">
        <v>1098</v>
      </c>
    </row>
    <row r="858" spans="1:6" x14ac:dyDescent="0.2">
      <c r="A858" s="54">
        <v>5311</v>
      </c>
      <c r="B858" s="54" t="s">
        <v>1103</v>
      </c>
      <c r="C858" s="54">
        <v>2</v>
      </c>
      <c r="D858" s="54" t="s">
        <v>48</v>
      </c>
      <c r="E858" s="54">
        <v>32</v>
      </c>
      <c r="F858" s="54" t="s">
        <v>1098</v>
      </c>
    </row>
    <row r="859" spans="1:6" x14ac:dyDescent="0.2">
      <c r="A859" s="54">
        <v>5312</v>
      </c>
      <c r="B859" s="54" t="s">
        <v>1104</v>
      </c>
      <c r="C859" s="54">
        <v>2</v>
      </c>
      <c r="D859" s="54" t="s">
        <v>48</v>
      </c>
      <c r="E859" s="54">
        <v>32</v>
      </c>
      <c r="F859" s="54" t="s">
        <v>1098</v>
      </c>
    </row>
    <row r="860" spans="1:6" x14ac:dyDescent="0.2">
      <c r="A860" s="54">
        <v>5313</v>
      </c>
      <c r="B860" s="54" t="s">
        <v>1105</v>
      </c>
      <c r="C860" s="54">
        <v>2</v>
      </c>
      <c r="D860" s="54" t="s">
        <v>48</v>
      </c>
      <c r="E860" s="54">
        <v>32</v>
      </c>
      <c r="F860" s="54" t="s">
        <v>1098</v>
      </c>
    </row>
    <row r="861" spans="1:6" x14ac:dyDescent="0.2">
      <c r="A861" s="54">
        <v>5314</v>
      </c>
      <c r="B861" s="54" t="s">
        <v>1106</v>
      </c>
      <c r="C861" s="54">
        <v>2</v>
      </c>
      <c r="D861" s="54" t="s">
        <v>48</v>
      </c>
      <c r="E861" s="54">
        <v>32</v>
      </c>
      <c r="F861" s="54" t="s">
        <v>1098</v>
      </c>
    </row>
    <row r="862" spans="1:6" x14ac:dyDescent="0.2">
      <c r="A862" s="54">
        <v>5334</v>
      </c>
      <c r="B862" s="54" t="s">
        <v>1107</v>
      </c>
      <c r="C862" s="54">
        <v>2</v>
      </c>
      <c r="D862" s="54" t="s">
        <v>48</v>
      </c>
      <c r="E862" s="54">
        <v>32</v>
      </c>
      <c r="F862" s="54" t="s">
        <v>1098</v>
      </c>
    </row>
    <row r="863" spans="1:6" x14ac:dyDescent="0.2">
      <c r="A863" s="54">
        <v>5338</v>
      </c>
      <c r="B863" s="54" t="s">
        <v>1108</v>
      </c>
      <c r="C863" s="54">
        <v>2</v>
      </c>
      <c r="D863" s="54" t="s">
        <v>48</v>
      </c>
      <c r="E863" s="54">
        <v>32</v>
      </c>
      <c r="F863" s="54" t="s">
        <v>1098</v>
      </c>
    </row>
    <row r="864" spans="1:6" x14ac:dyDescent="0.2">
      <c r="A864" s="54">
        <v>5359</v>
      </c>
      <c r="B864" s="54" t="s">
        <v>1109</v>
      </c>
      <c r="C864" s="54">
        <v>2</v>
      </c>
      <c r="D864" s="54" t="s">
        <v>48</v>
      </c>
      <c r="E864" s="54">
        <v>32</v>
      </c>
      <c r="F864" s="54" t="s">
        <v>1098</v>
      </c>
    </row>
    <row r="865" spans="1:6" x14ac:dyDescent="0.2">
      <c r="A865" s="54">
        <v>5360</v>
      </c>
      <c r="B865" s="54" t="s">
        <v>1110</v>
      </c>
      <c r="C865" s="54">
        <v>2</v>
      </c>
      <c r="D865" s="54" t="s">
        <v>48</v>
      </c>
      <c r="E865" s="54">
        <v>32</v>
      </c>
      <c r="F865" s="54" t="s">
        <v>1098</v>
      </c>
    </row>
    <row r="866" spans="1:6" x14ac:dyDescent="0.2">
      <c r="A866" s="54">
        <v>5361</v>
      </c>
      <c r="B866" s="54" t="s">
        <v>1111</v>
      </c>
      <c r="C866" s="54">
        <v>2</v>
      </c>
      <c r="D866" s="54" t="s">
        <v>48</v>
      </c>
      <c r="E866" s="54">
        <v>32</v>
      </c>
      <c r="F866" s="54" t="s">
        <v>1098</v>
      </c>
    </row>
    <row r="867" spans="1:6" x14ac:dyDescent="0.2">
      <c r="A867" s="54">
        <v>5362</v>
      </c>
      <c r="B867" s="54" t="s">
        <v>1112</v>
      </c>
      <c r="C867" s="54">
        <v>2</v>
      </c>
      <c r="D867" s="54" t="s">
        <v>48</v>
      </c>
      <c r="E867" s="54">
        <v>32</v>
      </c>
      <c r="F867" s="54" t="s">
        <v>1098</v>
      </c>
    </row>
    <row r="868" spans="1:6" x14ac:dyDescent="0.2">
      <c r="A868" s="54">
        <v>5363</v>
      </c>
      <c r="B868" s="54" t="s">
        <v>1113</v>
      </c>
      <c r="C868" s="54">
        <v>2</v>
      </c>
      <c r="D868" s="54" t="s">
        <v>48</v>
      </c>
      <c r="E868" s="54">
        <v>32</v>
      </c>
      <c r="F868" s="54" t="s">
        <v>1098</v>
      </c>
    </row>
    <row r="869" spans="1:6" x14ac:dyDescent="0.2">
      <c r="A869" s="54">
        <v>5364</v>
      </c>
      <c r="B869" s="54" t="s">
        <v>1114</v>
      </c>
      <c r="C869" s="54">
        <v>2</v>
      </c>
      <c r="D869" s="54" t="s">
        <v>48</v>
      </c>
      <c r="E869" s="54">
        <v>32</v>
      </c>
      <c r="F869" s="54" t="s">
        <v>1098</v>
      </c>
    </row>
    <row r="870" spans="1:6" x14ac:dyDescent="0.2">
      <c r="A870" s="54">
        <v>5365</v>
      </c>
      <c r="B870" s="54" t="s">
        <v>1115</v>
      </c>
      <c r="C870" s="54">
        <v>2</v>
      </c>
      <c r="D870" s="54" t="s">
        <v>48</v>
      </c>
      <c r="E870" s="54">
        <v>32</v>
      </c>
      <c r="F870" s="54" t="s">
        <v>1098</v>
      </c>
    </row>
    <row r="871" spans="1:6" x14ac:dyDescent="0.2">
      <c r="A871" s="54">
        <v>5366</v>
      </c>
      <c r="B871" s="54" t="s">
        <v>1116</v>
      </c>
      <c r="C871" s="54">
        <v>2</v>
      </c>
      <c r="D871" s="54" t="s">
        <v>48</v>
      </c>
      <c r="E871" s="54">
        <v>32</v>
      </c>
      <c r="F871" s="54" t="s">
        <v>1098</v>
      </c>
    </row>
    <row r="872" spans="1:6" x14ac:dyDescent="0.2">
      <c r="A872" s="54">
        <v>6045</v>
      </c>
      <c r="B872" s="54" t="s">
        <v>1117</v>
      </c>
      <c r="C872" s="54">
        <v>2</v>
      </c>
      <c r="D872" s="54" t="s">
        <v>48</v>
      </c>
      <c r="E872" s="54">
        <v>32</v>
      </c>
      <c r="F872" s="54" t="s">
        <v>1098</v>
      </c>
    </row>
    <row r="873" spans="1:6" x14ac:dyDescent="0.2">
      <c r="A873" s="54">
        <v>69492</v>
      </c>
      <c r="B873" s="54" t="s">
        <v>1118</v>
      </c>
      <c r="C873" s="54">
        <v>2</v>
      </c>
      <c r="D873" s="54" t="s">
        <v>48</v>
      </c>
      <c r="E873" s="54">
        <v>32</v>
      </c>
      <c r="F873" s="54" t="s">
        <v>1098</v>
      </c>
    </row>
    <row r="874" spans="1:6" x14ac:dyDescent="0.2">
      <c r="A874" s="54">
        <v>69494</v>
      </c>
      <c r="B874" s="54" t="s">
        <v>1119</v>
      </c>
      <c r="C874" s="54">
        <v>2</v>
      </c>
      <c r="D874" s="54" t="s">
        <v>48</v>
      </c>
      <c r="E874" s="54">
        <v>32</v>
      </c>
      <c r="F874" s="54" t="s">
        <v>1098</v>
      </c>
    </row>
    <row r="875" spans="1:6" x14ac:dyDescent="0.2">
      <c r="A875" s="54">
        <v>72620</v>
      </c>
      <c r="B875" s="54" t="s">
        <v>1120</v>
      </c>
      <c r="C875" s="54">
        <v>2</v>
      </c>
      <c r="D875" s="54" t="s">
        <v>48</v>
      </c>
      <c r="E875" s="54">
        <v>32</v>
      </c>
      <c r="F875" s="54" t="s">
        <v>1098</v>
      </c>
    </row>
    <row r="876" spans="1:6" x14ac:dyDescent="0.2">
      <c r="A876" s="54">
        <v>85553</v>
      </c>
      <c r="B876" s="54" t="s">
        <v>1121</v>
      </c>
      <c r="C876" s="54">
        <v>2</v>
      </c>
      <c r="D876" s="54" t="s">
        <v>48</v>
      </c>
      <c r="E876" s="54">
        <v>32</v>
      </c>
      <c r="F876" s="54" t="s">
        <v>1098</v>
      </c>
    </row>
    <row r="877" spans="1:6" x14ac:dyDescent="0.2">
      <c r="A877" s="54">
        <v>85651</v>
      </c>
      <c r="B877" s="54" t="s">
        <v>1122</v>
      </c>
      <c r="C877" s="54">
        <v>2</v>
      </c>
      <c r="D877" s="54" t="s">
        <v>48</v>
      </c>
      <c r="E877" s="54">
        <v>32</v>
      </c>
      <c r="F877" s="54" t="s">
        <v>1098</v>
      </c>
    </row>
    <row r="878" spans="1:6" x14ac:dyDescent="0.2">
      <c r="A878" s="54">
        <v>3751</v>
      </c>
      <c r="B878" s="54" t="s">
        <v>1123</v>
      </c>
      <c r="C878" s="54">
        <v>2</v>
      </c>
      <c r="D878" s="54" t="s">
        <v>48</v>
      </c>
      <c r="E878" s="54">
        <v>26</v>
      </c>
      <c r="F878" s="54" t="s">
        <v>1124</v>
      </c>
    </row>
    <row r="879" spans="1:6" x14ac:dyDescent="0.2">
      <c r="A879" s="54">
        <v>3765</v>
      </c>
      <c r="B879" s="54" t="s">
        <v>1125</v>
      </c>
      <c r="C879" s="54">
        <v>2</v>
      </c>
      <c r="D879" s="54" t="s">
        <v>48</v>
      </c>
      <c r="E879" s="54">
        <v>26</v>
      </c>
      <c r="F879" s="54" t="s">
        <v>1124</v>
      </c>
    </row>
    <row r="880" spans="1:6" x14ac:dyDescent="0.2">
      <c r="A880" s="54">
        <v>3786</v>
      </c>
      <c r="B880" s="54" t="s">
        <v>1126</v>
      </c>
      <c r="C880" s="54">
        <v>2</v>
      </c>
      <c r="D880" s="54" t="s">
        <v>48</v>
      </c>
      <c r="E880" s="54">
        <v>26</v>
      </c>
      <c r="F880" s="54" t="s">
        <v>1124</v>
      </c>
    </row>
    <row r="881" spans="1:6" x14ac:dyDescent="0.2">
      <c r="A881" s="54">
        <v>3790</v>
      </c>
      <c r="B881" s="54" t="s">
        <v>1127</v>
      </c>
      <c r="C881" s="54">
        <v>2</v>
      </c>
      <c r="D881" s="54" t="s">
        <v>48</v>
      </c>
      <c r="E881" s="54">
        <v>26</v>
      </c>
      <c r="F881" s="54" t="s">
        <v>1124</v>
      </c>
    </row>
    <row r="882" spans="1:6" x14ac:dyDescent="0.2">
      <c r="A882" s="54">
        <v>5446</v>
      </c>
      <c r="B882" s="54" t="s">
        <v>1128</v>
      </c>
      <c r="C882" s="54">
        <v>2</v>
      </c>
      <c r="D882" s="54" t="s">
        <v>48</v>
      </c>
      <c r="E882" s="54">
        <v>26</v>
      </c>
      <c r="F882" s="54" t="s">
        <v>1124</v>
      </c>
    </row>
    <row r="883" spans="1:6" x14ac:dyDescent="0.2">
      <c r="A883" s="54">
        <v>5597</v>
      </c>
      <c r="B883" s="54" t="s">
        <v>1129</v>
      </c>
      <c r="C883" s="54">
        <v>2</v>
      </c>
      <c r="D883" s="54" t="s">
        <v>48</v>
      </c>
      <c r="E883" s="54">
        <v>26</v>
      </c>
      <c r="F883" s="54" t="s">
        <v>1124</v>
      </c>
    </row>
    <row r="884" spans="1:6" x14ac:dyDescent="0.2">
      <c r="A884" s="54">
        <v>5604</v>
      </c>
      <c r="B884" s="54" t="s">
        <v>1130</v>
      </c>
      <c r="C884" s="54">
        <v>2</v>
      </c>
      <c r="D884" s="54" t="s">
        <v>48</v>
      </c>
      <c r="E884" s="54">
        <v>26</v>
      </c>
      <c r="F884" s="54" t="s">
        <v>1124</v>
      </c>
    </row>
    <row r="885" spans="1:6" x14ac:dyDescent="0.2">
      <c r="A885" s="54">
        <v>5606</v>
      </c>
      <c r="B885" s="54" t="s">
        <v>1131</v>
      </c>
      <c r="C885" s="54">
        <v>2</v>
      </c>
      <c r="D885" s="54" t="s">
        <v>48</v>
      </c>
      <c r="E885" s="54">
        <v>26</v>
      </c>
      <c r="F885" s="54" t="s">
        <v>1124</v>
      </c>
    </row>
    <row r="886" spans="1:6" x14ac:dyDescent="0.2">
      <c r="A886" s="54">
        <v>5607</v>
      </c>
      <c r="B886" s="54" t="s">
        <v>1132</v>
      </c>
      <c r="C886" s="54">
        <v>2</v>
      </c>
      <c r="D886" s="54" t="s">
        <v>48</v>
      </c>
      <c r="E886" s="54">
        <v>26</v>
      </c>
      <c r="F886" s="54" t="s">
        <v>1124</v>
      </c>
    </row>
    <row r="887" spans="1:6" x14ac:dyDescent="0.2">
      <c r="A887" s="54">
        <v>5608</v>
      </c>
      <c r="B887" s="54" t="s">
        <v>1133</v>
      </c>
      <c r="C887" s="54">
        <v>2</v>
      </c>
      <c r="D887" s="54" t="s">
        <v>48</v>
      </c>
      <c r="E887" s="54">
        <v>26</v>
      </c>
      <c r="F887" s="54" t="s">
        <v>1124</v>
      </c>
    </row>
    <row r="888" spans="1:6" x14ac:dyDescent="0.2">
      <c r="A888" s="54">
        <v>5609</v>
      </c>
      <c r="B888" s="54" t="s">
        <v>1134</v>
      </c>
      <c r="C888" s="54">
        <v>2</v>
      </c>
      <c r="D888" s="54" t="s">
        <v>48</v>
      </c>
      <c r="E888" s="54">
        <v>26</v>
      </c>
      <c r="F888" s="54" t="s">
        <v>1124</v>
      </c>
    </row>
    <row r="889" spans="1:6" x14ac:dyDescent="0.2">
      <c r="A889" s="54">
        <v>5610</v>
      </c>
      <c r="B889" s="54" t="s">
        <v>1135</v>
      </c>
      <c r="C889" s="54">
        <v>2</v>
      </c>
      <c r="D889" s="54" t="s">
        <v>48</v>
      </c>
      <c r="E889" s="54">
        <v>26</v>
      </c>
      <c r="F889" s="54" t="s">
        <v>1124</v>
      </c>
    </row>
    <row r="890" spans="1:6" x14ac:dyDescent="0.2">
      <c r="A890" s="54">
        <v>5611</v>
      </c>
      <c r="B890" s="54" t="s">
        <v>1136</v>
      </c>
      <c r="C890" s="54">
        <v>2</v>
      </c>
      <c r="D890" s="54" t="s">
        <v>48</v>
      </c>
      <c r="E890" s="54">
        <v>26</v>
      </c>
      <c r="F890" s="54" t="s">
        <v>1124</v>
      </c>
    </row>
    <row r="891" spans="1:6" x14ac:dyDescent="0.2">
      <c r="A891" s="54">
        <v>5612</v>
      </c>
      <c r="B891" s="54" t="s">
        <v>1137</v>
      </c>
      <c r="C891" s="54">
        <v>2</v>
      </c>
      <c r="D891" s="54" t="s">
        <v>48</v>
      </c>
      <c r="E891" s="54">
        <v>26</v>
      </c>
      <c r="F891" s="54" t="s">
        <v>1124</v>
      </c>
    </row>
    <row r="892" spans="1:6" x14ac:dyDescent="0.2">
      <c r="A892" s="54">
        <v>5613</v>
      </c>
      <c r="B892" s="54" t="s">
        <v>1138</v>
      </c>
      <c r="C892" s="54">
        <v>2</v>
      </c>
      <c r="D892" s="54" t="s">
        <v>48</v>
      </c>
      <c r="E892" s="54">
        <v>26</v>
      </c>
      <c r="F892" s="54" t="s">
        <v>1124</v>
      </c>
    </row>
    <row r="893" spans="1:6" x14ac:dyDescent="0.2">
      <c r="A893" s="54">
        <v>5614</v>
      </c>
      <c r="B893" s="54" t="s">
        <v>1139</v>
      </c>
      <c r="C893" s="54">
        <v>2</v>
      </c>
      <c r="D893" s="54" t="s">
        <v>48</v>
      </c>
      <c r="E893" s="54">
        <v>26</v>
      </c>
      <c r="F893" s="54" t="s">
        <v>1124</v>
      </c>
    </row>
    <row r="894" spans="1:6" x14ac:dyDescent="0.2">
      <c r="A894" s="54">
        <v>5615</v>
      </c>
      <c r="B894" s="54" t="s">
        <v>1140</v>
      </c>
      <c r="C894" s="54">
        <v>2</v>
      </c>
      <c r="D894" s="54" t="s">
        <v>48</v>
      </c>
      <c r="E894" s="54">
        <v>26</v>
      </c>
      <c r="F894" s="54" t="s">
        <v>1124</v>
      </c>
    </row>
    <row r="895" spans="1:6" x14ac:dyDescent="0.2">
      <c r="A895" s="54">
        <v>5617</v>
      </c>
      <c r="B895" s="54" t="s">
        <v>1141</v>
      </c>
      <c r="C895" s="54">
        <v>2</v>
      </c>
      <c r="D895" s="54" t="s">
        <v>48</v>
      </c>
      <c r="E895" s="54">
        <v>26</v>
      </c>
      <c r="F895" s="54" t="s">
        <v>1124</v>
      </c>
    </row>
    <row r="896" spans="1:6" x14ac:dyDescent="0.2">
      <c r="A896" s="54">
        <v>5618</v>
      </c>
      <c r="B896" s="54" t="s">
        <v>1142</v>
      </c>
      <c r="C896" s="54">
        <v>2</v>
      </c>
      <c r="D896" s="54" t="s">
        <v>48</v>
      </c>
      <c r="E896" s="54">
        <v>26</v>
      </c>
      <c r="F896" s="54" t="s">
        <v>1124</v>
      </c>
    </row>
    <row r="897" spans="1:6" x14ac:dyDescent="0.2">
      <c r="A897" s="54">
        <v>5619</v>
      </c>
      <c r="B897" s="54" t="s">
        <v>1143</v>
      </c>
      <c r="C897" s="54">
        <v>2</v>
      </c>
      <c r="D897" s="54" t="s">
        <v>48</v>
      </c>
      <c r="E897" s="54">
        <v>26</v>
      </c>
      <c r="F897" s="54" t="s">
        <v>1124</v>
      </c>
    </row>
    <row r="898" spans="1:6" x14ac:dyDescent="0.2">
      <c r="A898" s="54">
        <v>5621</v>
      </c>
      <c r="B898" s="54" t="s">
        <v>1144</v>
      </c>
      <c r="C898" s="54">
        <v>2</v>
      </c>
      <c r="D898" s="54" t="s">
        <v>48</v>
      </c>
      <c r="E898" s="54">
        <v>26</v>
      </c>
      <c r="F898" s="54" t="s">
        <v>1124</v>
      </c>
    </row>
    <row r="899" spans="1:6" x14ac:dyDescent="0.2">
      <c r="A899" s="54">
        <v>5623</v>
      </c>
      <c r="B899" s="54" t="s">
        <v>1145</v>
      </c>
      <c r="C899" s="54">
        <v>2</v>
      </c>
      <c r="D899" s="54" t="s">
        <v>48</v>
      </c>
      <c r="E899" s="54">
        <v>26</v>
      </c>
      <c r="F899" s="54" t="s">
        <v>1124</v>
      </c>
    </row>
    <row r="900" spans="1:6" x14ac:dyDescent="0.2">
      <c r="A900" s="54">
        <v>5624</v>
      </c>
      <c r="B900" s="54" t="s">
        <v>1146</v>
      </c>
      <c r="C900" s="54">
        <v>2</v>
      </c>
      <c r="D900" s="54" t="s">
        <v>48</v>
      </c>
      <c r="E900" s="54">
        <v>26</v>
      </c>
      <c r="F900" s="54" t="s">
        <v>1124</v>
      </c>
    </row>
    <row r="901" spans="1:6" x14ac:dyDescent="0.2">
      <c r="A901" s="54">
        <v>5625</v>
      </c>
      <c r="B901" s="54" t="s">
        <v>1147</v>
      </c>
      <c r="C901" s="54">
        <v>2</v>
      </c>
      <c r="D901" s="54" t="s">
        <v>48</v>
      </c>
      <c r="E901" s="54">
        <v>26</v>
      </c>
      <c r="F901" s="54" t="s">
        <v>1124</v>
      </c>
    </row>
    <row r="902" spans="1:6" x14ac:dyDescent="0.2">
      <c r="A902" s="54">
        <v>5628</v>
      </c>
      <c r="B902" s="54" t="s">
        <v>1148</v>
      </c>
      <c r="C902" s="54">
        <v>2</v>
      </c>
      <c r="D902" s="54" t="s">
        <v>48</v>
      </c>
      <c r="E902" s="54">
        <v>26</v>
      </c>
      <c r="F902" s="54" t="s">
        <v>1124</v>
      </c>
    </row>
    <row r="903" spans="1:6" x14ac:dyDescent="0.2">
      <c r="A903" s="54">
        <v>5629</v>
      </c>
      <c r="B903" s="54" t="s">
        <v>1149</v>
      </c>
      <c r="C903" s="54">
        <v>2</v>
      </c>
      <c r="D903" s="54" t="s">
        <v>48</v>
      </c>
      <c r="E903" s="54">
        <v>26</v>
      </c>
      <c r="F903" s="54" t="s">
        <v>1124</v>
      </c>
    </row>
    <row r="904" spans="1:6" x14ac:dyDescent="0.2">
      <c r="A904" s="54">
        <v>5630</v>
      </c>
      <c r="B904" s="54" t="s">
        <v>1150</v>
      </c>
      <c r="C904" s="54">
        <v>2</v>
      </c>
      <c r="D904" s="54" t="s">
        <v>48</v>
      </c>
      <c r="E904" s="54">
        <v>26</v>
      </c>
      <c r="F904" s="54" t="s">
        <v>1124</v>
      </c>
    </row>
    <row r="905" spans="1:6" x14ac:dyDescent="0.2">
      <c r="A905" s="54">
        <v>5631</v>
      </c>
      <c r="B905" s="54" t="s">
        <v>1151</v>
      </c>
      <c r="C905" s="54">
        <v>2</v>
      </c>
      <c r="D905" s="54" t="s">
        <v>48</v>
      </c>
      <c r="E905" s="54">
        <v>26</v>
      </c>
      <c r="F905" s="54" t="s">
        <v>1124</v>
      </c>
    </row>
    <row r="906" spans="1:6" x14ac:dyDescent="0.2">
      <c r="A906" s="54">
        <v>5634</v>
      </c>
      <c r="B906" s="54" t="s">
        <v>1152</v>
      </c>
      <c r="C906" s="54">
        <v>2</v>
      </c>
      <c r="D906" s="54" t="s">
        <v>48</v>
      </c>
      <c r="E906" s="54">
        <v>26</v>
      </c>
      <c r="F906" s="54" t="s">
        <v>1124</v>
      </c>
    </row>
    <row r="907" spans="1:6" x14ac:dyDescent="0.2">
      <c r="A907" s="54">
        <v>5635</v>
      </c>
      <c r="B907" s="54" t="s">
        <v>1153</v>
      </c>
      <c r="C907" s="54">
        <v>2</v>
      </c>
      <c r="D907" s="54" t="s">
        <v>48</v>
      </c>
      <c r="E907" s="54">
        <v>26</v>
      </c>
      <c r="F907" s="54" t="s">
        <v>1124</v>
      </c>
    </row>
    <row r="908" spans="1:6" x14ac:dyDescent="0.2">
      <c r="A908" s="54">
        <v>5636</v>
      </c>
      <c r="B908" s="54" t="s">
        <v>1154</v>
      </c>
      <c r="C908" s="54">
        <v>2</v>
      </c>
      <c r="D908" s="54" t="s">
        <v>48</v>
      </c>
      <c r="E908" s="54">
        <v>26</v>
      </c>
      <c r="F908" s="54" t="s">
        <v>1124</v>
      </c>
    </row>
    <row r="909" spans="1:6" x14ac:dyDescent="0.2">
      <c r="A909" s="54">
        <v>5637</v>
      </c>
      <c r="B909" s="54" t="s">
        <v>1155</v>
      </c>
      <c r="C909" s="54">
        <v>2</v>
      </c>
      <c r="D909" s="54" t="s">
        <v>48</v>
      </c>
      <c r="E909" s="54">
        <v>26</v>
      </c>
      <c r="F909" s="54" t="s">
        <v>1124</v>
      </c>
    </row>
    <row r="910" spans="1:6" x14ac:dyDescent="0.2">
      <c r="A910" s="54">
        <v>5639</v>
      </c>
      <c r="B910" s="54" t="s">
        <v>1156</v>
      </c>
      <c r="C910" s="54">
        <v>2</v>
      </c>
      <c r="D910" s="54" t="s">
        <v>48</v>
      </c>
      <c r="E910" s="54">
        <v>26</v>
      </c>
      <c r="F910" s="54" t="s">
        <v>1124</v>
      </c>
    </row>
    <row r="911" spans="1:6" x14ac:dyDescent="0.2">
      <c r="A911" s="54">
        <v>5641</v>
      </c>
      <c r="B911" s="54" t="s">
        <v>1157</v>
      </c>
      <c r="C911" s="54">
        <v>2</v>
      </c>
      <c r="D911" s="54" t="s">
        <v>48</v>
      </c>
      <c r="E911" s="54">
        <v>26</v>
      </c>
      <c r="F911" s="54" t="s">
        <v>1124</v>
      </c>
    </row>
    <row r="912" spans="1:6" x14ac:dyDescent="0.2">
      <c r="A912" s="54">
        <v>5642</v>
      </c>
      <c r="B912" s="54" t="s">
        <v>1158</v>
      </c>
      <c r="C912" s="54">
        <v>2</v>
      </c>
      <c r="D912" s="54" t="s">
        <v>48</v>
      </c>
      <c r="E912" s="54">
        <v>26</v>
      </c>
      <c r="F912" s="54" t="s">
        <v>1124</v>
      </c>
    </row>
    <row r="913" spans="1:6" x14ac:dyDescent="0.2">
      <c r="A913" s="54">
        <v>5667</v>
      </c>
      <c r="B913" s="54" t="s">
        <v>1159</v>
      </c>
      <c r="C913" s="54">
        <v>2</v>
      </c>
      <c r="D913" s="54" t="s">
        <v>48</v>
      </c>
      <c r="E913" s="54">
        <v>26</v>
      </c>
      <c r="F913" s="54" t="s">
        <v>1124</v>
      </c>
    </row>
    <row r="914" spans="1:6" x14ac:dyDescent="0.2">
      <c r="A914" s="54">
        <v>5674</v>
      </c>
      <c r="B914" s="54" t="s">
        <v>1160</v>
      </c>
      <c r="C914" s="54">
        <v>2</v>
      </c>
      <c r="D914" s="54" t="s">
        <v>48</v>
      </c>
      <c r="E914" s="54">
        <v>26</v>
      </c>
      <c r="F914" s="54" t="s">
        <v>1124</v>
      </c>
    </row>
    <row r="915" spans="1:6" x14ac:dyDescent="0.2">
      <c r="A915" s="54">
        <v>5676</v>
      </c>
      <c r="B915" s="54" t="s">
        <v>1161</v>
      </c>
      <c r="C915" s="54">
        <v>2</v>
      </c>
      <c r="D915" s="54" t="s">
        <v>48</v>
      </c>
      <c r="E915" s="54">
        <v>26</v>
      </c>
      <c r="F915" s="54" t="s">
        <v>1124</v>
      </c>
    </row>
    <row r="916" spans="1:6" x14ac:dyDescent="0.2">
      <c r="A916" s="54">
        <v>32535</v>
      </c>
      <c r="B916" s="54" t="s">
        <v>1162</v>
      </c>
      <c r="C916" s="54">
        <v>2</v>
      </c>
      <c r="D916" s="54" t="s">
        <v>48</v>
      </c>
      <c r="E916" s="54">
        <v>26</v>
      </c>
      <c r="F916" s="54" t="s">
        <v>1124</v>
      </c>
    </row>
    <row r="917" spans="1:6" x14ac:dyDescent="0.2">
      <c r="A917" s="54">
        <v>32538</v>
      </c>
      <c r="B917" s="54" t="s">
        <v>1163</v>
      </c>
      <c r="C917" s="54">
        <v>2</v>
      </c>
      <c r="D917" s="54" t="s">
        <v>48</v>
      </c>
      <c r="E917" s="54">
        <v>26</v>
      </c>
      <c r="F917" s="54" t="s">
        <v>1124</v>
      </c>
    </row>
    <row r="918" spans="1:6" x14ac:dyDescent="0.2">
      <c r="A918" s="54">
        <v>32539</v>
      </c>
      <c r="B918" s="54" t="s">
        <v>1164</v>
      </c>
      <c r="C918" s="54">
        <v>2</v>
      </c>
      <c r="D918" s="54" t="s">
        <v>48</v>
      </c>
      <c r="E918" s="54">
        <v>26</v>
      </c>
      <c r="F918" s="54" t="s">
        <v>1124</v>
      </c>
    </row>
    <row r="919" spans="1:6" x14ac:dyDescent="0.2">
      <c r="A919" s="54">
        <v>32540</v>
      </c>
      <c r="B919" s="54" t="s">
        <v>1165</v>
      </c>
      <c r="C919" s="54">
        <v>2</v>
      </c>
      <c r="D919" s="54" t="s">
        <v>48</v>
      </c>
      <c r="E919" s="54">
        <v>26</v>
      </c>
      <c r="F919" s="54" t="s">
        <v>1124</v>
      </c>
    </row>
    <row r="920" spans="1:6" x14ac:dyDescent="0.2">
      <c r="A920" s="54">
        <v>32541</v>
      </c>
      <c r="B920" s="54" t="s">
        <v>1166</v>
      </c>
      <c r="C920" s="54">
        <v>2</v>
      </c>
      <c r="D920" s="54" t="s">
        <v>48</v>
      </c>
      <c r="E920" s="54">
        <v>26</v>
      </c>
      <c r="F920" s="54" t="s">
        <v>1124</v>
      </c>
    </row>
    <row r="921" spans="1:6" x14ac:dyDescent="0.2">
      <c r="A921" s="54">
        <v>32543</v>
      </c>
      <c r="B921" s="54" t="s">
        <v>1167</v>
      </c>
      <c r="C921" s="54">
        <v>2</v>
      </c>
      <c r="D921" s="54" t="s">
        <v>48</v>
      </c>
      <c r="E921" s="54">
        <v>26</v>
      </c>
      <c r="F921" s="54" t="s">
        <v>1124</v>
      </c>
    </row>
    <row r="922" spans="1:6" x14ac:dyDescent="0.2">
      <c r="A922" s="54">
        <v>32544</v>
      </c>
      <c r="B922" s="54" t="s">
        <v>1168</v>
      </c>
      <c r="C922" s="54">
        <v>2</v>
      </c>
      <c r="D922" s="54" t="s">
        <v>48</v>
      </c>
      <c r="E922" s="54">
        <v>26</v>
      </c>
      <c r="F922" s="54" t="s">
        <v>1124</v>
      </c>
    </row>
    <row r="923" spans="1:6" x14ac:dyDescent="0.2">
      <c r="A923" s="54">
        <v>32546</v>
      </c>
      <c r="B923" s="54" t="s">
        <v>1169</v>
      </c>
      <c r="C923" s="54">
        <v>2</v>
      </c>
      <c r="D923" s="54" t="s">
        <v>48</v>
      </c>
      <c r="E923" s="54">
        <v>26</v>
      </c>
      <c r="F923" s="54" t="s">
        <v>1124</v>
      </c>
    </row>
    <row r="924" spans="1:6" x14ac:dyDescent="0.2">
      <c r="A924" s="54">
        <v>32549</v>
      </c>
      <c r="B924" s="54" t="s">
        <v>1170</v>
      </c>
      <c r="C924" s="54">
        <v>2</v>
      </c>
      <c r="D924" s="54" t="s">
        <v>48</v>
      </c>
      <c r="E924" s="54">
        <v>26</v>
      </c>
      <c r="F924" s="54" t="s">
        <v>1124</v>
      </c>
    </row>
    <row r="925" spans="1:6" x14ac:dyDescent="0.2">
      <c r="A925" s="54">
        <v>32551</v>
      </c>
      <c r="B925" s="54" t="s">
        <v>1171</v>
      </c>
      <c r="C925" s="54">
        <v>2</v>
      </c>
      <c r="D925" s="54" t="s">
        <v>48</v>
      </c>
      <c r="E925" s="54">
        <v>26</v>
      </c>
      <c r="F925" s="54" t="s">
        <v>1124</v>
      </c>
    </row>
    <row r="926" spans="1:6" x14ac:dyDescent="0.2">
      <c r="A926" s="54">
        <v>32552</v>
      </c>
      <c r="B926" s="54" t="s">
        <v>1172</v>
      </c>
      <c r="C926" s="54">
        <v>2</v>
      </c>
      <c r="D926" s="54" t="s">
        <v>48</v>
      </c>
      <c r="E926" s="54">
        <v>26</v>
      </c>
      <c r="F926" s="54" t="s">
        <v>1124</v>
      </c>
    </row>
    <row r="927" spans="1:6" x14ac:dyDescent="0.2">
      <c r="A927" s="54">
        <v>32553</v>
      </c>
      <c r="B927" s="54" t="s">
        <v>1173</v>
      </c>
      <c r="C927" s="54">
        <v>2</v>
      </c>
      <c r="D927" s="54" t="s">
        <v>48</v>
      </c>
      <c r="E927" s="54">
        <v>26</v>
      </c>
      <c r="F927" s="54" t="s">
        <v>1124</v>
      </c>
    </row>
    <row r="928" spans="1:6" x14ac:dyDescent="0.2">
      <c r="A928" s="54">
        <v>32554</v>
      </c>
      <c r="B928" s="54" t="s">
        <v>1174</v>
      </c>
      <c r="C928" s="54">
        <v>2</v>
      </c>
      <c r="D928" s="54" t="s">
        <v>48</v>
      </c>
      <c r="E928" s="54">
        <v>26</v>
      </c>
      <c r="F928" s="54" t="s">
        <v>1124</v>
      </c>
    </row>
    <row r="929" spans="1:6" x14ac:dyDescent="0.2">
      <c r="A929" s="54">
        <v>32555</v>
      </c>
      <c r="B929" s="54" t="s">
        <v>1175</v>
      </c>
      <c r="C929" s="54">
        <v>2</v>
      </c>
      <c r="D929" s="54" t="s">
        <v>48</v>
      </c>
      <c r="E929" s="54">
        <v>26</v>
      </c>
      <c r="F929" s="54" t="s">
        <v>1124</v>
      </c>
    </row>
    <row r="930" spans="1:6" x14ac:dyDescent="0.2">
      <c r="A930" s="54">
        <v>32557</v>
      </c>
      <c r="B930" s="54" t="s">
        <v>1176</v>
      </c>
      <c r="C930" s="54">
        <v>2</v>
      </c>
      <c r="D930" s="54" t="s">
        <v>48</v>
      </c>
      <c r="E930" s="54">
        <v>26</v>
      </c>
      <c r="F930" s="54" t="s">
        <v>1124</v>
      </c>
    </row>
    <row r="931" spans="1:6" x14ac:dyDescent="0.2">
      <c r="A931" s="54">
        <v>32558</v>
      </c>
      <c r="B931" s="54" t="s">
        <v>1177</v>
      </c>
      <c r="C931" s="54">
        <v>2</v>
      </c>
      <c r="D931" s="54" t="s">
        <v>48</v>
      </c>
      <c r="E931" s="54">
        <v>26</v>
      </c>
      <c r="F931" s="54" t="s">
        <v>1124</v>
      </c>
    </row>
    <row r="932" spans="1:6" x14ac:dyDescent="0.2">
      <c r="A932" s="54">
        <v>32559</v>
      </c>
      <c r="B932" s="54" t="s">
        <v>1178</v>
      </c>
      <c r="C932" s="54">
        <v>2</v>
      </c>
      <c r="D932" s="54" t="s">
        <v>48</v>
      </c>
      <c r="E932" s="54">
        <v>26</v>
      </c>
      <c r="F932" s="54" t="s">
        <v>1124</v>
      </c>
    </row>
    <row r="933" spans="1:6" x14ac:dyDescent="0.2">
      <c r="A933" s="54">
        <v>32560</v>
      </c>
      <c r="B933" s="54" t="s">
        <v>1179</v>
      </c>
      <c r="C933" s="54">
        <v>2</v>
      </c>
      <c r="D933" s="54" t="s">
        <v>48</v>
      </c>
      <c r="E933" s="54">
        <v>26</v>
      </c>
      <c r="F933" s="54" t="s">
        <v>1124</v>
      </c>
    </row>
    <row r="934" spans="1:6" x14ac:dyDescent="0.2">
      <c r="A934" s="54">
        <v>32563</v>
      </c>
      <c r="B934" s="54" t="s">
        <v>1180</v>
      </c>
      <c r="C934" s="54">
        <v>2</v>
      </c>
      <c r="D934" s="54" t="s">
        <v>48</v>
      </c>
      <c r="E934" s="54">
        <v>26</v>
      </c>
      <c r="F934" s="54" t="s">
        <v>1124</v>
      </c>
    </row>
    <row r="935" spans="1:6" x14ac:dyDescent="0.2">
      <c r="A935" s="54">
        <v>32565</v>
      </c>
      <c r="B935" s="54" t="s">
        <v>1181</v>
      </c>
      <c r="C935" s="54">
        <v>2</v>
      </c>
      <c r="D935" s="54" t="s">
        <v>48</v>
      </c>
      <c r="E935" s="54">
        <v>26</v>
      </c>
      <c r="F935" s="54" t="s">
        <v>1124</v>
      </c>
    </row>
    <row r="936" spans="1:6" x14ac:dyDescent="0.2">
      <c r="A936" s="54">
        <v>32566</v>
      </c>
      <c r="B936" s="54" t="s">
        <v>1182</v>
      </c>
      <c r="C936" s="54">
        <v>2</v>
      </c>
      <c r="D936" s="54" t="s">
        <v>48</v>
      </c>
      <c r="E936" s="54">
        <v>26</v>
      </c>
      <c r="F936" s="54" t="s">
        <v>1124</v>
      </c>
    </row>
    <row r="937" spans="1:6" x14ac:dyDescent="0.2">
      <c r="A937" s="54">
        <v>32567</v>
      </c>
      <c r="B937" s="54" t="s">
        <v>1183</v>
      </c>
      <c r="C937" s="54">
        <v>2</v>
      </c>
      <c r="D937" s="54" t="s">
        <v>48</v>
      </c>
      <c r="E937" s="54">
        <v>26</v>
      </c>
      <c r="F937" s="54" t="s">
        <v>1124</v>
      </c>
    </row>
    <row r="938" spans="1:6" x14ac:dyDescent="0.2">
      <c r="A938" s="54">
        <v>32568</v>
      </c>
      <c r="B938" s="54" t="s">
        <v>1184</v>
      </c>
      <c r="C938" s="54">
        <v>2</v>
      </c>
      <c r="D938" s="54" t="s">
        <v>48</v>
      </c>
      <c r="E938" s="54">
        <v>26</v>
      </c>
      <c r="F938" s="54" t="s">
        <v>1124</v>
      </c>
    </row>
    <row r="939" spans="1:6" x14ac:dyDescent="0.2">
      <c r="A939" s="54">
        <v>32569</v>
      </c>
      <c r="B939" s="54" t="s">
        <v>1185</v>
      </c>
      <c r="C939" s="54">
        <v>2</v>
      </c>
      <c r="D939" s="54" t="s">
        <v>48</v>
      </c>
      <c r="E939" s="54">
        <v>26</v>
      </c>
      <c r="F939" s="54" t="s">
        <v>1124</v>
      </c>
    </row>
    <row r="940" spans="1:6" x14ac:dyDescent="0.2">
      <c r="A940" s="54">
        <v>32570</v>
      </c>
      <c r="B940" s="54" t="s">
        <v>1186</v>
      </c>
      <c r="C940" s="54">
        <v>2</v>
      </c>
      <c r="D940" s="54" t="s">
        <v>48</v>
      </c>
      <c r="E940" s="54">
        <v>26</v>
      </c>
      <c r="F940" s="54" t="s">
        <v>1124</v>
      </c>
    </row>
    <row r="941" spans="1:6" x14ac:dyDescent="0.2">
      <c r="A941" s="54">
        <v>32571</v>
      </c>
      <c r="B941" s="54" t="s">
        <v>1187</v>
      </c>
      <c r="C941" s="54">
        <v>2</v>
      </c>
      <c r="D941" s="54" t="s">
        <v>48</v>
      </c>
      <c r="E941" s="54">
        <v>26</v>
      </c>
      <c r="F941" s="54" t="s">
        <v>1124</v>
      </c>
    </row>
    <row r="942" spans="1:6" x14ac:dyDescent="0.2">
      <c r="A942" s="54">
        <v>32572</v>
      </c>
      <c r="B942" s="54" t="s">
        <v>1188</v>
      </c>
      <c r="C942" s="54">
        <v>2</v>
      </c>
      <c r="D942" s="54" t="s">
        <v>48</v>
      </c>
      <c r="E942" s="54">
        <v>26</v>
      </c>
      <c r="F942" s="54" t="s">
        <v>1124</v>
      </c>
    </row>
    <row r="943" spans="1:6" x14ac:dyDescent="0.2">
      <c r="A943" s="54">
        <v>32574</v>
      </c>
      <c r="B943" s="54" t="s">
        <v>1189</v>
      </c>
      <c r="C943" s="54">
        <v>2</v>
      </c>
      <c r="D943" s="54" t="s">
        <v>48</v>
      </c>
      <c r="E943" s="54">
        <v>26</v>
      </c>
      <c r="F943" s="54" t="s">
        <v>1124</v>
      </c>
    </row>
    <row r="944" spans="1:6" x14ac:dyDescent="0.2">
      <c r="A944" s="54">
        <v>32576</v>
      </c>
      <c r="B944" s="54" t="s">
        <v>1190</v>
      </c>
      <c r="C944" s="54">
        <v>2</v>
      </c>
      <c r="D944" s="54" t="s">
        <v>48</v>
      </c>
      <c r="E944" s="54">
        <v>26</v>
      </c>
      <c r="F944" s="54" t="s">
        <v>1124</v>
      </c>
    </row>
    <row r="945" spans="1:6" x14ac:dyDescent="0.2">
      <c r="A945" s="54">
        <v>33849</v>
      </c>
      <c r="B945" s="54" t="s">
        <v>1191</v>
      </c>
      <c r="C945" s="54">
        <v>2</v>
      </c>
      <c r="D945" s="54" t="s">
        <v>48</v>
      </c>
      <c r="E945" s="54">
        <v>26</v>
      </c>
      <c r="F945" s="54" t="s">
        <v>1124</v>
      </c>
    </row>
    <row r="946" spans="1:6" x14ac:dyDescent="0.2">
      <c r="A946" s="54">
        <v>33850</v>
      </c>
      <c r="B946" s="54" t="s">
        <v>1192</v>
      </c>
      <c r="C946" s="54">
        <v>2</v>
      </c>
      <c r="D946" s="54" t="s">
        <v>48</v>
      </c>
      <c r="E946" s="54">
        <v>26</v>
      </c>
      <c r="F946" s="54" t="s">
        <v>1124</v>
      </c>
    </row>
    <row r="947" spans="1:6" x14ac:dyDescent="0.2">
      <c r="A947" s="54">
        <v>36073</v>
      </c>
      <c r="B947" s="54" t="s">
        <v>1193</v>
      </c>
      <c r="C947" s="54">
        <v>2</v>
      </c>
      <c r="D947" s="54" t="s">
        <v>48</v>
      </c>
      <c r="E947" s="54">
        <v>26</v>
      </c>
      <c r="F947" s="54" t="s">
        <v>1124</v>
      </c>
    </row>
    <row r="948" spans="1:6" x14ac:dyDescent="0.2">
      <c r="A948" s="54">
        <v>36403</v>
      </c>
      <c r="B948" s="54" t="s">
        <v>1194</v>
      </c>
      <c r="C948" s="54">
        <v>2</v>
      </c>
      <c r="D948" s="54" t="s">
        <v>48</v>
      </c>
      <c r="E948" s="54">
        <v>26</v>
      </c>
      <c r="F948" s="54" t="s">
        <v>1124</v>
      </c>
    </row>
    <row r="949" spans="1:6" x14ac:dyDescent="0.2">
      <c r="A949" s="54">
        <v>36404</v>
      </c>
      <c r="B949" s="54" t="s">
        <v>1195</v>
      </c>
      <c r="C949" s="54">
        <v>2</v>
      </c>
      <c r="D949" s="54" t="s">
        <v>48</v>
      </c>
      <c r="E949" s="54">
        <v>26</v>
      </c>
      <c r="F949" s="54" t="s">
        <v>1124</v>
      </c>
    </row>
    <row r="950" spans="1:6" x14ac:dyDescent="0.2">
      <c r="A950" s="54">
        <v>36851</v>
      </c>
      <c r="B950" s="54" t="s">
        <v>1196</v>
      </c>
      <c r="C950" s="54">
        <v>2</v>
      </c>
      <c r="D950" s="54" t="s">
        <v>48</v>
      </c>
      <c r="E950" s="54">
        <v>26</v>
      </c>
      <c r="F950" s="54" t="s">
        <v>1124</v>
      </c>
    </row>
    <row r="951" spans="1:6" x14ac:dyDescent="0.2">
      <c r="A951" s="54">
        <v>49998</v>
      </c>
      <c r="B951" s="54" t="s">
        <v>1197</v>
      </c>
      <c r="C951" s="54">
        <v>2</v>
      </c>
      <c r="D951" s="54" t="s">
        <v>48</v>
      </c>
      <c r="E951" s="54">
        <v>26</v>
      </c>
      <c r="F951" s="54" t="s">
        <v>1124</v>
      </c>
    </row>
    <row r="952" spans="1:6" x14ac:dyDescent="0.2">
      <c r="A952" s="54">
        <v>59304</v>
      </c>
      <c r="B952" s="54" t="s">
        <v>1198</v>
      </c>
      <c r="C952" s="54">
        <v>2</v>
      </c>
      <c r="D952" s="54" t="s">
        <v>48</v>
      </c>
      <c r="E952" s="54">
        <v>26</v>
      </c>
      <c r="F952" s="54" t="s">
        <v>1124</v>
      </c>
    </row>
    <row r="953" spans="1:6" x14ac:dyDescent="0.2">
      <c r="A953" s="54">
        <v>59306</v>
      </c>
      <c r="B953" s="54" t="s">
        <v>1199</v>
      </c>
      <c r="C953" s="54">
        <v>2</v>
      </c>
      <c r="D953" s="54" t="s">
        <v>48</v>
      </c>
      <c r="E953" s="54">
        <v>26</v>
      </c>
      <c r="F953" s="54" t="s">
        <v>1124</v>
      </c>
    </row>
    <row r="954" spans="1:6" x14ac:dyDescent="0.2">
      <c r="A954" s="54">
        <v>63934</v>
      </c>
      <c r="B954" s="54" t="s">
        <v>1200</v>
      </c>
      <c r="C954" s="54">
        <v>2</v>
      </c>
      <c r="D954" s="54" t="s">
        <v>48</v>
      </c>
      <c r="E954" s="54">
        <v>26</v>
      </c>
      <c r="F954" s="54" t="s">
        <v>1124</v>
      </c>
    </row>
    <row r="955" spans="1:6" x14ac:dyDescent="0.2">
      <c r="A955" s="54">
        <v>69352</v>
      </c>
      <c r="B955" s="54" t="s">
        <v>1201</v>
      </c>
      <c r="C955" s="54">
        <v>2</v>
      </c>
      <c r="D955" s="54" t="s">
        <v>48</v>
      </c>
      <c r="E955" s="54">
        <v>26</v>
      </c>
      <c r="F955" s="54" t="s">
        <v>1124</v>
      </c>
    </row>
    <row r="956" spans="1:6" x14ac:dyDescent="0.2">
      <c r="A956" s="54">
        <v>69506</v>
      </c>
      <c r="B956" s="54" t="s">
        <v>1202</v>
      </c>
      <c r="C956" s="54">
        <v>2</v>
      </c>
      <c r="D956" s="54" t="s">
        <v>48</v>
      </c>
      <c r="E956" s="54">
        <v>26</v>
      </c>
      <c r="F956" s="54" t="s">
        <v>1124</v>
      </c>
    </row>
    <row r="957" spans="1:6" x14ac:dyDescent="0.2">
      <c r="A957" s="54">
        <v>69507</v>
      </c>
      <c r="B957" s="54" t="s">
        <v>1203</v>
      </c>
      <c r="C957" s="54">
        <v>2</v>
      </c>
      <c r="D957" s="54" t="s">
        <v>48</v>
      </c>
      <c r="E957" s="54">
        <v>26</v>
      </c>
      <c r="F957" s="54" t="s">
        <v>1124</v>
      </c>
    </row>
    <row r="958" spans="1:6" x14ac:dyDescent="0.2">
      <c r="A958" s="54">
        <v>69508</v>
      </c>
      <c r="B958" s="54" t="s">
        <v>1204</v>
      </c>
      <c r="C958" s="54">
        <v>2</v>
      </c>
      <c r="D958" s="54" t="s">
        <v>48</v>
      </c>
      <c r="E958" s="54">
        <v>26</v>
      </c>
      <c r="F958" s="54" t="s">
        <v>1124</v>
      </c>
    </row>
    <row r="959" spans="1:6" x14ac:dyDescent="0.2">
      <c r="A959" s="54">
        <v>69509</v>
      </c>
      <c r="B959" s="54" t="s">
        <v>1205</v>
      </c>
      <c r="C959" s="54">
        <v>2</v>
      </c>
      <c r="D959" s="54" t="s">
        <v>48</v>
      </c>
      <c r="E959" s="54">
        <v>26</v>
      </c>
      <c r="F959" s="54" t="s">
        <v>1124</v>
      </c>
    </row>
    <row r="960" spans="1:6" x14ac:dyDescent="0.2">
      <c r="A960" s="54">
        <v>72316</v>
      </c>
      <c r="B960" s="54" t="s">
        <v>1206</v>
      </c>
      <c r="C960" s="54">
        <v>2</v>
      </c>
      <c r="D960" s="54" t="s">
        <v>48</v>
      </c>
      <c r="E960" s="54">
        <v>26</v>
      </c>
      <c r="F960" s="54" t="s">
        <v>1124</v>
      </c>
    </row>
    <row r="961" spans="1:6" x14ac:dyDescent="0.2">
      <c r="A961" s="54">
        <v>80691</v>
      </c>
      <c r="B961" s="54" t="s">
        <v>1207</v>
      </c>
      <c r="C961" s="54">
        <v>2</v>
      </c>
      <c r="D961" s="54" t="s">
        <v>48</v>
      </c>
      <c r="E961" s="54">
        <v>26</v>
      </c>
      <c r="F961" s="54" t="s">
        <v>1124</v>
      </c>
    </row>
    <row r="962" spans="1:6" x14ac:dyDescent="0.2">
      <c r="A962" s="54">
        <v>85420</v>
      </c>
      <c r="B962" s="54" t="s">
        <v>1208</v>
      </c>
      <c r="C962" s="54">
        <v>2</v>
      </c>
      <c r="D962" s="54" t="s">
        <v>48</v>
      </c>
      <c r="E962" s="54">
        <v>26</v>
      </c>
      <c r="F962" s="54" t="s">
        <v>1124</v>
      </c>
    </row>
    <row r="963" spans="1:6" x14ac:dyDescent="0.2">
      <c r="A963" s="54">
        <v>85504</v>
      </c>
      <c r="B963" s="54" t="s">
        <v>1209</v>
      </c>
      <c r="C963" s="54">
        <v>2</v>
      </c>
      <c r="D963" s="54" t="s">
        <v>48</v>
      </c>
      <c r="E963" s="54">
        <v>26</v>
      </c>
      <c r="F963" s="54" t="s">
        <v>1124</v>
      </c>
    </row>
    <row r="964" spans="1:6" x14ac:dyDescent="0.2">
      <c r="A964" s="54">
        <v>85890</v>
      </c>
      <c r="B964" s="54" t="s">
        <v>1210</v>
      </c>
      <c r="C964" s="54">
        <v>2</v>
      </c>
      <c r="D964" s="54" t="s">
        <v>48</v>
      </c>
      <c r="E964" s="54">
        <v>26</v>
      </c>
      <c r="F964" s="54" t="s">
        <v>1124</v>
      </c>
    </row>
    <row r="965" spans="1:6" x14ac:dyDescent="0.2">
      <c r="A965" s="54">
        <v>3788</v>
      </c>
      <c r="B965" s="54" t="s">
        <v>1211</v>
      </c>
      <c r="C965" s="54">
        <v>2</v>
      </c>
      <c r="D965" s="54" t="s">
        <v>48</v>
      </c>
      <c r="E965" s="54">
        <v>26</v>
      </c>
      <c r="F965" s="54" t="s">
        <v>1124</v>
      </c>
    </row>
    <row r="966" spans="1:6" x14ac:dyDescent="0.2">
      <c r="A966" s="54">
        <v>3800</v>
      </c>
      <c r="B966" s="54" t="s">
        <v>1212</v>
      </c>
      <c r="C966" s="54">
        <v>2</v>
      </c>
      <c r="D966" s="54" t="s">
        <v>48</v>
      </c>
      <c r="E966" s="54">
        <v>38</v>
      </c>
      <c r="F966" s="54" t="s">
        <v>1213</v>
      </c>
    </row>
    <row r="967" spans="1:6" x14ac:dyDescent="0.2">
      <c r="A967" s="54">
        <v>5176</v>
      </c>
      <c r="B967" s="54" t="s">
        <v>1214</v>
      </c>
      <c r="C967" s="54">
        <v>2</v>
      </c>
      <c r="D967" s="54" t="s">
        <v>48</v>
      </c>
      <c r="E967" s="54">
        <v>38</v>
      </c>
      <c r="F967" s="54" t="s">
        <v>1213</v>
      </c>
    </row>
    <row r="968" spans="1:6" x14ac:dyDescent="0.2">
      <c r="A968" s="54">
        <v>5183</v>
      </c>
      <c r="B968" s="54" t="s">
        <v>1215</v>
      </c>
      <c r="C968" s="54">
        <v>2</v>
      </c>
      <c r="D968" s="54" t="s">
        <v>48</v>
      </c>
      <c r="E968" s="54">
        <v>38</v>
      </c>
      <c r="F968" s="54" t="s">
        <v>1213</v>
      </c>
    </row>
    <row r="969" spans="1:6" x14ac:dyDescent="0.2">
      <c r="A969" s="54">
        <v>5184</v>
      </c>
      <c r="B969" s="54" t="s">
        <v>1216</v>
      </c>
      <c r="C969" s="54">
        <v>2</v>
      </c>
      <c r="D969" s="54" t="s">
        <v>48</v>
      </c>
      <c r="E969" s="54">
        <v>38</v>
      </c>
      <c r="F969" s="54" t="s">
        <v>1213</v>
      </c>
    </row>
    <row r="970" spans="1:6" x14ac:dyDescent="0.2">
      <c r="A970" s="54">
        <v>5185</v>
      </c>
      <c r="B970" s="54" t="s">
        <v>1217</v>
      </c>
      <c r="C970" s="54">
        <v>2</v>
      </c>
      <c r="D970" s="54" t="s">
        <v>48</v>
      </c>
      <c r="E970" s="54">
        <v>38</v>
      </c>
      <c r="F970" s="54" t="s">
        <v>1213</v>
      </c>
    </row>
    <row r="971" spans="1:6" x14ac:dyDescent="0.2">
      <c r="A971" s="54">
        <v>5186</v>
      </c>
      <c r="B971" s="54" t="s">
        <v>1218</v>
      </c>
      <c r="C971" s="54">
        <v>2</v>
      </c>
      <c r="D971" s="54" t="s">
        <v>48</v>
      </c>
      <c r="E971" s="54">
        <v>38</v>
      </c>
      <c r="F971" s="54" t="s">
        <v>1213</v>
      </c>
    </row>
    <row r="972" spans="1:6" x14ac:dyDescent="0.2">
      <c r="A972" s="54">
        <v>5187</v>
      </c>
      <c r="B972" s="54" t="s">
        <v>1219</v>
      </c>
      <c r="C972" s="54">
        <v>2</v>
      </c>
      <c r="D972" s="54" t="s">
        <v>48</v>
      </c>
      <c r="E972" s="54">
        <v>38</v>
      </c>
      <c r="F972" s="54" t="s">
        <v>1213</v>
      </c>
    </row>
    <row r="973" spans="1:6" x14ac:dyDescent="0.2">
      <c r="A973" s="54">
        <v>5188</v>
      </c>
      <c r="B973" s="54" t="s">
        <v>1220</v>
      </c>
      <c r="C973" s="54">
        <v>2</v>
      </c>
      <c r="D973" s="54" t="s">
        <v>48</v>
      </c>
      <c r="E973" s="54">
        <v>38</v>
      </c>
      <c r="F973" s="54" t="s">
        <v>1213</v>
      </c>
    </row>
    <row r="974" spans="1:6" x14ac:dyDescent="0.2">
      <c r="A974" s="54">
        <v>5189</v>
      </c>
      <c r="B974" s="54" t="s">
        <v>1221</v>
      </c>
      <c r="C974" s="54">
        <v>2</v>
      </c>
      <c r="D974" s="54" t="s">
        <v>48</v>
      </c>
      <c r="E974" s="54">
        <v>38</v>
      </c>
      <c r="F974" s="54" t="s">
        <v>1213</v>
      </c>
    </row>
    <row r="975" spans="1:6" x14ac:dyDescent="0.2">
      <c r="A975" s="54">
        <v>5190</v>
      </c>
      <c r="B975" s="54" t="s">
        <v>1222</v>
      </c>
      <c r="C975" s="54">
        <v>2</v>
      </c>
      <c r="D975" s="54" t="s">
        <v>48</v>
      </c>
      <c r="E975" s="54">
        <v>38</v>
      </c>
      <c r="F975" s="54" t="s">
        <v>1213</v>
      </c>
    </row>
    <row r="976" spans="1:6" x14ac:dyDescent="0.2">
      <c r="A976" s="54">
        <v>5191</v>
      </c>
      <c r="B976" s="54" t="s">
        <v>1223</v>
      </c>
      <c r="C976" s="54">
        <v>2</v>
      </c>
      <c r="D976" s="54" t="s">
        <v>48</v>
      </c>
      <c r="E976" s="54">
        <v>38</v>
      </c>
      <c r="F976" s="54" t="s">
        <v>1213</v>
      </c>
    </row>
    <row r="977" spans="1:6" x14ac:dyDescent="0.2">
      <c r="A977" s="54">
        <v>5192</v>
      </c>
      <c r="B977" s="54" t="s">
        <v>1224</v>
      </c>
      <c r="C977" s="54">
        <v>2</v>
      </c>
      <c r="D977" s="54" t="s">
        <v>48</v>
      </c>
      <c r="E977" s="54">
        <v>38</v>
      </c>
      <c r="F977" s="54" t="s">
        <v>1213</v>
      </c>
    </row>
    <row r="978" spans="1:6" x14ac:dyDescent="0.2">
      <c r="A978" s="54">
        <v>5193</v>
      </c>
      <c r="B978" s="54" t="s">
        <v>1225</v>
      </c>
      <c r="C978" s="54">
        <v>2</v>
      </c>
      <c r="D978" s="54" t="s">
        <v>48</v>
      </c>
      <c r="E978" s="54">
        <v>38</v>
      </c>
      <c r="F978" s="54" t="s">
        <v>1213</v>
      </c>
    </row>
    <row r="979" spans="1:6" x14ac:dyDescent="0.2">
      <c r="A979" s="54">
        <v>5195</v>
      </c>
      <c r="B979" s="54" t="s">
        <v>1226</v>
      </c>
      <c r="C979" s="54">
        <v>2</v>
      </c>
      <c r="D979" s="54" t="s">
        <v>48</v>
      </c>
      <c r="E979" s="54">
        <v>38</v>
      </c>
      <c r="F979" s="54" t="s">
        <v>1213</v>
      </c>
    </row>
    <row r="980" spans="1:6" x14ac:dyDescent="0.2">
      <c r="A980" s="54">
        <v>5196</v>
      </c>
      <c r="B980" s="54" t="s">
        <v>1227</v>
      </c>
      <c r="C980" s="54">
        <v>2</v>
      </c>
      <c r="D980" s="54" t="s">
        <v>48</v>
      </c>
      <c r="E980" s="54">
        <v>38</v>
      </c>
      <c r="F980" s="54" t="s">
        <v>1213</v>
      </c>
    </row>
    <row r="981" spans="1:6" x14ac:dyDescent="0.2">
      <c r="A981" s="54">
        <v>5198</v>
      </c>
      <c r="B981" s="54" t="s">
        <v>1228</v>
      </c>
      <c r="C981" s="54">
        <v>2</v>
      </c>
      <c r="D981" s="54" t="s">
        <v>48</v>
      </c>
      <c r="E981" s="54">
        <v>38</v>
      </c>
      <c r="F981" s="54" t="s">
        <v>1213</v>
      </c>
    </row>
    <row r="982" spans="1:6" x14ac:dyDescent="0.2">
      <c r="A982" s="54">
        <v>5201</v>
      </c>
      <c r="B982" s="54" t="s">
        <v>1229</v>
      </c>
      <c r="C982" s="54">
        <v>2</v>
      </c>
      <c r="D982" s="54" t="s">
        <v>48</v>
      </c>
      <c r="E982" s="54">
        <v>38</v>
      </c>
      <c r="F982" s="54" t="s">
        <v>1213</v>
      </c>
    </row>
    <row r="983" spans="1:6" x14ac:dyDescent="0.2">
      <c r="A983" s="54">
        <v>5202</v>
      </c>
      <c r="B983" s="54" t="s">
        <v>1230</v>
      </c>
      <c r="C983" s="54">
        <v>2</v>
      </c>
      <c r="D983" s="54" t="s">
        <v>48</v>
      </c>
      <c r="E983" s="54">
        <v>38</v>
      </c>
      <c r="F983" s="54" t="s">
        <v>1213</v>
      </c>
    </row>
    <row r="984" spans="1:6" x14ac:dyDescent="0.2">
      <c r="A984" s="54">
        <v>5203</v>
      </c>
      <c r="B984" s="54" t="s">
        <v>1231</v>
      </c>
      <c r="C984" s="54">
        <v>2</v>
      </c>
      <c r="D984" s="54" t="s">
        <v>48</v>
      </c>
      <c r="E984" s="54">
        <v>38</v>
      </c>
      <c r="F984" s="54" t="s">
        <v>1213</v>
      </c>
    </row>
    <row r="985" spans="1:6" x14ac:dyDescent="0.2">
      <c r="A985" s="54">
        <v>5204</v>
      </c>
      <c r="B985" s="54" t="s">
        <v>1232</v>
      </c>
      <c r="C985" s="54">
        <v>2</v>
      </c>
      <c r="D985" s="54" t="s">
        <v>48</v>
      </c>
      <c r="E985" s="54">
        <v>38</v>
      </c>
      <c r="F985" s="54" t="s">
        <v>1213</v>
      </c>
    </row>
    <row r="986" spans="1:6" x14ac:dyDescent="0.2">
      <c r="A986" s="54">
        <v>5205</v>
      </c>
      <c r="B986" s="54" t="s">
        <v>1233</v>
      </c>
      <c r="C986" s="54">
        <v>2</v>
      </c>
      <c r="D986" s="54" t="s">
        <v>48</v>
      </c>
      <c r="E986" s="54">
        <v>38</v>
      </c>
      <c r="F986" s="54" t="s">
        <v>1213</v>
      </c>
    </row>
    <row r="987" spans="1:6" x14ac:dyDescent="0.2">
      <c r="A987" s="54">
        <v>5206</v>
      </c>
      <c r="B987" s="54" t="s">
        <v>1234</v>
      </c>
      <c r="C987" s="54">
        <v>2</v>
      </c>
      <c r="D987" s="54" t="s">
        <v>48</v>
      </c>
      <c r="E987" s="54">
        <v>38</v>
      </c>
      <c r="F987" s="54" t="s">
        <v>1213</v>
      </c>
    </row>
    <row r="988" spans="1:6" x14ac:dyDescent="0.2">
      <c r="A988" s="54">
        <v>5212</v>
      </c>
      <c r="B988" s="54" t="s">
        <v>1235</v>
      </c>
      <c r="C988" s="54">
        <v>2</v>
      </c>
      <c r="D988" s="54" t="s">
        <v>48</v>
      </c>
      <c r="E988" s="54">
        <v>38</v>
      </c>
      <c r="F988" s="54" t="s">
        <v>1213</v>
      </c>
    </row>
    <row r="989" spans="1:6" x14ac:dyDescent="0.2">
      <c r="A989" s="54">
        <v>5213</v>
      </c>
      <c r="B989" s="54" t="s">
        <v>1236</v>
      </c>
      <c r="C989" s="54">
        <v>2</v>
      </c>
      <c r="D989" s="54" t="s">
        <v>48</v>
      </c>
      <c r="E989" s="54">
        <v>38</v>
      </c>
      <c r="F989" s="54" t="s">
        <v>1213</v>
      </c>
    </row>
    <row r="990" spans="1:6" x14ac:dyDescent="0.2">
      <c r="A990" s="54">
        <v>5214</v>
      </c>
      <c r="B990" s="54" t="s">
        <v>1237</v>
      </c>
      <c r="C990" s="54">
        <v>2</v>
      </c>
      <c r="D990" s="54" t="s">
        <v>48</v>
      </c>
      <c r="E990" s="54">
        <v>38</v>
      </c>
      <c r="F990" s="54" t="s">
        <v>1213</v>
      </c>
    </row>
    <row r="991" spans="1:6" x14ac:dyDescent="0.2">
      <c r="A991" s="54">
        <v>5215</v>
      </c>
      <c r="B991" s="54" t="s">
        <v>1238</v>
      </c>
      <c r="C991" s="54">
        <v>2</v>
      </c>
      <c r="D991" s="54" t="s">
        <v>48</v>
      </c>
      <c r="E991" s="54">
        <v>38</v>
      </c>
      <c r="F991" s="54" t="s">
        <v>1213</v>
      </c>
    </row>
    <row r="992" spans="1:6" x14ac:dyDescent="0.2">
      <c r="A992" s="54">
        <v>5216</v>
      </c>
      <c r="B992" s="54" t="s">
        <v>1239</v>
      </c>
      <c r="C992" s="54">
        <v>2</v>
      </c>
      <c r="D992" s="54" t="s">
        <v>48</v>
      </c>
      <c r="E992" s="54">
        <v>38</v>
      </c>
      <c r="F992" s="54" t="s">
        <v>1213</v>
      </c>
    </row>
    <row r="993" spans="1:6" x14ac:dyDescent="0.2">
      <c r="A993" s="54">
        <v>5220</v>
      </c>
      <c r="B993" s="54" t="s">
        <v>1240</v>
      </c>
      <c r="C993" s="54">
        <v>2</v>
      </c>
      <c r="D993" s="54" t="s">
        <v>48</v>
      </c>
      <c r="E993" s="54">
        <v>38</v>
      </c>
      <c r="F993" s="54" t="s">
        <v>1213</v>
      </c>
    </row>
    <row r="994" spans="1:6" x14ac:dyDescent="0.2">
      <c r="A994" s="54">
        <v>5221</v>
      </c>
      <c r="B994" s="54" t="s">
        <v>1241</v>
      </c>
      <c r="C994" s="54">
        <v>2</v>
      </c>
      <c r="D994" s="54" t="s">
        <v>48</v>
      </c>
      <c r="E994" s="54">
        <v>38</v>
      </c>
      <c r="F994" s="54" t="s">
        <v>1213</v>
      </c>
    </row>
    <row r="995" spans="1:6" x14ac:dyDescent="0.2">
      <c r="A995" s="54">
        <v>5226</v>
      </c>
      <c r="B995" s="54" t="s">
        <v>1242</v>
      </c>
      <c r="C995" s="54">
        <v>2</v>
      </c>
      <c r="D995" s="54" t="s">
        <v>48</v>
      </c>
      <c r="E995" s="54">
        <v>38</v>
      </c>
      <c r="F995" s="54" t="s">
        <v>1213</v>
      </c>
    </row>
    <row r="996" spans="1:6" x14ac:dyDescent="0.2">
      <c r="A996" s="54">
        <v>5227</v>
      </c>
      <c r="B996" s="54" t="s">
        <v>1243</v>
      </c>
      <c r="C996" s="54">
        <v>2</v>
      </c>
      <c r="D996" s="54" t="s">
        <v>48</v>
      </c>
      <c r="E996" s="54">
        <v>38</v>
      </c>
      <c r="F996" s="54" t="s">
        <v>1213</v>
      </c>
    </row>
    <row r="997" spans="1:6" x14ac:dyDescent="0.2">
      <c r="A997" s="54">
        <v>5229</v>
      </c>
      <c r="B997" s="54" t="s">
        <v>1244</v>
      </c>
      <c r="C997" s="54">
        <v>2</v>
      </c>
      <c r="D997" s="54" t="s">
        <v>48</v>
      </c>
      <c r="E997" s="54">
        <v>38</v>
      </c>
      <c r="F997" s="54" t="s">
        <v>1213</v>
      </c>
    </row>
    <row r="998" spans="1:6" x14ac:dyDescent="0.2">
      <c r="A998" s="54">
        <v>5231</v>
      </c>
      <c r="B998" s="54" t="s">
        <v>1245</v>
      </c>
      <c r="C998" s="54">
        <v>2</v>
      </c>
      <c r="D998" s="54" t="s">
        <v>48</v>
      </c>
      <c r="E998" s="54">
        <v>38</v>
      </c>
      <c r="F998" s="54" t="s">
        <v>1213</v>
      </c>
    </row>
    <row r="999" spans="1:6" x14ac:dyDescent="0.2">
      <c r="A999" s="54">
        <v>5232</v>
      </c>
      <c r="B999" s="54" t="s">
        <v>1246</v>
      </c>
      <c r="C999" s="54">
        <v>2</v>
      </c>
      <c r="D999" s="54" t="s">
        <v>48</v>
      </c>
      <c r="E999" s="54">
        <v>38</v>
      </c>
      <c r="F999" s="54" t="s">
        <v>1213</v>
      </c>
    </row>
    <row r="1000" spans="1:6" x14ac:dyDescent="0.2">
      <c r="A1000" s="54">
        <v>5233</v>
      </c>
      <c r="B1000" s="54" t="s">
        <v>1247</v>
      </c>
      <c r="C1000" s="54">
        <v>2</v>
      </c>
      <c r="D1000" s="54" t="s">
        <v>48</v>
      </c>
      <c r="E1000" s="54">
        <v>38</v>
      </c>
      <c r="F1000" s="54" t="s">
        <v>1213</v>
      </c>
    </row>
    <row r="1001" spans="1:6" x14ac:dyDescent="0.2">
      <c r="A1001" s="54">
        <v>7085</v>
      </c>
      <c r="B1001" s="54" t="s">
        <v>1248</v>
      </c>
      <c r="C1001" s="54">
        <v>2</v>
      </c>
      <c r="D1001" s="54" t="s">
        <v>48</v>
      </c>
      <c r="E1001" s="54">
        <v>38</v>
      </c>
      <c r="F1001" s="54" t="s">
        <v>1213</v>
      </c>
    </row>
    <row r="1002" spans="1:6" x14ac:dyDescent="0.2">
      <c r="A1002" s="54">
        <v>7486</v>
      </c>
      <c r="B1002" s="54" t="s">
        <v>1249</v>
      </c>
      <c r="C1002" s="54">
        <v>2</v>
      </c>
      <c r="D1002" s="54" t="s">
        <v>48</v>
      </c>
      <c r="E1002" s="54">
        <v>38</v>
      </c>
      <c r="F1002" s="54" t="s">
        <v>1213</v>
      </c>
    </row>
    <row r="1003" spans="1:6" x14ac:dyDescent="0.2">
      <c r="A1003" s="54">
        <v>7516</v>
      </c>
      <c r="B1003" s="54" t="s">
        <v>1250</v>
      </c>
      <c r="C1003" s="54">
        <v>2</v>
      </c>
      <c r="D1003" s="54" t="s">
        <v>48</v>
      </c>
      <c r="E1003" s="54">
        <v>38</v>
      </c>
      <c r="F1003" s="54" t="s">
        <v>1213</v>
      </c>
    </row>
    <row r="1004" spans="1:6" x14ac:dyDescent="0.2">
      <c r="A1004" s="54">
        <v>45726</v>
      </c>
      <c r="B1004" s="54" t="s">
        <v>1251</v>
      </c>
      <c r="C1004" s="54">
        <v>2</v>
      </c>
      <c r="D1004" s="54" t="s">
        <v>48</v>
      </c>
      <c r="E1004" s="54">
        <v>38</v>
      </c>
      <c r="F1004" s="54" t="s">
        <v>1213</v>
      </c>
    </row>
    <row r="1005" spans="1:6" x14ac:dyDescent="0.2">
      <c r="A1005" s="54">
        <v>45729</v>
      </c>
      <c r="B1005" s="54" t="s">
        <v>1252</v>
      </c>
      <c r="C1005" s="54">
        <v>2</v>
      </c>
      <c r="D1005" s="54" t="s">
        <v>48</v>
      </c>
      <c r="E1005" s="54">
        <v>38</v>
      </c>
      <c r="F1005" s="54" t="s">
        <v>1213</v>
      </c>
    </row>
    <row r="1006" spans="1:6" x14ac:dyDescent="0.2">
      <c r="A1006" s="54">
        <v>49982</v>
      </c>
      <c r="B1006" s="54" t="s">
        <v>1253</v>
      </c>
      <c r="C1006" s="54">
        <v>2</v>
      </c>
      <c r="D1006" s="54" t="s">
        <v>48</v>
      </c>
      <c r="E1006" s="54">
        <v>38</v>
      </c>
      <c r="F1006" s="54" t="s">
        <v>1213</v>
      </c>
    </row>
    <row r="1007" spans="1:6" x14ac:dyDescent="0.2">
      <c r="A1007" s="54">
        <v>57653</v>
      </c>
      <c r="B1007" s="54" t="s">
        <v>1254</v>
      </c>
      <c r="C1007" s="54">
        <v>2</v>
      </c>
      <c r="D1007" s="54" t="s">
        <v>48</v>
      </c>
      <c r="E1007" s="54">
        <v>38</v>
      </c>
      <c r="F1007" s="54" t="s">
        <v>1213</v>
      </c>
    </row>
    <row r="1008" spans="1:6" x14ac:dyDescent="0.2">
      <c r="A1008" s="54">
        <v>57654</v>
      </c>
      <c r="B1008" s="54" t="s">
        <v>1255</v>
      </c>
      <c r="C1008" s="54">
        <v>2</v>
      </c>
      <c r="D1008" s="54" t="s">
        <v>48</v>
      </c>
      <c r="E1008" s="54">
        <v>38</v>
      </c>
      <c r="F1008" s="54" t="s">
        <v>1213</v>
      </c>
    </row>
    <row r="1009" spans="1:6" x14ac:dyDescent="0.2">
      <c r="A1009" s="54">
        <v>64445</v>
      </c>
      <c r="B1009" s="54" t="s">
        <v>1256</v>
      </c>
      <c r="C1009" s="54">
        <v>2</v>
      </c>
      <c r="D1009" s="54" t="s">
        <v>48</v>
      </c>
      <c r="E1009" s="54">
        <v>38</v>
      </c>
      <c r="F1009" s="54" t="s">
        <v>1213</v>
      </c>
    </row>
    <row r="1010" spans="1:6" x14ac:dyDescent="0.2">
      <c r="A1010" s="54">
        <v>64446</v>
      </c>
      <c r="B1010" s="54" t="s">
        <v>1257</v>
      </c>
      <c r="C1010" s="54">
        <v>2</v>
      </c>
      <c r="D1010" s="54" t="s">
        <v>48</v>
      </c>
      <c r="E1010" s="54">
        <v>38</v>
      </c>
      <c r="F1010" s="54" t="s">
        <v>1213</v>
      </c>
    </row>
    <row r="1011" spans="1:6" x14ac:dyDescent="0.2">
      <c r="A1011" s="54">
        <v>69487</v>
      </c>
      <c r="B1011" s="54" t="s">
        <v>1258</v>
      </c>
      <c r="C1011" s="54">
        <v>2</v>
      </c>
      <c r="D1011" s="54" t="s">
        <v>48</v>
      </c>
      <c r="E1011" s="54">
        <v>38</v>
      </c>
      <c r="F1011" s="54" t="s">
        <v>1213</v>
      </c>
    </row>
    <row r="1012" spans="1:6" x14ac:dyDescent="0.2">
      <c r="A1012" s="54">
        <v>69488</v>
      </c>
      <c r="B1012" s="54" t="s">
        <v>1259</v>
      </c>
      <c r="C1012" s="54">
        <v>2</v>
      </c>
      <c r="D1012" s="54" t="s">
        <v>48</v>
      </c>
      <c r="E1012" s="54">
        <v>38</v>
      </c>
      <c r="F1012" s="54" t="s">
        <v>1213</v>
      </c>
    </row>
    <row r="1013" spans="1:6" x14ac:dyDescent="0.2">
      <c r="A1013" s="54">
        <v>69490</v>
      </c>
      <c r="B1013" s="54" t="s">
        <v>1260</v>
      </c>
      <c r="C1013" s="54">
        <v>2</v>
      </c>
      <c r="D1013" s="54" t="s">
        <v>48</v>
      </c>
      <c r="E1013" s="54">
        <v>38</v>
      </c>
      <c r="F1013" s="54" t="s">
        <v>1213</v>
      </c>
    </row>
    <row r="1014" spans="1:6" x14ac:dyDescent="0.2">
      <c r="A1014" s="54">
        <v>72494</v>
      </c>
      <c r="B1014" s="54" t="s">
        <v>1261</v>
      </c>
      <c r="C1014" s="54">
        <v>2</v>
      </c>
      <c r="D1014" s="54" t="s">
        <v>48</v>
      </c>
      <c r="E1014" s="54">
        <v>38</v>
      </c>
      <c r="F1014" s="54" t="s">
        <v>1213</v>
      </c>
    </row>
    <row r="1015" spans="1:6" x14ac:dyDescent="0.2">
      <c r="A1015" s="54">
        <v>72847</v>
      </c>
      <c r="B1015" s="54" t="s">
        <v>1262</v>
      </c>
      <c r="C1015" s="54">
        <v>2</v>
      </c>
      <c r="D1015" s="54" t="s">
        <v>48</v>
      </c>
      <c r="E1015" s="54">
        <v>38</v>
      </c>
      <c r="F1015" s="54" t="s">
        <v>1213</v>
      </c>
    </row>
    <row r="1016" spans="1:6" x14ac:dyDescent="0.2">
      <c r="A1016" s="54">
        <v>80695</v>
      </c>
      <c r="B1016" s="54" t="s">
        <v>1263</v>
      </c>
      <c r="C1016" s="54">
        <v>2</v>
      </c>
      <c r="D1016" s="54" t="s">
        <v>48</v>
      </c>
      <c r="E1016" s="54">
        <v>38</v>
      </c>
      <c r="F1016" s="54" t="s">
        <v>1213</v>
      </c>
    </row>
    <row r="1017" spans="1:6" x14ac:dyDescent="0.2">
      <c r="A1017" s="54">
        <v>85469</v>
      </c>
      <c r="B1017" s="54" t="s">
        <v>1264</v>
      </c>
      <c r="C1017" s="54">
        <v>2</v>
      </c>
      <c r="D1017" s="54" t="s">
        <v>48</v>
      </c>
      <c r="E1017" s="54">
        <v>38</v>
      </c>
      <c r="F1017" s="54" t="s">
        <v>1213</v>
      </c>
    </row>
    <row r="1018" spans="1:6" x14ac:dyDescent="0.2">
      <c r="A1018" s="54">
        <v>85476</v>
      </c>
      <c r="B1018" s="54" t="s">
        <v>1265</v>
      </c>
      <c r="C1018" s="54">
        <v>2</v>
      </c>
      <c r="D1018" s="54" t="s">
        <v>48</v>
      </c>
      <c r="E1018" s="54">
        <v>38</v>
      </c>
      <c r="F1018" s="54" t="s">
        <v>1213</v>
      </c>
    </row>
    <row r="1019" spans="1:6" x14ac:dyDescent="0.2">
      <c r="A1019" s="54">
        <v>85490</v>
      </c>
      <c r="B1019" s="54" t="s">
        <v>1266</v>
      </c>
      <c r="C1019" s="54">
        <v>2</v>
      </c>
      <c r="D1019" s="54" t="s">
        <v>48</v>
      </c>
      <c r="E1019" s="54">
        <v>38</v>
      </c>
      <c r="F1019" s="54" t="s">
        <v>1213</v>
      </c>
    </row>
    <row r="1020" spans="1:6" x14ac:dyDescent="0.2">
      <c r="A1020" s="54">
        <v>85665</v>
      </c>
      <c r="B1020" s="54" t="s">
        <v>1267</v>
      </c>
      <c r="C1020" s="54">
        <v>2</v>
      </c>
      <c r="D1020" s="54" t="s">
        <v>48</v>
      </c>
      <c r="E1020" s="54">
        <v>38</v>
      </c>
      <c r="F1020" s="54" t="s">
        <v>1213</v>
      </c>
    </row>
    <row r="1021" spans="1:6" x14ac:dyDescent="0.2">
      <c r="A1021" s="54">
        <v>85718</v>
      </c>
      <c r="B1021" s="54" t="s">
        <v>1268</v>
      </c>
      <c r="C1021" s="54">
        <v>2</v>
      </c>
      <c r="D1021" s="54" t="s">
        <v>48</v>
      </c>
      <c r="E1021" s="54">
        <v>38</v>
      </c>
      <c r="F1021" s="54" t="s">
        <v>1213</v>
      </c>
    </row>
    <row r="1022" spans="1:6" x14ac:dyDescent="0.2">
      <c r="A1022" s="54">
        <v>72829</v>
      </c>
      <c r="B1022" s="54" t="s">
        <v>1269</v>
      </c>
      <c r="C1022" s="54">
        <v>2</v>
      </c>
      <c r="D1022" s="54" t="s">
        <v>48</v>
      </c>
      <c r="E1022" s="54">
        <v>38</v>
      </c>
      <c r="F1022" s="54" t="s">
        <v>1213</v>
      </c>
    </row>
    <row r="1023" spans="1:6" x14ac:dyDescent="0.2">
      <c r="A1023" s="54">
        <v>3326</v>
      </c>
      <c r="B1023" s="54" t="s">
        <v>1270</v>
      </c>
      <c r="C1023" s="54">
        <v>2</v>
      </c>
      <c r="D1023" s="54" t="s">
        <v>48</v>
      </c>
      <c r="E1023" s="54">
        <v>34</v>
      </c>
      <c r="F1023" s="54" t="s">
        <v>1271</v>
      </c>
    </row>
    <row r="1024" spans="1:6" x14ac:dyDescent="0.2">
      <c r="A1024" s="54">
        <v>3796</v>
      </c>
      <c r="B1024" s="54" t="s">
        <v>1272</v>
      </c>
      <c r="C1024" s="54">
        <v>2</v>
      </c>
      <c r="D1024" s="54" t="s">
        <v>48</v>
      </c>
      <c r="E1024" s="54">
        <v>34</v>
      </c>
      <c r="F1024" s="54" t="s">
        <v>1271</v>
      </c>
    </row>
    <row r="1025" spans="1:6" x14ac:dyDescent="0.2">
      <c r="A1025" s="54">
        <v>5097</v>
      </c>
      <c r="B1025" s="54" t="s">
        <v>1273</v>
      </c>
      <c r="C1025" s="54">
        <v>2</v>
      </c>
      <c r="D1025" s="54" t="s">
        <v>48</v>
      </c>
      <c r="E1025" s="54">
        <v>34</v>
      </c>
      <c r="F1025" s="54" t="s">
        <v>1271</v>
      </c>
    </row>
    <row r="1026" spans="1:6" x14ac:dyDescent="0.2">
      <c r="A1026" s="54">
        <v>5098</v>
      </c>
      <c r="B1026" s="54" t="s">
        <v>1274</v>
      </c>
      <c r="C1026" s="54">
        <v>2</v>
      </c>
      <c r="D1026" s="54" t="s">
        <v>48</v>
      </c>
      <c r="E1026" s="54">
        <v>34</v>
      </c>
      <c r="F1026" s="54" t="s">
        <v>1271</v>
      </c>
    </row>
    <row r="1027" spans="1:6" x14ac:dyDescent="0.2">
      <c r="A1027" s="54">
        <v>5099</v>
      </c>
      <c r="B1027" s="54" t="s">
        <v>1275</v>
      </c>
      <c r="C1027" s="54">
        <v>2</v>
      </c>
      <c r="D1027" s="54" t="s">
        <v>48</v>
      </c>
      <c r="E1027" s="54">
        <v>34</v>
      </c>
      <c r="F1027" s="54" t="s">
        <v>1271</v>
      </c>
    </row>
    <row r="1028" spans="1:6" x14ac:dyDescent="0.2">
      <c r="A1028" s="54">
        <v>5100</v>
      </c>
      <c r="B1028" s="54" t="s">
        <v>1276</v>
      </c>
      <c r="C1028" s="54">
        <v>2</v>
      </c>
      <c r="D1028" s="54" t="s">
        <v>48</v>
      </c>
      <c r="E1028" s="54">
        <v>34</v>
      </c>
      <c r="F1028" s="54" t="s">
        <v>1271</v>
      </c>
    </row>
    <row r="1029" spans="1:6" x14ac:dyDescent="0.2">
      <c r="A1029" s="54">
        <v>5130</v>
      </c>
      <c r="B1029" s="54" t="s">
        <v>1277</v>
      </c>
      <c r="C1029" s="54">
        <v>2</v>
      </c>
      <c r="D1029" s="54" t="s">
        <v>48</v>
      </c>
      <c r="E1029" s="54">
        <v>34</v>
      </c>
      <c r="F1029" s="54" t="s">
        <v>1271</v>
      </c>
    </row>
    <row r="1030" spans="1:6" x14ac:dyDescent="0.2">
      <c r="A1030" s="54">
        <v>5131</v>
      </c>
      <c r="B1030" s="54" t="s">
        <v>1278</v>
      </c>
      <c r="C1030" s="54">
        <v>2</v>
      </c>
      <c r="D1030" s="54" t="s">
        <v>48</v>
      </c>
      <c r="E1030" s="54">
        <v>34</v>
      </c>
      <c r="F1030" s="54" t="s">
        <v>1271</v>
      </c>
    </row>
    <row r="1031" spans="1:6" x14ac:dyDescent="0.2">
      <c r="A1031" s="54">
        <v>5132</v>
      </c>
      <c r="B1031" s="54" t="s">
        <v>1279</v>
      </c>
      <c r="C1031" s="54">
        <v>2</v>
      </c>
      <c r="D1031" s="54" t="s">
        <v>48</v>
      </c>
      <c r="E1031" s="54">
        <v>34</v>
      </c>
      <c r="F1031" s="54" t="s">
        <v>1271</v>
      </c>
    </row>
    <row r="1032" spans="1:6" x14ac:dyDescent="0.2">
      <c r="A1032" s="54">
        <v>5133</v>
      </c>
      <c r="B1032" s="54" t="s">
        <v>1280</v>
      </c>
      <c r="C1032" s="54">
        <v>2</v>
      </c>
      <c r="D1032" s="54" t="s">
        <v>48</v>
      </c>
      <c r="E1032" s="54">
        <v>34</v>
      </c>
      <c r="F1032" s="54" t="s">
        <v>1271</v>
      </c>
    </row>
    <row r="1033" spans="1:6" x14ac:dyDescent="0.2">
      <c r="A1033" s="54">
        <v>5134</v>
      </c>
      <c r="B1033" s="54" t="s">
        <v>1281</v>
      </c>
      <c r="C1033" s="54">
        <v>2</v>
      </c>
      <c r="D1033" s="54" t="s">
        <v>48</v>
      </c>
      <c r="E1033" s="54">
        <v>34</v>
      </c>
      <c r="F1033" s="54" t="s">
        <v>1271</v>
      </c>
    </row>
    <row r="1034" spans="1:6" x14ac:dyDescent="0.2">
      <c r="A1034" s="54">
        <v>5135</v>
      </c>
      <c r="B1034" s="54" t="s">
        <v>1282</v>
      </c>
      <c r="C1034" s="54">
        <v>2</v>
      </c>
      <c r="D1034" s="54" t="s">
        <v>48</v>
      </c>
      <c r="E1034" s="54">
        <v>34</v>
      </c>
      <c r="F1034" s="54" t="s">
        <v>1271</v>
      </c>
    </row>
    <row r="1035" spans="1:6" x14ac:dyDescent="0.2">
      <c r="A1035" s="54">
        <v>5137</v>
      </c>
      <c r="B1035" s="54" t="s">
        <v>1283</v>
      </c>
      <c r="C1035" s="54">
        <v>2</v>
      </c>
      <c r="D1035" s="54" t="s">
        <v>48</v>
      </c>
      <c r="E1035" s="54">
        <v>34</v>
      </c>
      <c r="F1035" s="54" t="s">
        <v>1271</v>
      </c>
    </row>
    <row r="1036" spans="1:6" x14ac:dyDescent="0.2">
      <c r="A1036" s="54">
        <v>5138</v>
      </c>
      <c r="B1036" s="54" t="s">
        <v>1284</v>
      </c>
      <c r="C1036" s="54">
        <v>2</v>
      </c>
      <c r="D1036" s="54" t="s">
        <v>48</v>
      </c>
      <c r="E1036" s="54">
        <v>34</v>
      </c>
      <c r="F1036" s="54" t="s">
        <v>1271</v>
      </c>
    </row>
    <row r="1037" spans="1:6" x14ac:dyDescent="0.2">
      <c r="A1037" s="54">
        <v>5139</v>
      </c>
      <c r="B1037" s="54" t="s">
        <v>1285</v>
      </c>
      <c r="C1037" s="54">
        <v>2</v>
      </c>
      <c r="D1037" s="54" t="s">
        <v>48</v>
      </c>
      <c r="E1037" s="54">
        <v>34</v>
      </c>
      <c r="F1037" s="54" t="s">
        <v>1271</v>
      </c>
    </row>
    <row r="1038" spans="1:6" x14ac:dyDescent="0.2">
      <c r="A1038" s="54">
        <v>5141</v>
      </c>
      <c r="B1038" s="54" t="s">
        <v>1286</v>
      </c>
      <c r="C1038" s="54">
        <v>2</v>
      </c>
      <c r="D1038" s="54" t="s">
        <v>48</v>
      </c>
      <c r="E1038" s="54">
        <v>34</v>
      </c>
      <c r="F1038" s="54" t="s">
        <v>1271</v>
      </c>
    </row>
    <row r="1039" spans="1:6" x14ac:dyDescent="0.2">
      <c r="A1039" s="54">
        <v>5142</v>
      </c>
      <c r="B1039" s="54" t="s">
        <v>1287</v>
      </c>
      <c r="C1039" s="54">
        <v>2</v>
      </c>
      <c r="D1039" s="54" t="s">
        <v>48</v>
      </c>
      <c r="E1039" s="54">
        <v>34</v>
      </c>
      <c r="F1039" s="54" t="s">
        <v>1271</v>
      </c>
    </row>
    <row r="1040" spans="1:6" x14ac:dyDescent="0.2">
      <c r="A1040" s="54">
        <v>5143</v>
      </c>
      <c r="B1040" s="54" t="s">
        <v>1288</v>
      </c>
      <c r="C1040" s="54">
        <v>2</v>
      </c>
      <c r="D1040" s="54" t="s">
        <v>48</v>
      </c>
      <c r="E1040" s="54">
        <v>34</v>
      </c>
      <c r="F1040" s="54" t="s">
        <v>1271</v>
      </c>
    </row>
    <row r="1041" spans="1:6" x14ac:dyDescent="0.2">
      <c r="A1041" s="54">
        <v>5144</v>
      </c>
      <c r="B1041" s="54" t="s">
        <v>1289</v>
      </c>
      <c r="C1041" s="54">
        <v>2</v>
      </c>
      <c r="D1041" s="54" t="s">
        <v>48</v>
      </c>
      <c r="E1041" s="54">
        <v>34</v>
      </c>
      <c r="F1041" s="54" t="s">
        <v>1271</v>
      </c>
    </row>
    <row r="1042" spans="1:6" x14ac:dyDescent="0.2">
      <c r="A1042" s="54">
        <v>5145</v>
      </c>
      <c r="B1042" s="54" t="s">
        <v>1290</v>
      </c>
      <c r="C1042" s="54">
        <v>2</v>
      </c>
      <c r="D1042" s="54" t="s">
        <v>48</v>
      </c>
      <c r="E1042" s="54">
        <v>34</v>
      </c>
      <c r="F1042" s="54" t="s">
        <v>1271</v>
      </c>
    </row>
    <row r="1043" spans="1:6" x14ac:dyDescent="0.2">
      <c r="A1043" s="54">
        <v>5146</v>
      </c>
      <c r="B1043" s="54" t="s">
        <v>1291</v>
      </c>
      <c r="C1043" s="54">
        <v>2</v>
      </c>
      <c r="D1043" s="54" t="s">
        <v>48</v>
      </c>
      <c r="E1043" s="54">
        <v>34</v>
      </c>
      <c r="F1043" s="54" t="s">
        <v>1271</v>
      </c>
    </row>
    <row r="1044" spans="1:6" x14ac:dyDescent="0.2">
      <c r="A1044" s="54">
        <v>5149</v>
      </c>
      <c r="B1044" s="54" t="s">
        <v>1292</v>
      </c>
      <c r="C1044" s="54">
        <v>2</v>
      </c>
      <c r="D1044" s="54" t="s">
        <v>48</v>
      </c>
      <c r="E1044" s="54">
        <v>34</v>
      </c>
      <c r="F1044" s="54" t="s">
        <v>1271</v>
      </c>
    </row>
    <row r="1045" spans="1:6" x14ac:dyDescent="0.2">
      <c r="A1045" s="54">
        <v>5150</v>
      </c>
      <c r="B1045" s="54" t="s">
        <v>1293</v>
      </c>
      <c r="C1045" s="54">
        <v>2</v>
      </c>
      <c r="D1045" s="54" t="s">
        <v>48</v>
      </c>
      <c r="E1045" s="54">
        <v>34</v>
      </c>
      <c r="F1045" s="54" t="s">
        <v>1271</v>
      </c>
    </row>
    <row r="1046" spans="1:6" x14ac:dyDescent="0.2">
      <c r="A1046" s="54">
        <v>5151</v>
      </c>
      <c r="B1046" s="54" t="s">
        <v>1294</v>
      </c>
      <c r="C1046" s="54">
        <v>2</v>
      </c>
      <c r="D1046" s="54" t="s">
        <v>48</v>
      </c>
      <c r="E1046" s="54">
        <v>34</v>
      </c>
      <c r="F1046" s="54" t="s">
        <v>1271</v>
      </c>
    </row>
    <row r="1047" spans="1:6" x14ac:dyDescent="0.2">
      <c r="A1047" s="54">
        <v>5152</v>
      </c>
      <c r="B1047" s="54" t="s">
        <v>1295</v>
      </c>
      <c r="C1047" s="54">
        <v>2</v>
      </c>
      <c r="D1047" s="54" t="s">
        <v>48</v>
      </c>
      <c r="E1047" s="54">
        <v>34</v>
      </c>
      <c r="F1047" s="54" t="s">
        <v>1271</v>
      </c>
    </row>
    <row r="1048" spans="1:6" x14ac:dyDescent="0.2">
      <c r="A1048" s="54">
        <v>5154</v>
      </c>
      <c r="B1048" s="54" t="s">
        <v>1296</v>
      </c>
      <c r="C1048" s="54">
        <v>2</v>
      </c>
      <c r="D1048" s="54" t="s">
        <v>48</v>
      </c>
      <c r="E1048" s="54">
        <v>34</v>
      </c>
      <c r="F1048" s="54" t="s">
        <v>1271</v>
      </c>
    </row>
    <row r="1049" spans="1:6" x14ac:dyDescent="0.2">
      <c r="A1049" s="54">
        <v>5155</v>
      </c>
      <c r="B1049" s="54" t="s">
        <v>1297</v>
      </c>
      <c r="C1049" s="54">
        <v>2</v>
      </c>
      <c r="D1049" s="54" t="s">
        <v>48</v>
      </c>
      <c r="E1049" s="54">
        <v>34</v>
      </c>
      <c r="F1049" s="54" t="s">
        <v>1271</v>
      </c>
    </row>
    <row r="1050" spans="1:6" x14ac:dyDescent="0.2">
      <c r="A1050" s="54">
        <v>5156</v>
      </c>
      <c r="B1050" s="54" t="s">
        <v>1298</v>
      </c>
      <c r="C1050" s="54">
        <v>2</v>
      </c>
      <c r="D1050" s="54" t="s">
        <v>48</v>
      </c>
      <c r="E1050" s="54">
        <v>34</v>
      </c>
      <c r="F1050" s="54" t="s">
        <v>1271</v>
      </c>
    </row>
    <row r="1051" spans="1:6" x14ac:dyDescent="0.2">
      <c r="A1051" s="54">
        <v>5157</v>
      </c>
      <c r="B1051" s="54" t="s">
        <v>1299</v>
      </c>
      <c r="C1051" s="54">
        <v>2</v>
      </c>
      <c r="D1051" s="54" t="s">
        <v>48</v>
      </c>
      <c r="E1051" s="54">
        <v>34</v>
      </c>
      <c r="F1051" s="54" t="s">
        <v>1271</v>
      </c>
    </row>
    <row r="1052" spans="1:6" x14ac:dyDescent="0.2">
      <c r="A1052" s="54">
        <v>5159</v>
      </c>
      <c r="B1052" s="55" t="s">
        <v>1300</v>
      </c>
      <c r="C1052" s="54">
        <v>2</v>
      </c>
      <c r="D1052" s="54" t="s">
        <v>48</v>
      </c>
      <c r="E1052" s="54">
        <v>34</v>
      </c>
      <c r="F1052" s="55" t="s">
        <v>1271</v>
      </c>
    </row>
    <row r="1053" spans="1:6" x14ac:dyDescent="0.2">
      <c r="A1053" s="54">
        <v>5160</v>
      </c>
      <c r="B1053" s="54" t="s">
        <v>1301</v>
      </c>
      <c r="C1053" s="54">
        <v>2</v>
      </c>
      <c r="D1053" s="54" t="s">
        <v>48</v>
      </c>
      <c r="E1053" s="54">
        <v>34</v>
      </c>
      <c r="F1053" s="55" t="s">
        <v>1271</v>
      </c>
    </row>
    <row r="1054" spans="1:6" x14ac:dyDescent="0.2">
      <c r="A1054" s="54">
        <v>5161</v>
      </c>
      <c r="B1054" s="54" t="s">
        <v>1302</v>
      </c>
      <c r="C1054" s="54">
        <v>2</v>
      </c>
      <c r="D1054" s="54" t="s">
        <v>48</v>
      </c>
      <c r="E1054" s="54">
        <v>34</v>
      </c>
      <c r="F1054" s="55" t="s">
        <v>1271</v>
      </c>
    </row>
    <row r="1055" spans="1:6" x14ac:dyDescent="0.2">
      <c r="A1055" s="54">
        <v>5162</v>
      </c>
      <c r="B1055" s="54" t="s">
        <v>1303</v>
      </c>
      <c r="C1055" s="54">
        <v>2</v>
      </c>
      <c r="D1055" s="54" t="s">
        <v>48</v>
      </c>
      <c r="E1055" s="54">
        <v>34</v>
      </c>
      <c r="F1055" s="55" t="s">
        <v>1271</v>
      </c>
    </row>
    <row r="1056" spans="1:6" x14ac:dyDescent="0.2">
      <c r="A1056" s="54">
        <v>5163</v>
      </c>
      <c r="B1056" s="54" t="s">
        <v>1304</v>
      </c>
      <c r="C1056" s="54">
        <v>2</v>
      </c>
      <c r="D1056" s="54" t="s">
        <v>48</v>
      </c>
      <c r="E1056" s="54">
        <v>34</v>
      </c>
      <c r="F1056" s="55" t="s">
        <v>1271</v>
      </c>
    </row>
    <row r="1057" spans="1:6" x14ac:dyDescent="0.2">
      <c r="A1057" s="54">
        <v>49978</v>
      </c>
      <c r="B1057" s="54" t="s">
        <v>1305</v>
      </c>
      <c r="C1057" s="54">
        <v>2</v>
      </c>
      <c r="D1057" s="54" t="s">
        <v>48</v>
      </c>
      <c r="E1057" s="54">
        <v>34</v>
      </c>
      <c r="F1057" s="55" t="s">
        <v>1271</v>
      </c>
    </row>
    <row r="1058" spans="1:6" x14ac:dyDescent="0.2">
      <c r="A1058" s="54">
        <v>50983</v>
      </c>
      <c r="B1058" s="54" t="s">
        <v>1306</v>
      </c>
      <c r="C1058" s="54">
        <v>2</v>
      </c>
      <c r="D1058" s="54" t="s">
        <v>48</v>
      </c>
      <c r="E1058" s="54">
        <v>34</v>
      </c>
      <c r="F1058" s="55" t="s">
        <v>1271</v>
      </c>
    </row>
    <row r="1059" spans="1:6" x14ac:dyDescent="0.2">
      <c r="A1059" s="54">
        <v>69483</v>
      </c>
      <c r="B1059" s="54" t="s">
        <v>1307</v>
      </c>
      <c r="C1059" s="54">
        <v>2</v>
      </c>
      <c r="D1059" s="54" t="s">
        <v>48</v>
      </c>
      <c r="E1059" s="54">
        <v>34</v>
      </c>
      <c r="F1059" s="55" t="s">
        <v>1271</v>
      </c>
    </row>
    <row r="1060" spans="1:6" x14ac:dyDescent="0.2">
      <c r="A1060" s="54">
        <v>69485</v>
      </c>
      <c r="B1060" s="54" t="s">
        <v>1308</v>
      </c>
      <c r="C1060" s="54">
        <v>2</v>
      </c>
      <c r="D1060" s="54" t="s">
        <v>48</v>
      </c>
      <c r="E1060" s="54">
        <v>34</v>
      </c>
      <c r="F1060" s="55" t="s">
        <v>1271</v>
      </c>
    </row>
    <row r="1061" spans="1:6" x14ac:dyDescent="0.2">
      <c r="A1061" s="54">
        <v>69486</v>
      </c>
      <c r="B1061" s="54" t="s">
        <v>1309</v>
      </c>
      <c r="C1061" s="54">
        <v>2</v>
      </c>
      <c r="D1061" s="54" t="s">
        <v>48</v>
      </c>
      <c r="E1061" s="54">
        <v>34</v>
      </c>
      <c r="F1061" s="55" t="s">
        <v>1271</v>
      </c>
    </row>
    <row r="1062" spans="1:6" x14ac:dyDescent="0.2">
      <c r="A1062" s="54">
        <v>72065</v>
      </c>
      <c r="B1062" s="54" t="s">
        <v>1310</v>
      </c>
      <c r="C1062" s="54">
        <v>2</v>
      </c>
      <c r="D1062" s="54" t="s">
        <v>48</v>
      </c>
      <c r="E1062" s="54">
        <v>34</v>
      </c>
      <c r="F1062" s="55" t="s">
        <v>1271</v>
      </c>
    </row>
    <row r="1063" spans="1:6" x14ac:dyDescent="0.2">
      <c r="A1063" s="54">
        <v>72650</v>
      </c>
      <c r="B1063" s="54" t="s">
        <v>1311</v>
      </c>
      <c r="C1063" s="54">
        <v>2</v>
      </c>
      <c r="D1063" s="54" t="s">
        <v>48</v>
      </c>
      <c r="E1063" s="54">
        <v>34</v>
      </c>
      <c r="F1063" s="55" t="s">
        <v>1271</v>
      </c>
    </row>
    <row r="1064" spans="1:6" x14ac:dyDescent="0.2">
      <c r="A1064" s="54">
        <v>81606</v>
      </c>
      <c r="B1064" s="54" t="s">
        <v>1312</v>
      </c>
      <c r="C1064" s="54">
        <v>1</v>
      </c>
      <c r="D1064" s="54" t="s">
        <v>50</v>
      </c>
      <c r="E1064" s="54">
        <v>1</v>
      </c>
      <c r="F1064" s="55" t="s">
        <v>345</v>
      </c>
    </row>
    <row r="1065" spans="1:6" x14ac:dyDescent="0.2">
      <c r="A1065" s="54">
        <v>37453</v>
      </c>
      <c r="B1065" s="54" t="s">
        <v>1313</v>
      </c>
      <c r="C1065" s="54">
        <v>7</v>
      </c>
      <c r="D1065" s="54" t="s">
        <v>49</v>
      </c>
      <c r="E1065" s="54">
        <v>1</v>
      </c>
      <c r="F1065" s="55" t="s">
        <v>120</v>
      </c>
    </row>
    <row r="1066" spans="1:6" x14ac:dyDescent="0.2">
      <c r="A1066" s="54">
        <v>49837</v>
      </c>
      <c r="B1066" s="54" t="s">
        <v>1314</v>
      </c>
      <c r="C1066" s="54">
        <v>7</v>
      </c>
      <c r="D1066" s="54" t="s">
        <v>49</v>
      </c>
      <c r="E1066" s="54">
        <v>1</v>
      </c>
      <c r="F1066" s="55" t="s">
        <v>120</v>
      </c>
    </row>
    <row r="1067" spans="1:6" x14ac:dyDescent="0.2">
      <c r="A1067" s="54">
        <v>75849</v>
      </c>
      <c r="B1067" s="54" t="s">
        <v>1315</v>
      </c>
      <c r="C1067" s="54">
        <v>7</v>
      </c>
      <c r="D1067" s="54" t="s">
        <v>49</v>
      </c>
      <c r="E1067" s="54">
        <v>1</v>
      </c>
      <c r="F1067" s="55" t="s">
        <v>120</v>
      </c>
    </row>
    <row r="1068" spans="1:6" x14ac:dyDescent="0.2">
      <c r="A1068" s="54">
        <v>89957</v>
      </c>
      <c r="B1068" s="54" t="s">
        <v>351</v>
      </c>
      <c r="C1068" s="54">
        <v>1</v>
      </c>
      <c r="D1068" s="54" t="s">
        <v>50</v>
      </c>
      <c r="E1068" s="54">
        <v>13</v>
      </c>
      <c r="F1068" s="54" t="s">
        <v>351</v>
      </c>
    </row>
    <row r="1069" spans="1:6" x14ac:dyDescent="0.2">
      <c r="A1069" s="54">
        <v>61029</v>
      </c>
      <c r="B1069" s="54" t="s">
        <v>1316</v>
      </c>
      <c r="C1069" s="54">
        <v>2</v>
      </c>
      <c r="D1069" s="54" t="s">
        <v>48</v>
      </c>
      <c r="E1069" s="54">
        <v>1</v>
      </c>
      <c r="F1069" s="54" t="s">
        <v>109</v>
      </c>
    </row>
    <row r="1070" spans="1:6" x14ac:dyDescent="0.2">
      <c r="A1070" s="54">
        <v>92385</v>
      </c>
      <c r="B1070" s="54" t="s">
        <v>1317</v>
      </c>
      <c r="C1070" s="54">
        <v>2</v>
      </c>
      <c r="D1070" s="54" t="s">
        <v>48</v>
      </c>
      <c r="E1070" s="54">
        <v>1</v>
      </c>
      <c r="F1070" s="54" t="s">
        <v>109</v>
      </c>
    </row>
    <row r="1071" spans="1:6" x14ac:dyDescent="0.2">
      <c r="A1071" s="54">
        <v>91068</v>
      </c>
      <c r="B1071" s="54" t="s">
        <v>1318</v>
      </c>
      <c r="C1071" s="54">
        <v>10</v>
      </c>
      <c r="D1071" s="54" t="s">
        <v>141</v>
      </c>
      <c r="E1071" s="54">
        <v>192</v>
      </c>
      <c r="F1071" s="54" t="s">
        <v>214</v>
      </c>
    </row>
    <row r="1072" spans="1:6" x14ac:dyDescent="0.2">
      <c r="A1072" s="54">
        <v>92524</v>
      </c>
      <c r="B1072" s="54" t="s">
        <v>1319</v>
      </c>
      <c r="C1072" s="54">
        <v>1</v>
      </c>
      <c r="D1072" s="54" t="s">
        <v>50</v>
      </c>
      <c r="E1072" s="54">
        <v>1</v>
      </c>
      <c r="F1072" s="54" t="s">
        <v>345</v>
      </c>
    </row>
    <row r="1073" spans="1:6" x14ac:dyDescent="0.2">
      <c r="A1073" s="54">
        <v>96355</v>
      </c>
      <c r="B1073" s="54" t="s">
        <v>1320</v>
      </c>
      <c r="C1073" s="54">
        <v>1</v>
      </c>
      <c r="D1073" s="54" t="s">
        <v>50</v>
      </c>
      <c r="E1073" s="54">
        <v>196</v>
      </c>
      <c r="F1073" s="54" t="s">
        <v>1321</v>
      </c>
    </row>
    <row r="1074" spans="1:6" x14ac:dyDescent="0.2">
      <c r="A1074" s="54">
        <v>96757</v>
      </c>
      <c r="B1074" s="54" t="s">
        <v>1322</v>
      </c>
      <c r="C1074" s="54">
        <v>1</v>
      </c>
      <c r="D1074" s="54" t="s">
        <v>50</v>
      </c>
      <c r="E1074" s="54">
        <v>198</v>
      </c>
      <c r="F1074" s="54" t="s">
        <v>1322</v>
      </c>
    </row>
    <row r="1075" spans="1:6" x14ac:dyDescent="0.2">
      <c r="A1075" s="54">
        <v>30843</v>
      </c>
      <c r="B1075" s="54" t="s">
        <v>1323</v>
      </c>
      <c r="C1075" s="54">
        <v>7</v>
      </c>
      <c r="D1075" s="54" t="s">
        <v>49</v>
      </c>
      <c r="E1075" s="54">
        <v>193</v>
      </c>
      <c r="F1075" s="54" t="s">
        <v>189</v>
      </c>
    </row>
    <row r="1076" spans="1:6" x14ac:dyDescent="0.2">
      <c r="A1076" s="54">
        <v>30844</v>
      </c>
      <c r="B1076" s="54" t="s">
        <v>1324</v>
      </c>
      <c r="C1076" s="54">
        <v>7</v>
      </c>
      <c r="D1076" s="54" t="s">
        <v>49</v>
      </c>
      <c r="E1076" s="54">
        <v>193</v>
      </c>
      <c r="F1076" s="54" t="s">
        <v>189</v>
      </c>
    </row>
    <row r="1077" spans="1:6" x14ac:dyDescent="0.2">
      <c r="A1077" s="54">
        <v>30845</v>
      </c>
      <c r="B1077" s="54" t="s">
        <v>1325</v>
      </c>
      <c r="C1077" s="54">
        <v>7</v>
      </c>
      <c r="D1077" s="54" t="s">
        <v>49</v>
      </c>
      <c r="E1077" s="54">
        <v>193</v>
      </c>
      <c r="F1077" s="54" t="s">
        <v>189</v>
      </c>
    </row>
    <row r="1078" spans="1:6" x14ac:dyDescent="0.2">
      <c r="A1078" s="54">
        <v>30846</v>
      </c>
      <c r="B1078" s="54" t="s">
        <v>1326</v>
      </c>
      <c r="C1078" s="54">
        <v>7</v>
      </c>
      <c r="D1078" s="54" t="s">
        <v>49</v>
      </c>
      <c r="E1078" s="54">
        <v>193</v>
      </c>
      <c r="F1078" s="54" t="s">
        <v>189</v>
      </c>
    </row>
    <row r="1079" spans="1:6" x14ac:dyDescent="0.2">
      <c r="A1079" s="54">
        <v>30847</v>
      </c>
      <c r="B1079" s="54" t="s">
        <v>1327</v>
      </c>
      <c r="C1079" s="54">
        <v>7</v>
      </c>
      <c r="D1079" s="54" t="s">
        <v>49</v>
      </c>
      <c r="E1079" s="54">
        <v>193</v>
      </c>
      <c r="F1079" s="54" t="s">
        <v>189</v>
      </c>
    </row>
    <row r="1080" spans="1:6" x14ac:dyDescent="0.2">
      <c r="A1080" s="54">
        <v>30848</v>
      </c>
      <c r="B1080" s="54" t="s">
        <v>1328</v>
      </c>
      <c r="C1080" s="54">
        <v>7</v>
      </c>
      <c r="D1080" s="54" t="s">
        <v>49</v>
      </c>
      <c r="E1080" s="54">
        <v>193</v>
      </c>
      <c r="F1080" s="54" t="s">
        <v>189</v>
      </c>
    </row>
    <row r="1081" spans="1:6" x14ac:dyDescent="0.2">
      <c r="A1081" s="54">
        <v>30849</v>
      </c>
      <c r="B1081" s="54" t="s">
        <v>1329</v>
      </c>
      <c r="C1081" s="54">
        <v>7</v>
      </c>
      <c r="D1081" s="54" t="s">
        <v>49</v>
      </c>
      <c r="E1081" s="54">
        <v>193</v>
      </c>
      <c r="F1081" s="54" t="s">
        <v>189</v>
      </c>
    </row>
    <row r="1082" spans="1:6" x14ac:dyDescent="0.2">
      <c r="A1082" s="54">
        <v>30850</v>
      </c>
      <c r="B1082" s="54" t="s">
        <v>1330</v>
      </c>
      <c r="C1082" s="54">
        <v>7</v>
      </c>
      <c r="D1082" s="54" t="s">
        <v>49</v>
      </c>
      <c r="E1082" s="54">
        <v>193</v>
      </c>
      <c r="F1082" s="54" t="s">
        <v>189</v>
      </c>
    </row>
    <row r="1083" spans="1:6" x14ac:dyDescent="0.2">
      <c r="A1083" s="54">
        <v>30851</v>
      </c>
      <c r="B1083" s="54" t="s">
        <v>1331</v>
      </c>
      <c r="C1083" s="54">
        <v>7</v>
      </c>
      <c r="D1083" s="54" t="s">
        <v>49</v>
      </c>
      <c r="E1083" s="54">
        <v>193</v>
      </c>
      <c r="F1083" s="54" t="s">
        <v>189</v>
      </c>
    </row>
    <row r="1084" spans="1:6" x14ac:dyDescent="0.2">
      <c r="A1084" s="54">
        <v>30852</v>
      </c>
      <c r="B1084" s="54" t="s">
        <v>1332</v>
      </c>
      <c r="C1084" s="54">
        <v>7</v>
      </c>
      <c r="D1084" s="54" t="s">
        <v>49</v>
      </c>
      <c r="E1084" s="54">
        <v>193</v>
      </c>
      <c r="F1084" s="54" t="s">
        <v>189</v>
      </c>
    </row>
    <row r="1085" spans="1:6" x14ac:dyDescent="0.2">
      <c r="A1085" s="54">
        <v>30853</v>
      </c>
      <c r="B1085" s="54" t="s">
        <v>1333</v>
      </c>
      <c r="C1085" s="54">
        <v>7</v>
      </c>
      <c r="D1085" s="54" t="s">
        <v>49</v>
      </c>
      <c r="E1085" s="54">
        <v>193</v>
      </c>
      <c r="F1085" s="54" t="s">
        <v>189</v>
      </c>
    </row>
    <row r="1086" spans="1:6" x14ac:dyDescent="0.2">
      <c r="A1086" s="54">
        <v>30854</v>
      </c>
      <c r="B1086" s="54" t="s">
        <v>1334</v>
      </c>
      <c r="C1086" s="54">
        <v>7</v>
      </c>
      <c r="D1086" s="54" t="s">
        <v>49</v>
      </c>
      <c r="E1086" s="54">
        <v>193</v>
      </c>
      <c r="F1086" s="54" t="s">
        <v>189</v>
      </c>
    </row>
    <row r="1087" spans="1:6" x14ac:dyDescent="0.2">
      <c r="A1087" s="54">
        <v>30855</v>
      </c>
      <c r="B1087" s="54" t="s">
        <v>1335</v>
      </c>
      <c r="C1087" s="54">
        <v>7</v>
      </c>
      <c r="D1087" s="54" t="s">
        <v>49</v>
      </c>
      <c r="E1087" s="54">
        <v>193</v>
      </c>
      <c r="F1087" s="54" t="s">
        <v>189</v>
      </c>
    </row>
    <row r="1088" spans="1:6" x14ac:dyDescent="0.2">
      <c r="A1088" s="54">
        <v>30856</v>
      </c>
      <c r="B1088" s="54" t="s">
        <v>1336</v>
      </c>
      <c r="C1088" s="54">
        <v>7</v>
      </c>
      <c r="D1088" s="54" t="s">
        <v>49</v>
      </c>
      <c r="E1088" s="54">
        <v>193</v>
      </c>
      <c r="F1088" s="54" t="s">
        <v>189</v>
      </c>
    </row>
    <row r="1089" spans="1:6" x14ac:dyDescent="0.2">
      <c r="A1089" s="54">
        <v>30857</v>
      </c>
      <c r="B1089" s="54" t="s">
        <v>1337</v>
      </c>
      <c r="C1089" s="54">
        <v>7</v>
      </c>
      <c r="D1089" s="54" t="s">
        <v>49</v>
      </c>
      <c r="E1089" s="54">
        <v>193</v>
      </c>
      <c r="F1089" s="54" t="s">
        <v>189</v>
      </c>
    </row>
    <row r="1090" spans="1:6" x14ac:dyDescent="0.2">
      <c r="A1090" s="54">
        <v>30858</v>
      </c>
      <c r="B1090" s="54" t="s">
        <v>1338</v>
      </c>
      <c r="C1090" s="54">
        <v>7</v>
      </c>
      <c r="D1090" s="54" t="s">
        <v>49</v>
      </c>
      <c r="E1090" s="54">
        <v>193</v>
      </c>
      <c r="F1090" s="54" t="s">
        <v>189</v>
      </c>
    </row>
    <row r="1091" spans="1:6" x14ac:dyDescent="0.2">
      <c r="A1091" s="54">
        <v>30859</v>
      </c>
      <c r="B1091" s="54" t="s">
        <v>1339</v>
      </c>
      <c r="C1091" s="54">
        <v>7</v>
      </c>
      <c r="D1091" s="54" t="s">
        <v>49</v>
      </c>
      <c r="E1091" s="54">
        <v>193</v>
      </c>
      <c r="F1091" s="54" t="s">
        <v>189</v>
      </c>
    </row>
    <row r="1092" spans="1:6" x14ac:dyDescent="0.2">
      <c r="A1092" s="54">
        <v>30860</v>
      </c>
      <c r="B1092" s="54" t="s">
        <v>1340</v>
      </c>
      <c r="C1092" s="54">
        <v>7</v>
      </c>
      <c r="D1092" s="54" t="s">
        <v>49</v>
      </c>
      <c r="E1092" s="54">
        <v>193</v>
      </c>
      <c r="F1092" s="54" t="s">
        <v>189</v>
      </c>
    </row>
    <row r="1093" spans="1:6" x14ac:dyDescent="0.2">
      <c r="A1093" s="54">
        <v>30861</v>
      </c>
      <c r="B1093" s="54" t="s">
        <v>1341</v>
      </c>
      <c r="C1093" s="54">
        <v>7</v>
      </c>
      <c r="D1093" s="54" t="s">
        <v>49</v>
      </c>
      <c r="E1093" s="54">
        <v>193</v>
      </c>
      <c r="F1093" s="54" t="s">
        <v>189</v>
      </c>
    </row>
    <row r="1094" spans="1:6" x14ac:dyDescent="0.2">
      <c r="A1094" s="54">
        <v>30862</v>
      </c>
      <c r="B1094" s="54" t="s">
        <v>1342</v>
      </c>
      <c r="C1094" s="54">
        <v>7</v>
      </c>
      <c r="D1094" s="54" t="s">
        <v>49</v>
      </c>
      <c r="E1094" s="54">
        <v>193</v>
      </c>
      <c r="F1094" s="54" t="s">
        <v>189</v>
      </c>
    </row>
    <row r="1095" spans="1:6" x14ac:dyDescent="0.2">
      <c r="A1095" s="54">
        <v>30863</v>
      </c>
      <c r="B1095" s="54" t="s">
        <v>1343</v>
      </c>
      <c r="C1095" s="54">
        <v>7</v>
      </c>
      <c r="D1095" s="54" t="s">
        <v>49</v>
      </c>
      <c r="E1095" s="54">
        <v>193</v>
      </c>
      <c r="F1095" s="54" t="s">
        <v>189</v>
      </c>
    </row>
    <row r="1096" spans="1:6" x14ac:dyDescent="0.2">
      <c r="A1096" s="54">
        <v>30864</v>
      </c>
      <c r="B1096" s="54" t="s">
        <v>83</v>
      </c>
      <c r="C1096" s="54">
        <v>7</v>
      </c>
      <c r="D1096" s="54" t="s">
        <v>49</v>
      </c>
      <c r="E1096" s="54">
        <v>193</v>
      </c>
      <c r="F1096" s="54" t="s">
        <v>189</v>
      </c>
    </row>
    <row r="1097" spans="1:6" x14ac:dyDescent="0.2">
      <c r="A1097" s="54">
        <v>30865</v>
      </c>
      <c r="B1097" s="54" t="s">
        <v>1344</v>
      </c>
      <c r="C1097" s="54">
        <v>7</v>
      </c>
      <c r="D1097" s="54" t="s">
        <v>49</v>
      </c>
      <c r="E1097" s="54">
        <v>193</v>
      </c>
      <c r="F1097" s="54" t="s">
        <v>189</v>
      </c>
    </row>
    <row r="1098" spans="1:6" x14ac:dyDescent="0.2">
      <c r="A1098" s="54">
        <v>30866</v>
      </c>
      <c r="B1098" s="54" t="s">
        <v>1345</v>
      </c>
      <c r="C1098" s="54">
        <v>7</v>
      </c>
      <c r="D1098" s="54" t="s">
        <v>49</v>
      </c>
      <c r="E1098" s="54">
        <v>193</v>
      </c>
      <c r="F1098" s="54" t="s">
        <v>189</v>
      </c>
    </row>
    <row r="1099" spans="1:6" x14ac:dyDescent="0.2">
      <c r="A1099" s="54">
        <v>30867</v>
      </c>
      <c r="B1099" s="54" t="s">
        <v>1346</v>
      </c>
      <c r="C1099" s="54">
        <v>7</v>
      </c>
      <c r="D1099" s="54" t="s">
        <v>49</v>
      </c>
      <c r="E1099" s="54">
        <v>193</v>
      </c>
      <c r="F1099" s="54" t="s">
        <v>189</v>
      </c>
    </row>
    <row r="1100" spans="1:6" x14ac:dyDescent="0.2">
      <c r="A1100" s="54">
        <v>30868</v>
      </c>
      <c r="B1100" s="54" t="s">
        <v>1347</v>
      </c>
      <c r="C1100" s="54">
        <v>7</v>
      </c>
      <c r="D1100" s="54" t="s">
        <v>49</v>
      </c>
      <c r="E1100" s="54">
        <v>193</v>
      </c>
      <c r="F1100" s="54" t="s">
        <v>189</v>
      </c>
    </row>
    <row r="1101" spans="1:6" x14ac:dyDescent="0.2">
      <c r="A1101" s="54">
        <v>30869</v>
      </c>
      <c r="B1101" s="54" t="s">
        <v>1348</v>
      </c>
      <c r="C1101" s="54">
        <v>7</v>
      </c>
      <c r="D1101" s="54" t="s">
        <v>49</v>
      </c>
      <c r="E1101" s="54">
        <v>193</v>
      </c>
      <c r="F1101" s="54" t="s">
        <v>189</v>
      </c>
    </row>
    <row r="1102" spans="1:6" x14ac:dyDescent="0.2">
      <c r="A1102" s="54">
        <v>93570</v>
      </c>
      <c r="B1102" s="54" t="s">
        <v>1349</v>
      </c>
      <c r="C1102" s="54">
        <v>7</v>
      </c>
      <c r="D1102" s="54" t="s">
        <v>49</v>
      </c>
      <c r="E1102" s="54">
        <v>193</v>
      </c>
      <c r="F1102" s="54" t="s">
        <v>189</v>
      </c>
    </row>
    <row r="1103" spans="1:6" x14ac:dyDescent="0.2">
      <c r="A1103" s="54">
        <v>6335</v>
      </c>
      <c r="B1103" s="54" t="s">
        <v>1350</v>
      </c>
      <c r="C1103" s="54">
        <v>6</v>
      </c>
      <c r="D1103" s="54" t="s">
        <v>23</v>
      </c>
      <c r="E1103" s="54">
        <v>142</v>
      </c>
      <c r="F1103" s="54" t="s">
        <v>1351</v>
      </c>
    </row>
    <row r="1104" spans="1:6" x14ac:dyDescent="0.2">
      <c r="A1104" s="54">
        <v>3810</v>
      </c>
      <c r="B1104" s="54" t="s">
        <v>1352</v>
      </c>
      <c r="C1104" s="54">
        <v>6</v>
      </c>
      <c r="D1104" s="54" t="s">
        <v>23</v>
      </c>
      <c r="E1104" s="54">
        <v>122</v>
      </c>
      <c r="F1104" s="54" t="s">
        <v>1352</v>
      </c>
    </row>
    <row r="1105" spans="1:6" x14ac:dyDescent="0.2">
      <c r="A1105" s="54">
        <v>83975</v>
      </c>
      <c r="B1105" s="54" t="s">
        <v>1353</v>
      </c>
      <c r="C1105" s="54">
        <v>6</v>
      </c>
      <c r="D1105" s="54" t="s">
        <v>23</v>
      </c>
      <c r="E1105" s="54">
        <v>18</v>
      </c>
      <c r="F1105" s="54" t="s">
        <v>1353</v>
      </c>
    </row>
    <row r="1106" spans="1:6" x14ac:dyDescent="0.2">
      <c r="A1106" s="54">
        <v>84464</v>
      </c>
      <c r="B1106" s="54" t="s">
        <v>1354</v>
      </c>
      <c r="C1106" s="54">
        <v>6</v>
      </c>
      <c r="D1106" s="54" t="s">
        <v>23</v>
      </c>
      <c r="E1106" s="54">
        <v>22</v>
      </c>
      <c r="F1106" s="54" t="s">
        <v>1354</v>
      </c>
    </row>
    <row r="1107" spans="1:6" x14ac:dyDescent="0.2">
      <c r="A1107" s="54">
        <v>84606</v>
      </c>
      <c r="B1107" s="54" t="s">
        <v>1355</v>
      </c>
      <c r="C1107" s="54">
        <v>6</v>
      </c>
      <c r="D1107" s="54" t="s">
        <v>23</v>
      </c>
      <c r="E1107" s="54">
        <v>23</v>
      </c>
      <c r="F1107" s="54" t="s">
        <v>1355</v>
      </c>
    </row>
    <row r="1108" spans="1:6" x14ac:dyDescent="0.2">
      <c r="A1108" s="54">
        <v>4261</v>
      </c>
      <c r="B1108" s="54" t="s">
        <v>1356</v>
      </c>
      <c r="C1108" s="54">
        <v>6</v>
      </c>
      <c r="D1108" s="54" t="s">
        <v>23</v>
      </c>
      <c r="E1108" s="54">
        <v>32</v>
      </c>
      <c r="F1108" s="54" t="s">
        <v>1356</v>
      </c>
    </row>
    <row r="1109" spans="1:6" x14ac:dyDescent="0.2">
      <c r="A1109" s="54">
        <v>85441</v>
      </c>
      <c r="B1109" s="54" t="s">
        <v>1357</v>
      </c>
      <c r="C1109" s="54">
        <v>6</v>
      </c>
      <c r="D1109" s="54" t="s">
        <v>23</v>
      </c>
      <c r="E1109" s="54">
        <v>32</v>
      </c>
      <c r="F1109" s="54" t="s">
        <v>1356</v>
      </c>
    </row>
    <row r="1110" spans="1:6" x14ac:dyDescent="0.2">
      <c r="A1110" s="54">
        <v>976</v>
      </c>
      <c r="B1110" s="54" t="s">
        <v>1358</v>
      </c>
      <c r="C1110" s="54">
        <v>6</v>
      </c>
      <c r="D1110" s="54" t="s">
        <v>23</v>
      </c>
      <c r="E1110" s="54">
        <v>30</v>
      </c>
      <c r="F1110" s="54" t="s">
        <v>1358</v>
      </c>
    </row>
    <row r="1111" spans="1:6" x14ac:dyDescent="0.2">
      <c r="A1111" s="54">
        <v>6176</v>
      </c>
      <c r="B1111" s="54" t="s">
        <v>1359</v>
      </c>
      <c r="C1111" s="54">
        <v>6</v>
      </c>
      <c r="D1111" s="54" t="s">
        <v>23</v>
      </c>
      <c r="E1111" s="54">
        <v>128</v>
      </c>
      <c r="F1111" s="54" t="s">
        <v>1359</v>
      </c>
    </row>
    <row r="1112" spans="1:6" x14ac:dyDescent="0.2">
      <c r="A1112" s="54">
        <v>37503</v>
      </c>
      <c r="B1112" s="54" t="s">
        <v>195</v>
      </c>
      <c r="C1112" s="54">
        <v>6</v>
      </c>
      <c r="D1112" s="54" t="s">
        <v>23</v>
      </c>
      <c r="E1112" s="54">
        <v>140</v>
      </c>
      <c r="F1112" s="54" t="s">
        <v>196</v>
      </c>
    </row>
    <row r="1113" spans="1:6" x14ac:dyDescent="0.2">
      <c r="A1113" s="54">
        <v>6139</v>
      </c>
      <c r="B1113" s="54" t="s">
        <v>1360</v>
      </c>
      <c r="C1113" s="54">
        <v>6</v>
      </c>
      <c r="D1113" s="54" t="s">
        <v>23</v>
      </c>
      <c r="E1113" s="54">
        <v>141</v>
      </c>
      <c r="F1113" s="54" t="s">
        <v>1360</v>
      </c>
    </row>
    <row r="1114" spans="1:6" x14ac:dyDescent="0.2">
      <c r="A1114" s="54">
        <v>6102</v>
      </c>
      <c r="B1114" s="54" t="s">
        <v>1361</v>
      </c>
      <c r="C1114" s="54">
        <v>6</v>
      </c>
      <c r="D1114" s="54" t="s">
        <v>23</v>
      </c>
      <c r="E1114" s="54">
        <v>119</v>
      </c>
      <c r="F1114" s="54" t="s">
        <v>1361</v>
      </c>
    </row>
    <row r="1115" spans="1:6" x14ac:dyDescent="0.2">
      <c r="A1115" s="54">
        <v>1289</v>
      </c>
      <c r="B1115" s="54" t="s">
        <v>1362</v>
      </c>
      <c r="C1115" s="54">
        <v>6</v>
      </c>
      <c r="D1115" s="54" t="s">
        <v>23</v>
      </c>
      <c r="E1115" s="54">
        <v>184</v>
      </c>
      <c r="F1115" s="54" t="s">
        <v>1362</v>
      </c>
    </row>
    <row r="1116" spans="1:6" x14ac:dyDescent="0.2">
      <c r="A1116" s="54">
        <v>72154</v>
      </c>
      <c r="B1116" s="54" t="s">
        <v>1363</v>
      </c>
      <c r="C1116" s="54">
        <v>6</v>
      </c>
      <c r="D1116" s="54" t="s">
        <v>23</v>
      </c>
      <c r="E1116" s="54">
        <v>120</v>
      </c>
      <c r="F1116" s="54" t="s">
        <v>1363</v>
      </c>
    </row>
    <row r="1117" spans="1:6" x14ac:dyDescent="0.2">
      <c r="A1117" s="54">
        <v>6019</v>
      </c>
      <c r="B1117" s="54" t="s">
        <v>1364</v>
      </c>
      <c r="C1117" s="54">
        <v>6</v>
      </c>
      <c r="D1117" s="54" t="s">
        <v>23</v>
      </c>
      <c r="E1117" s="54">
        <v>118</v>
      </c>
      <c r="F1117" s="54" t="s">
        <v>1364</v>
      </c>
    </row>
    <row r="1118" spans="1:6" x14ac:dyDescent="0.2">
      <c r="A1118" s="54">
        <v>84212</v>
      </c>
      <c r="B1118" s="54" t="s">
        <v>1365</v>
      </c>
      <c r="C1118" s="54">
        <v>6</v>
      </c>
      <c r="D1118" s="54" t="s">
        <v>23</v>
      </c>
      <c r="E1118" s="54">
        <v>20</v>
      </c>
      <c r="F1118" s="54" t="s">
        <v>1365</v>
      </c>
    </row>
    <row r="1119" spans="1:6" x14ac:dyDescent="0.2">
      <c r="A1119" s="54">
        <v>84091</v>
      </c>
      <c r="B1119" s="54" t="s">
        <v>1366</v>
      </c>
      <c r="C1119" s="54">
        <v>6</v>
      </c>
      <c r="D1119" s="54" t="s">
        <v>23</v>
      </c>
      <c r="E1119" s="54">
        <v>19</v>
      </c>
      <c r="F1119" s="54" t="s">
        <v>1366</v>
      </c>
    </row>
    <row r="1120" spans="1:6" x14ac:dyDescent="0.2">
      <c r="A1120" s="54">
        <v>5940</v>
      </c>
      <c r="B1120" s="54" t="s">
        <v>1367</v>
      </c>
      <c r="C1120" s="54">
        <v>6</v>
      </c>
      <c r="D1120" s="54" t="s">
        <v>23</v>
      </c>
      <c r="E1120" s="54">
        <v>33</v>
      </c>
      <c r="F1120" s="54" t="s">
        <v>1367</v>
      </c>
    </row>
    <row r="1121" spans="1:6" x14ac:dyDescent="0.2">
      <c r="A1121" s="54">
        <v>2544</v>
      </c>
      <c r="B1121" s="54" t="s">
        <v>1368</v>
      </c>
      <c r="C1121" s="54">
        <v>6</v>
      </c>
      <c r="D1121" s="54" t="s">
        <v>23</v>
      </c>
      <c r="E1121" s="54">
        <v>31</v>
      </c>
      <c r="F1121" s="54" t="s">
        <v>1368</v>
      </c>
    </row>
    <row r="1122" spans="1:6" x14ac:dyDescent="0.2">
      <c r="A1122" s="54">
        <v>852</v>
      </c>
      <c r="B1122" s="54" t="s">
        <v>47</v>
      </c>
      <c r="C1122" s="54">
        <v>6</v>
      </c>
      <c r="D1122" s="54" t="s">
        <v>23</v>
      </c>
      <c r="E1122" s="54">
        <v>121</v>
      </c>
      <c r="F1122" s="54" t="s">
        <v>47</v>
      </c>
    </row>
    <row r="1123" spans="1:6" x14ac:dyDescent="0.2">
      <c r="A1123" s="54">
        <v>84329</v>
      </c>
      <c r="B1123" s="54" t="s">
        <v>122</v>
      </c>
      <c r="C1123" s="54">
        <v>6</v>
      </c>
      <c r="D1123" s="54" t="s">
        <v>23</v>
      </c>
      <c r="E1123" s="54">
        <v>21</v>
      </c>
      <c r="F1123" s="54" t="s">
        <v>122</v>
      </c>
    </row>
    <row r="1124" spans="1:6" x14ac:dyDescent="0.2">
      <c r="A1124" s="54">
        <v>6518</v>
      </c>
      <c r="B1124" s="54" t="s">
        <v>1369</v>
      </c>
      <c r="C1124" s="54">
        <v>6</v>
      </c>
      <c r="D1124" s="54" t="s">
        <v>23</v>
      </c>
      <c r="E1124" s="54">
        <v>129</v>
      </c>
      <c r="F1124" s="54" t="s">
        <v>1369</v>
      </c>
    </row>
    <row r="1125" spans="1:6" x14ac:dyDescent="0.2">
      <c r="A1125" s="54">
        <v>26748</v>
      </c>
      <c r="B1125" s="54" t="s">
        <v>1370</v>
      </c>
      <c r="C1125" s="54">
        <v>6</v>
      </c>
      <c r="D1125" s="54" t="s">
        <v>23</v>
      </c>
      <c r="E1125" s="54">
        <v>187</v>
      </c>
      <c r="F1125" s="54" t="s">
        <v>1370</v>
      </c>
    </row>
    <row r="1126" spans="1:6" x14ac:dyDescent="0.2">
      <c r="A1126" s="54">
        <v>81706</v>
      </c>
      <c r="B1126" s="54" t="s">
        <v>1371</v>
      </c>
      <c r="C1126" s="54">
        <v>6</v>
      </c>
      <c r="D1126" s="54" t="s">
        <v>23</v>
      </c>
      <c r="E1126" s="54">
        <v>7</v>
      </c>
      <c r="F1126" s="54" t="s">
        <v>121</v>
      </c>
    </row>
    <row r="1127" spans="1:6" x14ac:dyDescent="0.2">
      <c r="A1127" s="54">
        <v>6921</v>
      </c>
      <c r="B1127" s="54" t="s">
        <v>1372</v>
      </c>
      <c r="C1127" s="54">
        <v>7</v>
      </c>
      <c r="D1127" s="54" t="s">
        <v>49</v>
      </c>
      <c r="E1127" s="54">
        <v>2</v>
      </c>
      <c r="F1127" s="54" t="s">
        <v>70</v>
      </c>
    </row>
    <row r="1128" spans="1:6" x14ac:dyDescent="0.2">
      <c r="A1128" s="54">
        <v>7015</v>
      </c>
      <c r="B1128" s="54" t="s">
        <v>1373</v>
      </c>
      <c r="C1128" s="54">
        <v>7</v>
      </c>
      <c r="D1128" s="54" t="s">
        <v>49</v>
      </c>
      <c r="E1128" s="54">
        <v>2</v>
      </c>
      <c r="F1128" s="54" t="s">
        <v>70</v>
      </c>
    </row>
    <row r="1129" spans="1:6" x14ac:dyDescent="0.2">
      <c r="A1129" s="54">
        <v>7021</v>
      </c>
      <c r="B1129" s="54" t="s">
        <v>1374</v>
      </c>
      <c r="C1129" s="54">
        <v>7</v>
      </c>
      <c r="D1129" s="54" t="s">
        <v>49</v>
      </c>
      <c r="E1129" s="54">
        <v>2</v>
      </c>
      <c r="F1129" s="54" t="s">
        <v>70</v>
      </c>
    </row>
    <row r="1130" spans="1:6" x14ac:dyDescent="0.2">
      <c r="A1130" s="54">
        <v>7027</v>
      </c>
      <c r="B1130" s="54" t="s">
        <v>1375</v>
      </c>
      <c r="C1130" s="54">
        <v>7</v>
      </c>
      <c r="D1130" s="54" t="s">
        <v>49</v>
      </c>
      <c r="E1130" s="54">
        <v>2</v>
      </c>
      <c r="F1130" s="54" t="s">
        <v>70</v>
      </c>
    </row>
    <row r="1131" spans="1:6" x14ac:dyDescent="0.2">
      <c r="A1131" s="54">
        <v>7033</v>
      </c>
      <c r="B1131" s="54" t="s">
        <v>1376</v>
      </c>
      <c r="C1131" s="54">
        <v>7</v>
      </c>
      <c r="D1131" s="54" t="s">
        <v>49</v>
      </c>
      <c r="E1131" s="54">
        <v>2</v>
      </c>
      <c r="F1131" s="54" t="s">
        <v>70</v>
      </c>
    </row>
    <row r="1132" spans="1:6" x14ac:dyDescent="0.2">
      <c r="A1132" s="54">
        <v>7039</v>
      </c>
      <c r="B1132" s="54" t="s">
        <v>1377</v>
      </c>
      <c r="C1132" s="54">
        <v>7</v>
      </c>
      <c r="D1132" s="54" t="s">
        <v>49</v>
      </c>
      <c r="E1132" s="54">
        <v>2</v>
      </c>
      <c r="F1132" s="54" t="s">
        <v>70</v>
      </c>
    </row>
    <row r="1133" spans="1:6" x14ac:dyDescent="0.2">
      <c r="A1133" s="54">
        <v>7045</v>
      </c>
      <c r="B1133" s="54" t="s">
        <v>1378</v>
      </c>
      <c r="C1133" s="54">
        <v>7</v>
      </c>
      <c r="D1133" s="54" t="s">
        <v>49</v>
      </c>
      <c r="E1133" s="54">
        <v>2</v>
      </c>
      <c r="F1133" s="54" t="s">
        <v>70</v>
      </c>
    </row>
    <row r="1134" spans="1:6" x14ac:dyDescent="0.2">
      <c r="A1134" s="54">
        <v>7051</v>
      </c>
      <c r="B1134" s="54" t="s">
        <v>1379</v>
      </c>
      <c r="C1134" s="54">
        <v>7</v>
      </c>
      <c r="D1134" s="54" t="s">
        <v>49</v>
      </c>
      <c r="E1134" s="54">
        <v>2</v>
      </c>
      <c r="F1134" s="54" t="s">
        <v>70</v>
      </c>
    </row>
    <row r="1135" spans="1:6" x14ac:dyDescent="0.2">
      <c r="A1135" s="54">
        <v>7057</v>
      </c>
      <c r="B1135" s="54" t="s">
        <v>1380</v>
      </c>
      <c r="C1135" s="54">
        <v>7</v>
      </c>
      <c r="D1135" s="54" t="s">
        <v>49</v>
      </c>
      <c r="E1135" s="54">
        <v>2</v>
      </c>
      <c r="F1135" s="54" t="s">
        <v>70</v>
      </c>
    </row>
    <row r="1136" spans="1:6" x14ac:dyDescent="0.2">
      <c r="A1136" s="54">
        <v>7063</v>
      </c>
      <c r="B1136" s="54" t="s">
        <v>1381</v>
      </c>
      <c r="C1136" s="54">
        <v>7</v>
      </c>
      <c r="D1136" s="54" t="s">
        <v>49</v>
      </c>
      <c r="E1136" s="54">
        <v>2</v>
      </c>
      <c r="F1136" s="54" t="s">
        <v>70</v>
      </c>
    </row>
    <row r="1137" spans="1:6" x14ac:dyDescent="0.2">
      <c r="A1137" s="54">
        <v>7075</v>
      </c>
      <c r="B1137" s="54" t="s">
        <v>1382</v>
      </c>
      <c r="C1137" s="54">
        <v>7</v>
      </c>
      <c r="D1137" s="54" t="s">
        <v>49</v>
      </c>
      <c r="E1137" s="54">
        <v>2</v>
      </c>
      <c r="F1137" s="54" t="s">
        <v>70</v>
      </c>
    </row>
    <row r="1138" spans="1:6" x14ac:dyDescent="0.2">
      <c r="A1138" s="54">
        <v>7101</v>
      </c>
      <c r="B1138" s="54" t="s">
        <v>1383</v>
      </c>
      <c r="C1138" s="54">
        <v>7</v>
      </c>
      <c r="D1138" s="54" t="s">
        <v>49</v>
      </c>
      <c r="E1138" s="54">
        <v>2</v>
      </c>
      <c r="F1138" s="54" t="s">
        <v>70</v>
      </c>
    </row>
    <row r="1139" spans="1:6" x14ac:dyDescent="0.2">
      <c r="A1139" s="54">
        <v>69496</v>
      </c>
      <c r="B1139" s="54" t="s">
        <v>1384</v>
      </c>
      <c r="C1139" s="54">
        <v>7</v>
      </c>
      <c r="D1139" s="54" t="s">
        <v>49</v>
      </c>
      <c r="E1139" s="54">
        <v>2</v>
      </c>
      <c r="F1139" s="54" t="s">
        <v>70</v>
      </c>
    </row>
    <row r="1140" spans="1:6" x14ac:dyDescent="0.2">
      <c r="A1140" s="54">
        <v>7124</v>
      </c>
      <c r="B1140" s="54" t="s">
        <v>71</v>
      </c>
      <c r="C1140" s="54">
        <v>9</v>
      </c>
      <c r="D1140" s="54" t="s">
        <v>72</v>
      </c>
      <c r="E1140" s="54">
        <v>178</v>
      </c>
      <c r="F1140" s="54" t="s">
        <v>71</v>
      </c>
    </row>
    <row r="1141" spans="1:6" x14ac:dyDescent="0.2">
      <c r="A1141" s="54">
        <v>7275</v>
      </c>
      <c r="B1141" s="54" t="s">
        <v>1385</v>
      </c>
      <c r="C1141" s="54">
        <v>6</v>
      </c>
      <c r="D1141" s="54" t="s">
        <v>23</v>
      </c>
      <c r="E1141" s="54">
        <v>190</v>
      </c>
      <c r="F1141" s="54" t="s">
        <v>74</v>
      </c>
    </row>
    <row r="1142" spans="1:6" x14ac:dyDescent="0.2">
      <c r="A1142" s="54">
        <v>5875</v>
      </c>
      <c r="B1142" s="54" t="s">
        <v>1386</v>
      </c>
      <c r="C1142" s="54">
        <v>6</v>
      </c>
      <c r="D1142" s="54" t="s">
        <v>23</v>
      </c>
      <c r="E1142" s="54">
        <v>183</v>
      </c>
      <c r="F1142" s="54" t="s">
        <v>1386</v>
      </c>
    </row>
    <row r="1143" spans="1:6" x14ac:dyDescent="0.2">
      <c r="A1143" s="54">
        <v>7269</v>
      </c>
      <c r="B1143" s="54" t="s">
        <v>1387</v>
      </c>
      <c r="C1143" s="54">
        <v>9</v>
      </c>
      <c r="D1143" s="54" t="s">
        <v>72</v>
      </c>
      <c r="E1143" s="54">
        <v>180</v>
      </c>
      <c r="F1143" s="54" t="s">
        <v>1387</v>
      </c>
    </row>
    <row r="1144" spans="1:6" x14ac:dyDescent="0.2">
      <c r="A1144" s="54">
        <v>7250</v>
      </c>
      <c r="B1144" s="54" t="s">
        <v>73</v>
      </c>
      <c r="C1144" s="54">
        <v>7</v>
      </c>
      <c r="D1144" s="54" t="s">
        <v>49</v>
      </c>
      <c r="E1144" s="54">
        <v>4</v>
      </c>
      <c r="F1144" s="54" t="s">
        <v>73</v>
      </c>
    </row>
    <row r="1145" spans="1:6" x14ac:dyDescent="0.2">
      <c r="A1145" s="54">
        <v>1</v>
      </c>
      <c r="B1145" s="54" t="s">
        <v>22</v>
      </c>
      <c r="C1145" s="54">
        <v>6</v>
      </c>
      <c r="D1145" s="54" t="s">
        <v>23</v>
      </c>
      <c r="E1145" s="54">
        <v>181</v>
      </c>
      <c r="F1145" s="54" t="s">
        <v>186</v>
      </c>
    </row>
    <row r="1146" spans="1:6" x14ac:dyDescent="0.2">
      <c r="A1146" s="54">
        <v>2</v>
      </c>
      <c r="B1146" s="54" t="s">
        <v>24</v>
      </c>
      <c r="C1146" s="54">
        <v>6</v>
      </c>
      <c r="D1146" s="54" t="s">
        <v>23</v>
      </c>
      <c r="E1146" s="54">
        <v>181</v>
      </c>
      <c r="F1146" s="54" t="s">
        <v>186</v>
      </c>
    </row>
    <row r="1147" spans="1:6" x14ac:dyDescent="0.2">
      <c r="A1147" s="54">
        <v>3</v>
      </c>
      <c r="B1147" s="54" t="s">
        <v>25</v>
      </c>
      <c r="C1147" s="54">
        <v>6</v>
      </c>
      <c r="D1147" s="54" t="s">
        <v>23</v>
      </c>
      <c r="E1147" s="54">
        <v>181</v>
      </c>
      <c r="F1147" s="54" t="s">
        <v>186</v>
      </c>
    </row>
    <row r="1148" spans="1:6" x14ac:dyDescent="0.2">
      <c r="A1148" s="54">
        <v>6</v>
      </c>
      <c r="B1148" s="54" t="s">
        <v>26</v>
      </c>
      <c r="C1148" s="54">
        <v>6</v>
      </c>
      <c r="D1148" s="54" t="s">
        <v>23</v>
      </c>
      <c r="E1148" s="54">
        <v>181</v>
      </c>
      <c r="F1148" s="54" t="s">
        <v>186</v>
      </c>
    </row>
    <row r="1149" spans="1:6" x14ac:dyDescent="0.2">
      <c r="A1149" s="54">
        <v>7</v>
      </c>
      <c r="B1149" s="54" t="s">
        <v>27</v>
      </c>
      <c r="C1149" s="54">
        <v>6</v>
      </c>
      <c r="D1149" s="54" t="s">
        <v>23</v>
      </c>
      <c r="E1149" s="54">
        <v>181</v>
      </c>
      <c r="F1149" s="54" t="s">
        <v>186</v>
      </c>
    </row>
    <row r="1150" spans="1:6" x14ac:dyDescent="0.2">
      <c r="A1150" s="54">
        <v>8</v>
      </c>
      <c r="B1150" s="54" t="s">
        <v>28</v>
      </c>
      <c r="C1150" s="54">
        <v>6</v>
      </c>
      <c r="D1150" s="54" t="s">
        <v>23</v>
      </c>
      <c r="E1150" s="54">
        <v>181</v>
      </c>
      <c r="F1150" s="54" t="s">
        <v>186</v>
      </c>
    </row>
    <row r="1151" spans="1:6" x14ac:dyDescent="0.2">
      <c r="A1151" s="54">
        <v>10</v>
      </c>
      <c r="B1151" s="54" t="s">
        <v>29</v>
      </c>
      <c r="C1151" s="54">
        <v>6</v>
      </c>
      <c r="D1151" s="54" t="s">
        <v>23</v>
      </c>
      <c r="E1151" s="54">
        <v>181</v>
      </c>
      <c r="F1151" s="54" t="s">
        <v>186</v>
      </c>
    </row>
    <row r="1152" spans="1:6" x14ac:dyDescent="0.2">
      <c r="A1152" s="54">
        <v>11</v>
      </c>
      <c r="B1152" s="54" t="s">
        <v>30</v>
      </c>
      <c r="C1152" s="54">
        <v>6</v>
      </c>
      <c r="D1152" s="54" t="s">
        <v>23</v>
      </c>
      <c r="E1152" s="54">
        <v>181</v>
      </c>
      <c r="F1152" s="54" t="s">
        <v>186</v>
      </c>
    </row>
    <row r="1153" spans="1:6" x14ac:dyDescent="0.2">
      <c r="A1153" s="54">
        <v>13</v>
      </c>
      <c r="B1153" s="54" t="s">
        <v>31</v>
      </c>
      <c r="C1153" s="54">
        <v>6</v>
      </c>
      <c r="D1153" s="54" t="s">
        <v>23</v>
      </c>
      <c r="E1153" s="54">
        <v>181</v>
      </c>
      <c r="F1153" s="54" t="s">
        <v>186</v>
      </c>
    </row>
    <row r="1154" spans="1:6" x14ac:dyDescent="0.2">
      <c r="A1154" s="54">
        <v>16</v>
      </c>
      <c r="B1154" s="54" t="s">
        <v>32</v>
      </c>
      <c r="C1154" s="54">
        <v>6</v>
      </c>
      <c r="D1154" s="54" t="s">
        <v>23</v>
      </c>
      <c r="E1154" s="54">
        <v>181</v>
      </c>
      <c r="F1154" s="54" t="s">
        <v>186</v>
      </c>
    </row>
    <row r="1155" spans="1:6" x14ac:dyDescent="0.2">
      <c r="A1155" s="54">
        <v>17</v>
      </c>
      <c r="B1155" s="54" t="s">
        <v>33</v>
      </c>
      <c r="C1155" s="54">
        <v>6</v>
      </c>
      <c r="D1155" s="54" t="s">
        <v>23</v>
      </c>
      <c r="E1155" s="54">
        <v>181</v>
      </c>
      <c r="F1155" s="54" t="s">
        <v>186</v>
      </c>
    </row>
    <row r="1156" spans="1:6" x14ac:dyDescent="0.2">
      <c r="A1156" s="54">
        <v>18</v>
      </c>
      <c r="B1156" s="54" t="s">
        <v>34</v>
      </c>
      <c r="C1156" s="54">
        <v>6</v>
      </c>
      <c r="D1156" s="54" t="s">
        <v>23</v>
      </c>
      <c r="E1156" s="54">
        <v>181</v>
      </c>
      <c r="F1156" s="54" t="s">
        <v>186</v>
      </c>
    </row>
    <row r="1157" spans="1:6" x14ac:dyDescent="0.2">
      <c r="A1157" s="54">
        <v>19</v>
      </c>
      <c r="B1157" s="54" t="s">
        <v>35</v>
      </c>
      <c r="C1157" s="54">
        <v>6</v>
      </c>
      <c r="D1157" s="54" t="s">
        <v>23</v>
      </c>
      <c r="E1157" s="54">
        <v>181</v>
      </c>
      <c r="F1157" s="54" t="s">
        <v>186</v>
      </c>
    </row>
    <row r="1158" spans="1:6" x14ac:dyDescent="0.2">
      <c r="A1158" s="54">
        <v>20</v>
      </c>
      <c r="B1158" s="54" t="s">
        <v>36</v>
      </c>
      <c r="C1158" s="54">
        <v>6</v>
      </c>
      <c r="D1158" s="54" t="s">
        <v>23</v>
      </c>
      <c r="E1158" s="54">
        <v>181</v>
      </c>
      <c r="F1158" s="54" t="s">
        <v>186</v>
      </c>
    </row>
    <row r="1159" spans="1:6" x14ac:dyDescent="0.2">
      <c r="A1159" s="54">
        <v>22</v>
      </c>
      <c r="B1159" s="54" t="s">
        <v>37</v>
      </c>
      <c r="C1159" s="54">
        <v>6</v>
      </c>
      <c r="D1159" s="54" t="s">
        <v>23</v>
      </c>
      <c r="E1159" s="54">
        <v>181</v>
      </c>
      <c r="F1159" s="54" t="s">
        <v>186</v>
      </c>
    </row>
    <row r="1160" spans="1:6" x14ac:dyDescent="0.2">
      <c r="A1160" s="54">
        <v>24</v>
      </c>
      <c r="B1160" s="54" t="s">
        <v>38</v>
      </c>
      <c r="C1160" s="54">
        <v>6</v>
      </c>
      <c r="D1160" s="54" t="s">
        <v>23</v>
      </c>
      <c r="E1160" s="54">
        <v>181</v>
      </c>
      <c r="F1160" s="55" t="s">
        <v>186</v>
      </c>
    </row>
    <row r="1161" spans="1:6" x14ac:dyDescent="0.2">
      <c r="A1161" s="54">
        <v>25</v>
      </c>
      <c r="B1161" s="54" t="s">
        <v>39</v>
      </c>
      <c r="C1161" s="54">
        <v>6</v>
      </c>
      <c r="D1161" s="54" t="s">
        <v>23</v>
      </c>
      <c r="E1161" s="54">
        <v>181</v>
      </c>
      <c r="F1161" s="54" t="s">
        <v>186</v>
      </c>
    </row>
    <row r="1162" spans="1:6" x14ac:dyDescent="0.2">
      <c r="A1162" s="54">
        <v>26</v>
      </c>
      <c r="B1162" s="54" t="s">
        <v>40</v>
      </c>
      <c r="C1162" s="54">
        <v>6</v>
      </c>
      <c r="D1162" s="54" t="s">
        <v>23</v>
      </c>
      <c r="E1162" s="54">
        <v>181</v>
      </c>
      <c r="F1162" s="54" t="s">
        <v>186</v>
      </c>
    </row>
    <row r="1163" spans="1:6" x14ac:dyDescent="0.2">
      <c r="A1163" s="54">
        <v>29</v>
      </c>
      <c r="B1163" s="54" t="s">
        <v>41</v>
      </c>
      <c r="C1163" s="54">
        <v>6</v>
      </c>
      <c r="D1163" s="54" t="s">
        <v>23</v>
      </c>
      <c r="E1163" s="54">
        <v>181</v>
      </c>
      <c r="F1163" s="54" t="s">
        <v>186</v>
      </c>
    </row>
    <row r="1164" spans="1:6" x14ac:dyDescent="0.2">
      <c r="A1164" s="54">
        <v>30</v>
      </c>
      <c r="B1164" s="54" t="s">
        <v>42</v>
      </c>
      <c r="C1164" s="54">
        <v>6</v>
      </c>
      <c r="D1164" s="54" t="s">
        <v>23</v>
      </c>
      <c r="E1164" s="54">
        <v>181</v>
      </c>
      <c r="F1164" s="54" t="s">
        <v>186</v>
      </c>
    </row>
    <row r="1165" spans="1:6" x14ac:dyDescent="0.2">
      <c r="A1165" s="54">
        <v>31</v>
      </c>
      <c r="B1165" s="54" t="s">
        <v>43</v>
      </c>
      <c r="C1165" s="54">
        <v>6</v>
      </c>
      <c r="D1165" s="54" t="s">
        <v>23</v>
      </c>
      <c r="E1165" s="54">
        <v>181</v>
      </c>
      <c r="F1165" s="54" t="s">
        <v>186</v>
      </c>
    </row>
    <row r="1166" spans="1:6" x14ac:dyDescent="0.2">
      <c r="A1166" s="54">
        <v>32</v>
      </c>
      <c r="B1166" s="54" t="s">
        <v>44</v>
      </c>
      <c r="C1166" s="54">
        <v>6</v>
      </c>
      <c r="D1166" s="54" t="s">
        <v>23</v>
      </c>
      <c r="E1166" s="54">
        <v>181</v>
      </c>
      <c r="F1166" s="54" t="s">
        <v>186</v>
      </c>
    </row>
    <row r="1167" spans="1:6" x14ac:dyDescent="0.2">
      <c r="A1167" s="54">
        <v>651</v>
      </c>
      <c r="B1167" s="54" t="s">
        <v>45</v>
      </c>
      <c r="C1167" s="54">
        <v>6</v>
      </c>
      <c r="D1167" s="54" t="s">
        <v>23</v>
      </c>
      <c r="E1167" s="54">
        <v>181</v>
      </c>
      <c r="F1167" s="54" t="s">
        <v>186</v>
      </c>
    </row>
    <row r="1168" spans="1:6" x14ac:dyDescent="0.2">
      <c r="A1168" s="54">
        <v>652</v>
      </c>
      <c r="B1168" s="54" t="s">
        <v>46</v>
      </c>
      <c r="C1168" s="54">
        <v>6</v>
      </c>
      <c r="D1168" s="54" t="s">
        <v>23</v>
      </c>
      <c r="E1168" s="54">
        <v>181</v>
      </c>
      <c r="F1168" s="54" t="s">
        <v>186</v>
      </c>
    </row>
    <row r="1169" spans="1:6" x14ac:dyDescent="0.2">
      <c r="A1169" s="54">
        <v>5907</v>
      </c>
      <c r="B1169" s="54" t="s">
        <v>1388</v>
      </c>
      <c r="C1169" s="54">
        <v>6</v>
      </c>
      <c r="D1169" s="54" t="s">
        <v>23</v>
      </c>
      <c r="E1169" s="54">
        <v>181</v>
      </c>
      <c r="F1169" s="54" t="s">
        <v>186</v>
      </c>
    </row>
    <row r="1170" spans="1:6" x14ac:dyDescent="0.2">
      <c r="A1170" s="54">
        <v>5908</v>
      </c>
      <c r="B1170" s="54" t="s">
        <v>51</v>
      </c>
      <c r="C1170" s="54">
        <v>6</v>
      </c>
      <c r="D1170" s="54" t="s">
        <v>23</v>
      </c>
      <c r="E1170" s="54">
        <v>181</v>
      </c>
      <c r="F1170" s="54" t="s">
        <v>186</v>
      </c>
    </row>
    <row r="1171" spans="1:6" x14ac:dyDescent="0.2">
      <c r="A1171" s="54">
        <v>5911</v>
      </c>
      <c r="B1171" s="54" t="s">
        <v>52</v>
      </c>
      <c r="C1171" s="54">
        <v>6</v>
      </c>
      <c r="D1171" s="54" t="s">
        <v>23</v>
      </c>
      <c r="E1171" s="54">
        <v>181</v>
      </c>
      <c r="F1171" s="54" t="s">
        <v>186</v>
      </c>
    </row>
    <row r="1172" spans="1:6" x14ac:dyDescent="0.2">
      <c r="A1172" s="54">
        <v>5912</v>
      </c>
      <c r="B1172" s="54" t="s">
        <v>53</v>
      </c>
      <c r="C1172" s="54">
        <v>6</v>
      </c>
      <c r="D1172" s="54" t="s">
        <v>23</v>
      </c>
      <c r="E1172" s="54">
        <v>181</v>
      </c>
      <c r="F1172" s="54" t="s">
        <v>186</v>
      </c>
    </row>
    <row r="1173" spans="1:6" x14ac:dyDescent="0.2">
      <c r="A1173" s="54">
        <v>5913</v>
      </c>
      <c r="B1173" s="54" t="s">
        <v>54</v>
      </c>
      <c r="C1173" s="54">
        <v>6</v>
      </c>
      <c r="D1173" s="54" t="s">
        <v>23</v>
      </c>
      <c r="E1173" s="54">
        <v>181</v>
      </c>
      <c r="F1173" s="54" t="s">
        <v>186</v>
      </c>
    </row>
    <row r="1174" spans="1:6" x14ac:dyDescent="0.2">
      <c r="A1174" s="54">
        <v>5914</v>
      </c>
      <c r="B1174" s="54" t="s">
        <v>1389</v>
      </c>
      <c r="C1174" s="54">
        <v>6</v>
      </c>
      <c r="D1174" s="54" t="s">
        <v>23</v>
      </c>
      <c r="E1174" s="54">
        <v>181</v>
      </c>
      <c r="F1174" s="54" t="s">
        <v>186</v>
      </c>
    </row>
    <row r="1175" spans="1:6" x14ac:dyDescent="0.2">
      <c r="A1175" s="54">
        <v>5916</v>
      </c>
      <c r="B1175" s="54" t="s">
        <v>55</v>
      </c>
      <c r="C1175" s="54">
        <v>6</v>
      </c>
      <c r="D1175" s="54" t="s">
        <v>23</v>
      </c>
      <c r="E1175" s="54">
        <v>181</v>
      </c>
      <c r="F1175" s="54" t="s">
        <v>186</v>
      </c>
    </row>
    <row r="1176" spans="1:6" x14ac:dyDescent="0.2">
      <c r="A1176" s="54">
        <v>5917</v>
      </c>
      <c r="B1176" s="54" t="s">
        <v>56</v>
      </c>
      <c r="C1176" s="54">
        <v>6</v>
      </c>
      <c r="D1176" s="54" t="s">
        <v>23</v>
      </c>
      <c r="E1176" s="54">
        <v>181</v>
      </c>
      <c r="F1176" s="54" t="s">
        <v>186</v>
      </c>
    </row>
    <row r="1177" spans="1:6" x14ac:dyDescent="0.2">
      <c r="A1177" s="54">
        <v>5918</v>
      </c>
      <c r="B1177" s="54" t="s">
        <v>188</v>
      </c>
      <c r="C1177" s="54">
        <v>6</v>
      </c>
      <c r="D1177" s="54" t="s">
        <v>23</v>
      </c>
      <c r="E1177" s="54">
        <v>181</v>
      </c>
      <c r="F1177" s="54" t="s">
        <v>186</v>
      </c>
    </row>
    <row r="1178" spans="1:6" x14ac:dyDescent="0.2">
      <c r="A1178" s="54">
        <v>5919</v>
      </c>
      <c r="B1178" s="54" t="s">
        <v>1390</v>
      </c>
      <c r="C1178" s="54">
        <v>6</v>
      </c>
      <c r="D1178" s="54" t="s">
        <v>23</v>
      </c>
      <c r="E1178" s="54">
        <v>181</v>
      </c>
      <c r="F1178" s="54" t="s">
        <v>186</v>
      </c>
    </row>
    <row r="1179" spans="1:6" x14ac:dyDescent="0.2">
      <c r="A1179" s="54">
        <v>5920</v>
      </c>
      <c r="B1179" s="54" t="s">
        <v>57</v>
      </c>
      <c r="C1179" s="54">
        <v>6</v>
      </c>
      <c r="D1179" s="54" t="s">
        <v>23</v>
      </c>
      <c r="E1179" s="54">
        <v>181</v>
      </c>
      <c r="F1179" s="54" t="s">
        <v>186</v>
      </c>
    </row>
    <row r="1180" spans="1:6" x14ac:dyDescent="0.2">
      <c r="A1180" s="54">
        <v>5922</v>
      </c>
      <c r="B1180" s="54" t="s">
        <v>58</v>
      </c>
      <c r="C1180" s="54">
        <v>6</v>
      </c>
      <c r="D1180" s="54" t="s">
        <v>23</v>
      </c>
      <c r="E1180" s="54">
        <v>181</v>
      </c>
      <c r="F1180" s="54" t="s">
        <v>186</v>
      </c>
    </row>
    <row r="1181" spans="1:6" x14ac:dyDescent="0.2">
      <c r="A1181" s="54">
        <v>5923</v>
      </c>
      <c r="B1181" s="54" t="s">
        <v>59</v>
      </c>
      <c r="C1181" s="54">
        <v>6</v>
      </c>
      <c r="D1181" s="54" t="s">
        <v>23</v>
      </c>
      <c r="E1181" s="54">
        <v>181</v>
      </c>
      <c r="F1181" s="54" t="s">
        <v>186</v>
      </c>
    </row>
    <row r="1182" spans="1:6" x14ac:dyDescent="0.2">
      <c r="A1182" s="54">
        <v>5924</v>
      </c>
      <c r="B1182" s="54" t="s">
        <v>60</v>
      </c>
      <c r="C1182" s="54">
        <v>6</v>
      </c>
      <c r="D1182" s="54" t="s">
        <v>23</v>
      </c>
      <c r="E1182" s="54">
        <v>181</v>
      </c>
      <c r="F1182" s="54" t="s">
        <v>186</v>
      </c>
    </row>
    <row r="1183" spans="1:6" x14ac:dyDescent="0.2">
      <c r="A1183" s="54">
        <v>5925</v>
      </c>
      <c r="B1183" s="54" t="s">
        <v>61</v>
      </c>
      <c r="C1183" s="54">
        <v>6</v>
      </c>
      <c r="D1183" s="54" t="s">
        <v>23</v>
      </c>
      <c r="E1183" s="54">
        <v>181</v>
      </c>
      <c r="F1183" s="54" t="s">
        <v>186</v>
      </c>
    </row>
    <row r="1184" spans="1:6" x14ac:dyDescent="0.2">
      <c r="A1184" s="54">
        <v>5926</v>
      </c>
      <c r="B1184" s="54" t="s">
        <v>62</v>
      </c>
      <c r="C1184" s="54">
        <v>6</v>
      </c>
      <c r="D1184" s="54" t="s">
        <v>23</v>
      </c>
      <c r="E1184" s="54">
        <v>181</v>
      </c>
      <c r="F1184" s="54" t="s">
        <v>186</v>
      </c>
    </row>
    <row r="1185" spans="1:6" x14ac:dyDescent="0.2">
      <c r="A1185" s="54">
        <v>5927</v>
      </c>
      <c r="B1185" s="54" t="s">
        <v>63</v>
      </c>
      <c r="C1185" s="54">
        <v>6</v>
      </c>
      <c r="D1185" s="54" t="s">
        <v>23</v>
      </c>
      <c r="E1185" s="54">
        <v>181</v>
      </c>
      <c r="F1185" s="54" t="s">
        <v>186</v>
      </c>
    </row>
    <row r="1186" spans="1:6" x14ac:dyDescent="0.2">
      <c r="A1186" s="54">
        <v>5928</v>
      </c>
      <c r="B1186" s="54" t="s">
        <v>64</v>
      </c>
      <c r="C1186" s="54">
        <v>6</v>
      </c>
      <c r="D1186" s="54" t="s">
        <v>23</v>
      </c>
      <c r="E1186" s="54">
        <v>181</v>
      </c>
      <c r="F1186" s="54" t="s">
        <v>186</v>
      </c>
    </row>
    <row r="1187" spans="1:6" x14ac:dyDescent="0.2">
      <c r="A1187" s="54">
        <v>5929</v>
      </c>
      <c r="B1187" s="54" t="s">
        <v>65</v>
      </c>
      <c r="C1187" s="54">
        <v>6</v>
      </c>
      <c r="D1187" s="54" t="s">
        <v>23</v>
      </c>
      <c r="E1187" s="54">
        <v>181</v>
      </c>
      <c r="F1187" s="54" t="s">
        <v>186</v>
      </c>
    </row>
    <row r="1188" spans="1:6" x14ac:dyDescent="0.2">
      <c r="A1188" s="54">
        <v>5930</v>
      </c>
      <c r="B1188" s="54" t="s">
        <v>66</v>
      </c>
      <c r="C1188" s="54">
        <v>6</v>
      </c>
      <c r="D1188" s="54" t="s">
        <v>23</v>
      </c>
      <c r="E1188" s="54">
        <v>181</v>
      </c>
      <c r="F1188" s="54" t="s">
        <v>186</v>
      </c>
    </row>
    <row r="1189" spans="1:6" x14ac:dyDescent="0.2">
      <c r="A1189" s="54">
        <v>5932</v>
      </c>
      <c r="B1189" s="54" t="s">
        <v>67</v>
      </c>
      <c r="C1189" s="54">
        <v>6</v>
      </c>
      <c r="D1189" s="54" t="s">
        <v>23</v>
      </c>
      <c r="E1189" s="54">
        <v>181</v>
      </c>
      <c r="F1189" s="54" t="s">
        <v>186</v>
      </c>
    </row>
    <row r="1190" spans="1:6" x14ac:dyDescent="0.2">
      <c r="A1190" s="54">
        <v>5935</v>
      </c>
      <c r="B1190" s="54" t="s">
        <v>68</v>
      </c>
      <c r="C1190" s="54">
        <v>6</v>
      </c>
      <c r="D1190" s="54" t="s">
        <v>23</v>
      </c>
      <c r="E1190" s="54">
        <v>181</v>
      </c>
      <c r="F1190" s="54" t="s">
        <v>186</v>
      </c>
    </row>
    <row r="1191" spans="1:6" x14ac:dyDescent="0.2">
      <c r="A1191" s="54">
        <v>5937</v>
      </c>
      <c r="B1191" s="54" t="s">
        <v>1391</v>
      </c>
      <c r="C1191" s="54">
        <v>6</v>
      </c>
      <c r="D1191" s="54" t="s">
        <v>23</v>
      </c>
      <c r="E1191" s="54">
        <v>181</v>
      </c>
      <c r="F1191" s="54" t="s">
        <v>186</v>
      </c>
    </row>
    <row r="1192" spans="1:6" x14ac:dyDescent="0.2">
      <c r="A1192" s="54">
        <v>5939</v>
      </c>
      <c r="B1192" s="54" t="s">
        <v>69</v>
      </c>
      <c r="C1192" s="54">
        <v>6</v>
      </c>
      <c r="D1192" s="54" t="s">
        <v>23</v>
      </c>
      <c r="E1192" s="54">
        <v>181</v>
      </c>
      <c r="F1192" s="54" t="s">
        <v>186</v>
      </c>
    </row>
    <row r="1193" spans="1:6" x14ac:dyDescent="0.2">
      <c r="A1193" s="54">
        <v>27672</v>
      </c>
      <c r="B1193" s="54" t="s">
        <v>76</v>
      </c>
      <c r="C1193" s="54">
        <v>6</v>
      </c>
      <c r="D1193" s="54" t="s">
        <v>23</v>
      </c>
      <c r="E1193" s="54">
        <v>181</v>
      </c>
      <c r="F1193" s="54" t="s">
        <v>186</v>
      </c>
    </row>
    <row r="1194" spans="1:6" x14ac:dyDescent="0.2">
      <c r="A1194" s="54">
        <v>27673</v>
      </c>
      <c r="B1194" s="54" t="s">
        <v>77</v>
      </c>
      <c r="C1194" s="54">
        <v>6</v>
      </c>
      <c r="D1194" s="54" t="s">
        <v>23</v>
      </c>
      <c r="E1194" s="54">
        <v>181</v>
      </c>
      <c r="F1194" s="54" t="s">
        <v>186</v>
      </c>
    </row>
    <row r="1195" spans="1:6" x14ac:dyDescent="0.2">
      <c r="A1195" s="54">
        <v>27674</v>
      </c>
      <c r="B1195" s="54" t="s">
        <v>78</v>
      </c>
      <c r="C1195" s="54">
        <v>6</v>
      </c>
      <c r="D1195" s="54" t="s">
        <v>23</v>
      </c>
      <c r="E1195" s="54">
        <v>181</v>
      </c>
      <c r="F1195" s="54" t="s">
        <v>186</v>
      </c>
    </row>
    <row r="1196" spans="1:6" x14ac:dyDescent="0.2">
      <c r="A1196" s="54">
        <v>27675</v>
      </c>
      <c r="B1196" s="54" t="s">
        <v>79</v>
      </c>
      <c r="C1196" s="54">
        <v>6</v>
      </c>
      <c r="D1196" s="54" t="s">
        <v>23</v>
      </c>
      <c r="E1196" s="54">
        <v>181</v>
      </c>
      <c r="F1196" s="54" t="s">
        <v>186</v>
      </c>
    </row>
    <row r="1197" spans="1:6" x14ac:dyDescent="0.2">
      <c r="A1197" s="54">
        <v>27676</v>
      </c>
      <c r="B1197" s="54" t="s">
        <v>80</v>
      </c>
      <c r="C1197" s="54">
        <v>6</v>
      </c>
      <c r="D1197" s="54" t="s">
        <v>23</v>
      </c>
      <c r="E1197" s="54">
        <v>181</v>
      </c>
      <c r="F1197" s="54" t="s">
        <v>186</v>
      </c>
    </row>
    <row r="1198" spans="1:6" x14ac:dyDescent="0.2">
      <c r="A1198" s="54">
        <v>27677</v>
      </c>
      <c r="B1198" s="54" t="s">
        <v>81</v>
      </c>
      <c r="C1198" s="54">
        <v>6</v>
      </c>
      <c r="D1198" s="54" t="s">
        <v>23</v>
      </c>
      <c r="E1198" s="54">
        <v>181</v>
      </c>
      <c r="F1198" s="54" t="s">
        <v>186</v>
      </c>
    </row>
    <row r="1199" spans="1:6" x14ac:dyDescent="0.2">
      <c r="A1199" s="54">
        <v>37109</v>
      </c>
      <c r="B1199" s="54" t="s">
        <v>84</v>
      </c>
      <c r="C1199" s="54">
        <v>6</v>
      </c>
      <c r="D1199" s="54" t="s">
        <v>23</v>
      </c>
      <c r="E1199" s="54">
        <v>181</v>
      </c>
      <c r="F1199" s="54" t="s">
        <v>186</v>
      </c>
    </row>
    <row r="1200" spans="1:6" x14ac:dyDescent="0.2">
      <c r="A1200" s="54">
        <v>37110</v>
      </c>
      <c r="B1200" s="54" t="s">
        <v>85</v>
      </c>
      <c r="C1200" s="54">
        <v>6</v>
      </c>
      <c r="D1200" s="54" t="s">
        <v>23</v>
      </c>
      <c r="E1200" s="54">
        <v>181</v>
      </c>
      <c r="F1200" s="54" t="s">
        <v>186</v>
      </c>
    </row>
    <row r="1201" spans="1:6" x14ac:dyDescent="0.2">
      <c r="A1201" s="54">
        <v>37111</v>
      </c>
      <c r="B1201" s="54" t="s">
        <v>86</v>
      </c>
      <c r="C1201" s="54">
        <v>6</v>
      </c>
      <c r="D1201" s="54" t="s">
        <v>23</v>
      </c>
      <c r="E1201" s="54">
        <v>181</v>
      </c>
      <c r="F1201" s="54" t="s">
        <v>186</v>
      </c>
    </row>
    <row r="1202" spans="1:6" x14ac:dyDescent="0.2">
      <c r="A1202" s="54">
        <v>37112</v>
      </c>
      <c r="B1202" s="54" t="s">
        <v>87</v>
      </c>
      <c r="C1202" s="54">
        <v>6</v>
      </c>
      <c r="D1202" s="54" t="s">
        <v>23</v>
      </c>
      <c r="E1202" s="54">
        <v>181</v>
      </c>
      <c r="F1202" s="54" t="s">
        <v>186</v>
      </c>
    </row>
    <row r="1203" spans="1:6" x14ac:dyDescent="0.2">
      <c r="A1203" s="54">
        <v>37115</v>
      </c>
      <c r="B1203" s="54" t="s">
        <v>88</v>
      </c>
      <c r="C1203" s="54">
        <v>6</v>
      </c>
      <c r="D1203" s="54" t="s">
        <v>23</v>
      </c>
      <c r="E1203" s="54">
        <v>181</v>
      </c>
      <c r="F1203" s="54" t="s">
        <v>186</v>
      </c>
    </row>
    <row r="1204" spans="1:6" x14ac:dyDescent="0.2">
      <c r="A1204" s="54">
        <v>37116</v>
      </c>
      <c r="B1204" s="54" t="s">
        <v>89</v>
      </c>
      <c r="C1204" s="54">
        <v>6</v>
      </c>
      <c r="D1204" s="54" t="s">
        <v>23</v>
      </c>
      <c r="E1204" s="54">
        <v>181</v>
      </c>
      <c r="F1204" s="54" t="s">
        <v>186</v>
      </c>
    </row>
    <row r="1205" spans="1:6" x14ac:dyDescent="0.2">
      <c r="A1205" s="54">
        <v>37117</v>
      </c>
      <c r="B1205" s="54" t="s">
        <v>90</v>
      </c>
      <c r="C1205" s="54">
        <v>6</v>
      </c>
      <c r="D1205" s="54" t="s">
        <v>23</v>
      </c>
      <c r="E1205" s="54">
        <v>181</v>
      </c>
      <c r="F1205" s="54" t="s">
        <v>186</v>
      </c>
    </row>
    <row r="1206" spans="1:6" x14ac:dyDescent="0.2">
      <c r="A1206" s="54">
        <v>37118</v>
      </c>
      <c r="B1206" s="54" t="s">
        <v>91</v>
      </c>
      <c r="C1206" s="54">
        <v>6</v>
      </c>
      <c r="D1206" s="54" t="s">
        <v>23</v>
      </c>
      <c r="E1206" s="54">
        <v>181</v>
      </c>
      <c r="F1206" s="54" t="s">
        <v>186</v>
      </c>
    </row>
    <row r="1207" spans="1:6" x14ac:dyDescent="0.2">
      <c r="A1207" s="54">
        <v>37119</v>
      </c>
      <c r="B1207" s="54" t="s">
        <v>92</v>
      </c>
      <c r="C1207" s="54">
        <v>6</v>
      </c>
      <c r="D1207" s="54" t="s">
        <v>23</v>
      </c>
      <c r="E1207" s="54">
        <v>181</v>
      </c>
      <c r="F1207" s="54" t="s">
        <v>186</v>
      </c>
    </row>
    <row r="1208" spans="1:6" x14ac:dyDescent="0.2">
      <c r="A1208" s="54">
        <v>37120</v>
      </c>
      <c r="B1208" s="54" t="s">
        <v>93</v>
      </c>
      <c r="C1208" s="54">
        <v>6</v>
      </c>
      <c r="D1208" s="54" t="s">
        <v>23</v>
      </c>
      <c r="E1208" s="54">
        <v>181</v>
      </c>
      <c r="F1208" s="54" t="s">
        <v>186</v>
      </c>
    </row>
    <row r="1209" spans="1:6" x14ac:dyDescent="0.2">
      <c r="A1209" s="54">
        <v>37122</v>
      </c>
      <c r="B1209" s="54" t="s">
        <v>94</v>
      </c>
      <c r="C1209" s="54">
        <v>6</v>
      </c>
      <c r="D1209" s="54" t="s">
        <v>23</v>
      </c>
      <c r="E1209" s="54">
        <v>181</v>
      </c>
      <c r="F1209" s="54" t="s">
        <v>186</v>
      </c>
    </row>
    <row r="1210" spans="1:6" x14ac:dyDescent="0.2">
      <c r="A1210" s="54">
        <v>37123</v>
      </c>
      <c r="B1210" s="54" t="s">
        <v>95</v>
      </c>
      <c r="C1210" s="54">
        <v>6</v>
      </c>
      <c r="D1210" s="54" t="s">
        <v>23</v>
      </c>
      <c r="E1210" s="54">
        <v>181</v>
      </c>
      <c r="F1210" s="54" t="s">
        <v>186</v>
      </c>
    </row>
    <row r="1211" spans="1:6" x14ac:dyDescent="0.2">
      <c r="A1211" s="54">
        <v>37124</v>
      </c>
      <c r="B1211" s="54" t="s">
        <v>96</v>
      </c>
      <c r="C1211" s="54">
        <v>6</v>
      </c>
      <c r="D1211" s="54" t="s">
        <v>23</v>
      </c>
      <c r="E1211" s="54">
        <v>181</v>
      </c>
      <c r="F1211" s="54" t="s">
        <v>186</v>
      </c>
    </row>
    <row r="1212" spans="1:6" x14ac:dyDescent="0.2">
      <c r="A1212" s="54">
        <v>37125</v>
      </c>
      <c r="B1212" s="54" t="s">
        <v>97</v>
      </c>
      <c r="C1212" s="54">
        <v>6</v>
      </c>
      <c r="D1212" s="54" t="s">
        <v>23</v>
      </c>
      <c r="E1212" s="54">
        <v>181</v>
      </c>
      <c r="F1212" s="54" t="s">
        <v>186</v>
      </c>
    </row>
    <row r="1213" spans="1:6" x14ac:dyDescent="0.2">
      <c r="A1213" s="54">
        <v>37126</v>
      </c>
      <c r="B1213" s="54" t="s">
        <v>98</v>
      </c>
      <c r="C1213" s="54">
        <v>6</v>
      </c>
      <c r="D1213" s="54" t="s">
        <v>23</v>
      </c>
      <c r="E1213" s="54">
        <v>181</v>
      </c>
      <c r="F1213" s="54" t="s">
        <v>186</v>
      </c>
    </row>
    <row r="1214" spans="1:6" x14ac:dyDescent="0.2">
      <c r="A1214" s="54">
        <v>37127</v>
      </c>
      <c r="B1214" s="54" t="s">
        <v>99</v>
      </c>
      <c r="C1214" s="54">
        <v>6</v>
      </c>
      <c r="D1214" s="54" t="s">
        <v>23</v>
      </c>
      <c r="E1214" s="54">
        <v>181</v>
      </c>
      <c r="F1214" s="54" t="s">
        <v>186</v>
      </c>
    </row>
    <row r="1215" spans="1:6" x14ac:dyDescent="0.2">
      <c r="A1215" s="54">
        <v>37130</v>
      </c>
      <c r="B1215" s="54" t="s">
        <v>190</v>
      </c>
      <c r="C1215" s="54">
        <v>6</v>
      </c>
      <c r="D1215" s="54" t="s">
        <v>23</v>
      </c>
      <c r="E1215" s="54">
        <v>181</v>
      </c>
      <c r="F1215" s="54" t="s">
        <v>186</v>
      </c>
    </row>
    <row r="1216" spans="1:6" x14ac:dyDescent="0.2">
      <c r="A1216" s="54">
        <v>37133</v>
      </c>
      <c r="B1216" s="54" t="s">
        <v>100</v>
      </c>
      <c r="C1216" s="54">
        <v>6</v>
      </c>
      <c r="D1216" s="54" t="s">
        <v>23</v>
      </c>
      <c r="E1216" s="54">
        <v>181</v>
      </c>
      <c r="F1216" s="54" t="s">
        <v>186</v>
      </c>
    </row>
    <row r="1217" spans="1:6" x14ac:dyDescent="0.2">
      <c r="A1217" s="54">
        <v>37134</v>
      </c>
      <c r="B1217" s="54" t="s">
        <v>101</v>
      </c>
      <c r="C1217" s="54">
        <v>6</v>
      </c>
      <c r="D1217" s="54" t="s">
        <v>23</v>
      </c>
      <c r="E1217" s="54">
        <v>181</v>
      </c>
      <c r="F1217" s="54" t="s">
        <v>186</v>
      </c>
    </row>
    <row r="1218" spans="1:6" x14ac:dyDescent="0.2">
      <c r="A1218" s="54">
        <v>37135</v>
      </c>
      <c r="B1218" s="54" t="s">
        <v>102</v>
      </c>
      <c r="C1218" s="54">
        <v>6</v>
      </c>
      <c r="D1218" s="54" t="s">
        <v>23</v>
      </c>
      <c r="E1218" s="54">
        <v>181</v>
      </c>
      <c r="F1218" s="54" t="s">
        <v>186</v>
      </c>
    </row>
    <row r="1219" spans="1:6" x14ac:dyDescent="0.2">
      <c r="A1219" s="54">
        <v>37136</v>
      </c>
      <c r="B1219" s="54" t="s">
        <v>103</v>
      </c>
      <c r="C1219" s="54">
        <v>6</v>
      </c>
      <c r="D1219" s="54" t="s">
        <v>23</v>
      </c>
      <c r="E1219" s="54">
        <v>181</v>
      </c>
      <c r="F1219" s="54" t="s">
        <v>186</v>
      </c>
    </row>
    <row r="1220" spans="1:6" x14ac:dyDescent="0.2">
      <c r="A1220" s="54">
        <v>37137</v>
      </c>
      <c r="B1220" s="54" t="s">
        <v>104</v>
      </c>
      <c r="C1220" s="54">
        <v>6</v>
      </c>
      <c r="D1220" s="54" t="s">
        <v>23</v>
      </c>
      <c r="E1220" s="54">
        <v>181</v>
      </c>
      <c r="F1220" s="54" t="s">
        <v>186</v>
      </c>
    </row>
    <row r="1221" spans="1:6" x14ac:dyDescent="0.2">
      <c r="A1221" s="54">
        <v>37138</v>
      </c>
      <c r="B1221" s="54" t="s">
        <v>105</v>
      </c>
      <c r="C1221" s="54">
        <v>6</v>
      </c>
      <c r="D1221" s="54" t="s">
        <v>23</v>
      </c>
      <c r="E1221" s="54">
        <v>181</v>
      </c>
      <c r="F1221" s="54" t="s">
        <v>186</v>
      </c>
    </row>
    <row r="1222" spans="1:6" x14ac:dyDescent="0.2">
      <c r="A1222" s="54">
        <v>49896</v>
      </c>
      <c r="B1222" s="54" t="s">
        <v>106</v>
      </c>
      <c r="C1222" s="54">
        <v>6</v>
      </c>
      <c r="D1222" s="54" t="s">
        <v>23</v>
      </c>
      <c r="E1222" s="54">
        <v>181</v>
      </c>
      <c r="F1222" s="54" t="s">
        <v>186</v>
      </c>
    </row>
    <row r="1223" spans="1:6" x14ac:dyDescent="0.2">
      <c r="A1223" s="54">
        <v>49897</v>
      </c>
      <c r="B1223" s="54" t="s">
        <v>107</v>
      </c>
      <c r="C1223" s="54">
        <v>6</v>
      </c>
      <c r="D1223" s="54" t="s">
        <v>23</v>
      </c>
      <c r="E1223" s="54">
        <v>181</v>
      </c>
      <c r="F1223" s="54" t="s">
        <v>186</v>
      </c>
    </row>
    <row r="1224" spans="1:6" x14ac:dyDescent="0.2">
      <c r="A1224" s="54">
        <v>58488</v>
      </c>
      <c r="B1224" s="54" t="s">
        <v>1392</v>
      </c>
      <c r="C1224" s="54">
        <v>6</v>
      </c>
      <c r="D1224" s="54" t="s">
        <v>23</v>
      </c>
      <c r="E1224" s="54">
        <v>181</v>
      </c>
      <c r="F1224" s="54" t="s">
        <v>186</v>
      </c>
    </row>
    <row r="1225" spans="1:6" x14ac:dyDescent="0.2">
      <c r="A1225" s="54">
        <v>62163</v>
      </c>
      <c r="B1225" s="54" t="s">
        <v>112</v>
      </c>
      <c r="C1225" s="54">
        <v>6</v>
      </c>
      <c r="D1225" s="54" t="s">
        <v>23</v>
      </c>
      <c r="E1225" s="54">
        <v>181</v>
      </c>
      <c r="F1225" s="54" t="s">
        <v>186</v>
      </c>
    </row>
    <row r="1226" spans="1:6" x14ac:dyDescent="0.2">
      <c r="A1226" s="54">
        <v>62168</v>
      </c>
      <c r="B1226" s="54" t="s">
        <v>113</v>
      </c>
      <c r="C1226" s="54">
        <v>6</v>
      </c>
      <c r="D1226" s="54" t="s">
        <v>23</v>
      </c>
      <c r="E1226" s="54">
        <v>181</v>
      </c>
      <c r="F1226" s="54" t="s">
        <v>186</v>
      </c>
    </row>
    <row r="1227" spans="1:6" x14ac:dyDescent="0.2">
      <c r="A1227" s="54">
        <v>62170</v>
      </c>
      <c r="B1227" s="54" t="s">
        <v>114</v>
      </c>
      <c r="C1227" s="54">
        <v>6</v>
      </c>
      <c r="D1227" s="54" t="s">
        <v>23</v>
      </c>
      <c r="E1227" s="54">
        <v>181</v>
      </c>
      <c r="F1227" s="54" t="s">
        <v>186</v>
      </c>
    </row>
    <row r="1228" spans="1:6" x14ac:dyDescent="0.2">
      <c r="A1228" s="54">
        <v>62171</v>
      </c>
      <c r="B1228" s="54" t="s">
        <v>115</v>
      </c>
      <c r="C1228" s="54">
        <v>6</v>
      </c>
      <c r="D1228" s="54" t="s">
        <v>23</v>
      </c>
      <c r="E1228" s="54">
        <v>181</v>
      </c>
      <c r="F1228" s="54" t="s">
        <v>186</v>
      </c>
    </row>
    <row r="1229" spans="1:6" x14ac:dyDescent="0.2">
      <c r="A1229" s="54">
        <v>67052</v>
      </c>
      <c r="B1229" s="54" t="s">
        <v>116</v>
      </c>
      <c r="C1229" s="54">
        <v>6</v>
      </c>
      <c r="D1229" s="54" t="s">
        <v>23</v>
      </c>
      <c r="E1229" s="54">
        <v>181</v>
      </c>
      <c r="F1229" s="54" t="s">
        <v>186</v>
      </c>
    </row>
    <row r="1230" spans="1:6" x14ac:dyDescent="0.2">
      <c r="A1230" s="54">
        <v>89981</v>
      </c>
      <c r="B1230" s="54" t="s">
        <v>129</v>
      </c>
      <c r="C1230" s="54">
        <v>6</v>
      </c>
      <c r="D1230" s="54" t="s">
        <v>23</v>
      </c>
      <c r="E1230" s="54">
        <v>181</v>
      </c>
      <c r="F1230" s="54" t="s">
        <v>186</v>
      </c>
    </row>
    <row r="1231" spans="1:6" x14ac:dyDescent="0.2">
      <c r="A1231" s="54">
        <v>89982</v>
      </c>
      <c r="B1231" s="54" t="s">
        <v>130</v>
      </c>
      <c r="C1231" s="54">
        <v>6</v>
      </c>
      <c r="D1231" s="54" t="s">
        <v>23</v>
      </c>
      <c r="E1231" s="54">
        <v>181</v>
      </c>
      <c r="F1231" s="54" t="s">
        <v>186</v>
      </c>
    </row>
    <row r="1232" spans="1:6" x14ac:dyDescent="0.2">
      <c r="A1232" s="54">
        <v>89985</v>
      </c>
      <c r="B1232" s="54" t="s">
        <v>131</v>
      </c>
      <c r="C1232" s="54">
        <v>6</v>
      </c>
      <c r="D1232" s="54" t="s">
        <v>23</v>
      </c>
      <c r="E1232" s="54">
        <v>181</v>
      </c>
      <c r="F1232" s="54" t="s">
        <v>186</v>
      </c>
    </row>
    <row r="1233" spans="1:6" x14ac:dyDescent="0.2">
      <c r="A1233" s="54">
        <v>89987</v>
      </c>
      <c r="B1233" s="54" t="s">
        <v>132</v>
      </c>
      <c r="C1233" s="54">
        <v>6</v>
      </c>
      <c r="D1233" s="54" t="s">
        <v>23</v>
      </c>
      <c r="E1233" s="54">
        <v>181</v>
      </c>
      <c r="F1233" s="54" t="s">
        <v>186</v>
      </c>
    </row>
    <row r="1234" spans="1:6" x14ac:dyDescent="0.2">
      <c r="A1234" s="54">
        <v>89988</v>
      </c>
      <c r="B1234" s="54" t="s">
        <v>133</v>
      </c>
      <c r="C1234" s="54">
        <v>6</v>
      </c>
      <c r="D1234" s="54" t="s">
        <v>23</v>
      </c>
      <c r="E1234" s="54">
        <v>181</v>
      </c>
      <c r="F1234" s="54" t="s">
        <v>186</v>
      </c>
    </row>
    <row r="1235" spans="1:6" x14ac:dyDescent="0.2">
      <c r="A1235" s="54">
        <v>89990</v>
      </c>
      <c r="B1235" s="54" t="s">
        <v>134</v>
      </c>
      <c r="C1235" s="54">
        <v>6</v>
      </c>
      <c r="D1235" s="54" t="s">
        <v>23</v>
      </c>
      <c r="E1235" s="54">
        <v>181</v>
      </c>
      <c r="F1235" s="54" t="s">
        <v>186</v>
      </c>
    </row>
    <row r="1236" spans="1:6" x14ac:dyDescent="0.2">
      <c r="A1236" s="54">
        <v>89991</v>
      </c>
      <c r="B1236" s="54" t="s">
        <v>135</v>
      </c>
      <c r="C1236" s="54">
        <v>6</v>
      </c>
      <c r="D1236" s="54" t="s">
        <v>23</v>
      </c>
      <c r="E1236" s="54">
        <v>181</v>
      </c>
      <c r="F1236" s="54" t="s">
        <v>186</v>
      </c>
    </row>
    <row r="1237" spans="1:6" x14ac:dyDescent="0.2">
      <c r="A1237" s="54">
        <v>89992</v>
      </c>
      <c r="B1237" s="54" t="s">
        <v>136</v>
      </c>
      <c r="C1237" s="54">
        <v>6</v>
      </c>
      <c r="D1237" s="54" t="s">
        <v>23</v>
      </c>
      <c r="E1237" s="54">
        <v>181</v>
      </c>
      <c r="F1237" s="54" t="s">
        <v>186</v>
      </c>
    </row>
    <row r="1238" spans="1:6" x14ac:dyDescent="0.2">
      <c r="A1238" s="54">
        <v>89993</v>
      </c>
      <c r="B1238" s="54" t="s">
        <v>137</v>
      </c>
      <c r="C1238" s="54">
        <v>6</v>
      </c>
      <c r="D1238" s="54" t="s">
        <v>23</v>
      </c>
      <c r="E1238" s="54">
        <v>181</v>
      </c>
      <c r="F1238" s="54" t="s">
        <v>186</v>
      </c>
    </row>
    <row r="1239" spans="1:6" x14ac:dyDescent="0.2">
      <c r="A1239" s="54">
        <v>89995</v>
      </c>
      <c r="B1239" s="54" t="s">
        <v>138</v>
      </c>
      <c r="C1239" s="54">
        <v>6</v>
      </c>
      <c r="D1239" s="54" t="s">
        <v>23</v>
      </c>
      <c r="E1239" s="54">
        <v>181</v>
      </c>
      <c r="F1239" s="54" t="s">
        <v>186</v>
      </c>
    </row>
    <row r="1240" spans="1:6" x14ac:dyDescent="0.2">
      <c r="A1240" s="54">
        <v>89996</v>
      </c>
      <c r="B1240" s="54" t="s">
        <v>139</v>
      </c>
      <c r="C1240" s="54">
        <v>6</v>
      </c>
      <c r="D1240" s="54" t="s">
        <v>23</v>
      </c>
      <c r="E1240" s="54">
        <v>181</v>
      </c>
      <c r="F1240" s="54" t="s">
        <v>186</v>
      </c>
    </row>
    <row r="1241" spans="1:6" x14ac:dyDescent="0.2">
      <c r="A1241" s="54">
        <v>89997</v>
      </c>
      <c r="B1241" s="54" t="s">
        <v>140</v>
      </c>
      <c r="C1241" s="54">
        <v>6</v>
      </c>
      <c r="D1241" s="54" t="s">
        <v>23</v>
      </c>
      <c r="E1241" s="54">
        <v>181</v>
      </c>
      <c r="F1241" s="54" t="s">
        <v>186</v>
      </c>
    </row>
    <row r="1242" spans="1:6" x14ac:dyDescent="0.2">
      <c r="A1242" s="54">
        <v>653</v>
      </c>
      <c r="B1242" s="54" t="s">
        <v>1393</v>
      </c>
      <c r="C1242" s="54">
        <v>6</v>
      </c>
      <c r="D1242" s="54" t="s">
        <v>23</v>
      </c>
      <c r="E1242" s="54">
        <v>181</v>
      </c>
      <c r="F1242" s="54" t="s">
        <v>186</v>
      </c>
    </row>
    <row r="1243" spans="1:6" x14ac:dyDescent="0.2">
      <c r="A1243" s="54">
        <v>37132</v>
      </c>
      <c r="B1243" s="54" t="s">
        <v>1394</v>
      </c>
      <c r="C1243" s="54">
        <v>6</v>
      </c>
      <c r="D1243" s="54" t="s">
        <v>23</v>
      </c>
      <c r="E1243" s="54">
        <v>181</v>
      </c>
      <c r="F1243" s="54" t="s">
        <v>186</v>
      </c>
    </row>
    <row r="1244" spans="1:6" x14ac:dyDescent="0.2">
      <c r="A1244" s="54">
        <v>69321</v>
      </c>
      <c r="B1244" s="54" t="s">
        <v>1395</v>
      </c>
      <c r="C1244" s="54">
        <v>6</v>
      </c>
      <c r="D1244" s="54" t="s">
        <v>23</v>
      </c>
      <c r="E1244" s="54">
        <v>1</v>
      </c>
      <c r="F1244" s="54" t="s">
        <v>226</v>
      </c>
    </row>
    <row r="1245" spans="1:6" x14ac:dyDescent="0.2">
      <c r="A1245" s="54">
        <v>86443</v>
      </c>
      <c r="B1245" s="54" t="s">
        <v>1396</v>
      </c>
      <c r="C1245" s="54">
        <v>6</v>
      </c>
      <c r="D1245" s="54" t="s">
        <v>23</v>
      </c>
      <c r="E1245" s="54">
        <v>24</v>
      </c>
      <c r="F1245" s="54" t="s">
        <v>124</v>
      </c>
    </row>
    <row r="1246" spans="1:6" x14ac:dyDescent="0.2">
      <c r="A1246" s="54">
        <v>86593</v>
      </c>
      <c r="B1246" s="54" t="s">
        <v>1397</v>
      </c>
      <c r="C1246" s="54">
        <v>6</v>
      </c>
      <c r="D1246" s="54" t="s">
        <v>23</v>
      </c>
      <c r="E1246" s="54">
        <v>25</v>
      </c>
      <c r="F1246" s="54" t="s">
        <v>125</v>
      </c>
    </row>
    <row r="1247" spans="1:6" x14ac:dyDescent="0.2">
      <c r="A1247" s="54">
        <v>86714</v>
      </c>
      <c r="B1247" s="54" t="s">
        <v>1398</v>
      </c>
      <c r="C1247" s="54">
        <v>6</v>
      </c>
      <c r="D1247" s="54" t="s">
        <v>23</v>
      </c>
      <c r="E1247" s="54">
        <v>26</v>
      </c>
      <c r="F1247" s="54" t="s">
        <v>126</v>
      </c>
    </row>
    <row r="1248" spans="1:6" x14ac:dyDescent="0.2">
      <c r="A1248" s="54">
        <v>86836</v>
      </c>
      <c r="B1248" s="54" t="s">
        <v>1399</v>
      </c>
      <c r="C1248" s="54">
        <v>6</v>
      </c>
      <c r="D1248" s="54" t="s">
        <v>23</v>
      </c>
      <c r="E1248" s="54">
        <v>27</v>
      </c>
      <c r="F1248" s="54" t="s">
        <v>127</v>
      </c>
    </row>
    <row r="1249" spans="1:6" x14ac:dyDescent="0.2">
      <c r="A1249" s="54">
        <v>86842</v>
      </c>
      <c r="B1249" s="54" t="s">
        <v>1400</v>
      </c>
      <c r="C1249" s="54">
        <v>6</v>
      </c>
      <c r="D1249" s="54" t="s">
        <v>23</v>
      </c>
      <c r="E1249" s="54">
        <v>28</v>
      </c>
      <c r="F1249" s="54" t="s">
        <v>128</v>
      </c>
    </row>
    <row r="1250" spans="1:6" x14ac:dyDescent="0.2">
      <c r="A1250" s="54">
        <v>91082</v>
      </c>
      <c r="B1250" s="54" t="s">
        <v>1401</v>
      </c>
      <c r="C1250" s="54">
        <v>6</v>
      </c>
      <c r="D1250" s="54" t="s">
        <v>23</v>
      </c>
      <c r="E1250" s="54">
        <v>1</v>
      </c>
      <c r="F1250" s="54" t="s">
        <v>117</v>
      </c>
    </row>
    <row r="1251" spans="1:6" x14ac:dyDescent="0.2">
      <c r="A1251" s="54">
        <v>98515</v>
      </c>
      <c r="B1251" s="54" t="s">
        <v>1401</v>
      </c>
      <c r="C1251" s="54">
        <v>6</v>
      </c>
      <c r="D1251" s="54" t="s">
        <v>23</v>
      </c>
      <c r="E1251" s="54">
        <v>200</v>
      </c>
      <c r="F1251" s="54" t="s">
        <v>1402</v>
      </c>
    </row>
    <row r="1252" spans="1:6" x14ac:dyDescent="0.2">
      <c r="A1252" s="54">
        <v>20553</v>
      </c>
      <c r="B1252" s="54" t="s">
        <v>1403</v>
      </c>
      <c r="C1252" s="54">
        <v>13</v>
      </c>
      <c r="D1252" s="54" t="s">
        <v>1404</v>
      </c>
      <c r="E1252" s="54">
        <v>201</v>
      </c>
      <c r="F1252" s="54" t="s">
        <v>1405</v>
      </c>
    </row>
    <row r="1253" spans="1:6" x14ac:dyDescent="0.2">
      <c r="A1253" s="54">
        <v>5</v>
      </c>
      <c r="B1253" s="54" t="s">
        <v>1406</v>
      </c>
      <c r="C1253" s="54">
        <v>6</v>
      </c>
      <c r="D1253" s="54" t="s">
        <v>23</v>
      </c>
      <c r="E1253" s="54">
        <v>181</v>
      </c>
      <c r="F1253" s="54" t="s">
        <v>186</v>
      </c>
    </row>
    <row r="1254" spans="1:6" x14ac:dyDescent="0.2">
      <c r="A1254" s="54">
        <v>31993</v>
      </c>
      <c r="B1254" s="54" t="s">
        <v>1407</v>
      </c>
      <c r="C1254" s="54">
        <v>6</v>
      </c>
      <c r="D1254" s="54" t="s">
        <v>23</v>
      </c>
      <c r="E1254" s="54">
        <v>203</v>
      </c>
      <c r="F1254" s="54" t="s">
        <v>1408</v>
      </c>
    </row>
  </sheetData>
  <autoFilter ref="A1:F1254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Alexandre Garcia Bezerra</cp:lastModifiedBy>
  <cp:lastPrinted>2014-07-03T19:12:33Z</cp:lastPrinted>
  <dcterms:created xsi:type="dcterms:W3CDTF">2013-10-31T11:33:48Z</dcterms:created>
  <dcterms:modified xsi:type="dcterms:W3CDTF">2019-12-11T15:16:22Z</dcterms:modified>
</cp:coreProperties>
</file>