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aris\fs02$\CRH\GADI\SELECAO\8- SITE CRH\1- GADI\Material de Apoio\1- Modelos\7- Planilha para Cadastro de Candidatos e Cálculo da Pontuação\"/>
    </mc:Choice>
  </mc:AlternateContent>
  <xr:revisionPtr revIDLastSave="0" documentId="13_ncr:1_{F5C82202-DC06-4FBE-A3B3-38B3E224A02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lanilha1" sheetId="6" state="hidden" r:id="rId1"/>
    <sheet name="CLASSIFICAÇÃO" sheetId="7" r:id="rId2"/>
  </sheets>
  <definedNames>
    <definedName name="_xlnm._FilterDatabase" localSheetId="0" hidden="1">Planilha1!$J$2:$J$540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7" l="1"/>
  <c r="X17" i="7" s="1"/>
  <c r="P18" i="7"/>
  <c r="X18" i="7" s="1"/>
  <c r="P19" i="7"/>
  <c r="X19" i="7" s="1"/>
  <c r="P20" i="7"/>
  <c r="X20" i="7" s="1"/>
  <c r="U17" i="7"/>
  <c r="U18" i="7"/>
  <c r="U19" i="7"/>
  <c r="U20" i="7"/>
  <c r="U7" i="7"/>
  <c r="U8" i="7"/>
  <c r="P7" i="7"/>
  <c r="X7" i="7" s="1"/>
  <c r="U16" i="7"/>
  <c r="P16" i="7"/>
  <c r="X16" i="7" s="1"/>
  <c r="U15" i="7"/>
  <c r="P15" i="7"/>
  <c r="X15" i="7" s="1"/>
  <c r="U14" i="7"/>
  <c r="P14" i="7"/>
  <c r="V14" i="7" s="1"/>
  <c r="Q14" i="7" s="1"/>
  <c r="R14" i="7" s="1"/>
  <c r="U13" i="7"/>
  <c r="P13" i="7"/>
  <c r="V13" i="7" s="1"/>
  <c r="Q13" i="7" s="1"/>
  <c r="R13" i="7" s="1"/>
  <c r="U12" i="7"/>
  <c r="P12" i="7"/>
  <c r="X12" i="7" s="1"/>
  <c r="U11" i="7"/>
  <c r="P11" i="7"/>
  <c r="X11" i="7" s="1"/>
  <c r="U10" i="7"/>
  <c r="P10" i="7"/>
  <c r="V10" i="7" s="1"/>
  <c r="Q10" i="7" s="1"/>
  <c r="R10" i="7" s="1"/>
  <c r="U9" i="7"/>
  <c r="P9" i="7"/>
  <c r="V9" i="7" s="1"/>
  <c r="Q9" i="7" s="1"/>
  <c r="R9" i="7" s="1"/>
  <c r="P8" i="7"/>
  <c r="X8" i="7" s="1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2" i="6"/>
  <c r="V20" i="7" l="1"/>
  <c r="Q20" i="7" s="1"/>
  <c r="R20" i="7" s="1"/>
  <c r="V19" i="7"/>
  <c r="Q19" i="7" s="1"/>
  <c r="R19" i="7" s="1"/>
  <c r="V18" i="7"/>
  <c r="Q18" i="7" s="1"/>
  <c r="R18" i="7" s="1"/>
  <c r="V17" i="7"/>
  <c r="X9" i="7"/>
  <c r="X10" i="7"/>
  <c r="X13" i="7"/>
  <c r="X14" i="7"/>
  <c r="V16" i="7"/>
  <c r="Q16" i="7" s="1"/>
  <c r="R16" i="7" s="1"/>
  <c r="V7" i="7"/>
  <c r="V11" i="7"/>
  <c r="Q11" i="7" s="1"/>
  <c r="R11" i="7" s="1"/>
  <c r="V15" i="7"/>
  <c r="Q15" i="7" s="1"/>
  <c r="R15" i="7" s="1"/>
  <c r="V8" i="7"/>
  <c r="V12" i="7"/>
  <c r="Q12" i="7" s="1"/>
  <c r="R12" i="7" s="1"/>
  <c r="W17" i="7" l="1"/>
  <c r="W18" i="7"/>
  <c r="W19" i="7"/>
  <c r="W20" i="7"/>
  <c r="Q17" i="7"/>
  <c r="R17" i="7" s="1"/>
  <c r="Y17" i="7"/>
  <c r="Y20" i="7"/>
  <c r="Y18" i="7"/>
  <c r="Y19" i="7"/>
  <c r="W10" i="7"/>
  <c r="W14" i="7"/>
  <c r="W11" i="7"/>
  <c r="W12" i="7"/>
  <c r="W7" i="7"/>
  <c r="W8" i="7"/>
  <c r="W9" i="7"/>
  <c r="W13" i="7"/>
  <c r="W15" i="7"/>
  <c r="W16" i="7"/>
  <c r="Y7" i="7"/>
  <c r="R2" i="7" s="1"/>
  <c r="Y13" i="7"/>
  <c r="Y16" i="7"/>
  <c r="Y12" i="7"/>
  <c r="Y15" i="7"/>
  <c r="Y10" i="7"/>
  <c r="Y8" i="7"/>
  <c r="Y11" i="7"/>
  <c r="Y9" i="7"/>
  <c r="Y14" i="7"/>
  <c r="Z19" i="7" l="1"/>
  <c r="AA19" i="7" s="1"/>
  <c r="Z20" i="7"/>
  <c r="AA20" i="7" s="1"/>
  <c r="Z17" i="7"/>
  <c r="AA17" i="7" s="1"/>
  <c r="Z18" i="7"/>
  <c r="AA18" i="7" s="1"/>
  <c r="Z7" i="7"/>
  <c r="R3" i="7" s="1"/>
  <c r="Z8" i="7"/>
  <c r="Z9" i="7"/>
  <c r="AA9" i="7" s="1"/>
  <c r="Z10" i="7"/>
  <c r="AA10" i="7" s="1"/>
  <c r="Z11" i="7"/>
  <c r="Z12" i="7"/>
  <c r="Z13" i="7"/>
  <c r="AA13" i="7" s="1"/>
  <c r="Z14" i="7"/>
  <c r="AA14" i="7" s="1"/>
  <c r="Z15" i="7"/>
  <c r="AA15" i="7" s="1"/>
  <c r="Z16" i="7"/>
  <c r="AA16" i="7" s="1"/>
  <c r="R1" i="7"/>
  <c r="AA8" i="7" l="1"/>
  <c r="Q8" i="7" s="1"/>
  <c r="R8" i="7" s="1"/>
  <c r="AA12" i="7" s="1"/>
  <c r="AA11" i="7" l="1"/>
  <c r="AA7" i="7"/>
  <c r="Q7" i="7" s="1"/>
  <c r="R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Amauri Ueno</author>
    <author>Beatriz de Noronha Konyi</author>
  </authors>
  <commentList>
    <comment ref="G4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Amauri Ueno: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NÃO DELETAR NEM ALTERAR!!
CASO A NOTA DE CORTE SEJA DIFERENTE, ALTERAR NA FÓRMULA DA COLUNA "U" E "W"</t>
        </r>
      </text>
    </comment>
    <comment ref="C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Inserir o número do RG com a devida pontução.</t>
        </r>
      </text>
    </comment>
    <comment ref="E6" authorId="1" shapeId="0" xr:uid="{30BDC293-9388-4419-B24C-81E9EB3C0F3A}">
      <text>
        <r>
          <rPr>
            <b/>
            <sz val="9"/>
            <color indexed="81"/>
            <rFont val="Segoe UI"/>
            <charset val="1"/>
          </rPr>
          <t>Amauri Ueno:</t>
        </r>
        <r>
          <rPr>
            <sz val="9"/>
            <color indexed="81"/>
            <rFont val="Segoe UI"/>
            <charset val="1"/>
          </rPr>
          <t xml:space="preserve">
Inserir UF em letras maiúsculas.</t>
        </r>
      </text>
    </comment>
    <comment ref="F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Inserir somente número com dígito separado por hifen
EX: 123456789-00</t>
        </r>
      </text>
    </comment>
    <comment ref="H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SIM</t>
        </r>
        <r>
          <rPr>
            <sz val="9"/>
            <color indexed="81"/>
            <rFont val="Tahoma"/>
            <family val="2"/>
          </rPr>
          <t xml:space="preserve"> - para o candidato que declarou PPI e optou por se beneficiar da pontuação diferenciada. 
</t>
        </r>
        <r>
          <rPr>
            <b/>
            <u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- para o candidato que declarou PPI, mas não optou por não se beneficiar da pontuação diferenciada e para os demais candidatos da ampla concorrência.</t>
        </r>
      </text>
    </comment>
    <comment ref="I6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>Amauri Ueno:</t>
        </r>
        <r>
          <rPr>
            <strike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SIM </t>
        </r>
        <r>
          <rPr>
            <sz val="9"/>
            <color indexed="81"/>
            <rFont val="Segoe UI"/>
            <family val="2"/>
          </rPr>
          <t>-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para o candidato que declarou deficiente e
 </t>
        </r>
        <r>
          <rPr>
            <b/>
            <sz val="9"/>
            <color indexed="81"/>
            <rFont val="Segoe UI"/>
            <family val="2"/>
          </rPr>
          <t>NÃO</t>
        </r>
        <r>
          <rPr>
            <sz val="9"/>
            <color indexed="81"/>
            <rFont val="Segoe UI"/>
            <family val="2"/>
          </rPr>
          <t xml:space="preserve"> -  para os demais candidatos. 
Este item poderá sofrer alteração após realização da perícia médica.</t>
        </r>
      </text>
    </comment>
    <comment ref="J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SIM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sz val="9"/>
            <color indexed="81"/>
            <rFont val="Tahoma"/>
            <family val="2"/>
          </rPr>
          <t xml:space="preserve">para o candidato que declarou exercer a funçao de jurado e
</t>
        </r>
        <r>
          <rPr>
            <b/>
            <u/>
            <sz val="9"/>
            <color indexed="81"/>
            <rFont val="Tahoma"/>
            <family val="2"/>
          </rPr>
          <t>NÃO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sz val="9"/>
            <color indexed="81"/>
            <rFont val="Tahoma"/>
            <family val="2"/>
          </rPr>
          <t>para os demais candidatos</t>
        </r>
      </text>
    </comment>
    <comment ref="K6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SIM</t>
        </r>
        <r>
          <rPr>
            <sz val="9"/>
            <color indexed="81"/>
            <rFont val="Tahoma"/>
            <family val="2"/>
          </rPr>
          <t xml:space="preserve"> - para o candidato que declarou possuir Cadastro Único, para programas sociais do Governo Federal.
</t>
        </r>
        <r>
          <rPr>
            <b/>
            <sz val="9"/>
            <color indexed="81"/>
            <rFont val="Tahoma"/>
            <family val="2"/>
          </rPr>
          <t>NÃO -</t>
        </r>
        <r>
          <rPr>
            <sz val="9"/>
            <color indexed="81"/>
            <rFont val="Tahoma"/>
            <family val="2"/>
          </rPr>
          <t xml:space="preserve"> para os demais candidatos</t>
        </r>
      </text>
    </comment>
    <comment ref="Q6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Nota de todos os candidatos após a aplicação da pontuação diferenciada. </t>
        </r>
        <r>
          <rPr>
            <b/>
            <sz val="9"/>
            <color indexed="81"/>
            <rFont val="Tahoma"/>
            <family val="2"/>
          </rPr>
          <t>Pegar essas notas para produção das laudas</t>
        </r>
      </text>
    </comment>
    <comment ref="R6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HABILITADO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b/>
            <u/>
            <sz val="9"/>
            <color indexed="81"/>
            <rFont val="Tahoma"/>
            <family val="2"/>
          </rPr>
          <t>INABILITADO</t>
        </r>
        <r>
          <rPr>
            <sz val="9"/>
            <color indexed="81"/>
            <rFont val="Tahoma"/>
            <family val="2"/>
          </rPr>
          <t xml:space="preserve"> OU </t>
        </r>
        <r>
          <rPr>
            <b/>
            <u/>
            <sz val="9"/>
            <color indexed="81"/>
            <rFont val="Tahoma"/>
            <family val="2"/>
          </rPr>
          <t>AUSENTE</t>
        </r>
        <r>
          <rPr>
            <sz val="9"/>
            <color indexed="81"/>
            <rFont val="Tahoma"/>
            <family val="2"/>
          </rPr>
          <t>.
Este item poderá sofrer alteração, em função de possíveis recursos ou caso tenha algum candidato PPI eliminado após a verificação da veracidade.</t>
        </r>
      </text>
    </comment>
    <comment ref="T6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Informar a data prevista da publicação da classificação final em DOE para fins de utilização no momento de efetuar o critério de desempate por idade.  </t>
        </r>
      </text>
    </comment>
    <comment ref="U6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A idade somente será calculada no momento da inserção da data prevista da publicação da classificação final.</t>
        </r>
      </text>
    </comment>
    <comment ref="V6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Nota da Concorrência Ampla - CA</t>
        </r>
      </text>
    </comment>
    <comment ref="W6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Média da Nota da Concorrência Ampla - CA, excluindo os inabilitados. </t>
        </r>
      </text>
    </comment>
    <comment ref="X6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Nota do candidato beneficiário (PPI), sobre a
qual será aplicada a pontuação diferenciada</t>
        </r>
      </text>
    </comment>
    <comment ref="Y6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Média da Nota do candidato beneficiário (PPI), que seriam habilitados, antes da aplicação da pontuação diferenciada</t>
        </r>
      </text>
    </comment>
    <comment ref="Z6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Pontuação Diferenciada a ser acrescida às notas de todos os candidatos PPI, que manifestaram interesse em participar
da pontuação diferenciada</t>
        </r>
      </text>
    </comment>
    <comment ref="AA6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Amauri Ueno:</t>
        </r>
        <r>
          <rPr>
            <sz val="9"/>
            <color indexed="81"/>
            <rFont val="Tahoma"/>
            <family val="2"/>
          </rPr>
          <t xml:space="preserve">
Nota Final do candidato PPI após a aplicação da pontuação diferenciada</t>
        </r>
      </text>
    </comment>
    <comment ref="AB6" authorId="0" shapeId="0" xr:uid="{00000000-0006-0000-0100-000012000000}">
      <text>
        <r>
          <rPr>
            <b/>
            <sz val="9"/>
            <color indexed="81"/>
            <rFont val="Segoe UI"/>
            <family val="2"/>
          </rPr>
          <t>Amauri Ueno:</t>
        </r>
        <r>
          <rPr>
            <sz val="9"/>
            <color indexed="81"/>
            <rFont val="Segoe UI"/>
            <family val="2"/>
          </rPr>
          <t xml:space="preserve">
Exemplos de ocorrências:
- Candidato PPI eliminado por falsidade da autodeclaração
- Candidato PPI eliminado por não ter comparecido para verificação da veracidade
- Candidato PPI eliminado por não cumprimentos das exigências estabelecidas no momento da verificação
- Candidato PPI eliminado após nomeação/posse</t>
        </r>
      </text>
    </comment>
  </commentList>
</comments>
</file>

<file path=xl/sharedStrings.xml><?xml version="1.0" encoding="utf-8"?>
<sst xmlns="http://schemas.openxmlformats.org/spreadsheetml/2006/main" count="2373" uniqueCount="2286">
  <si>
    <t>NOME COMPLETO</t>
  </si>
  <si>
    <t>DATA NASCIMENTO</t>
  </si>
  <si>
    <t>ENDEREÇO</t>
  </si>
  <si>
    <t>FONE</t>
  </si>
  <si>
    <t>E-MAIL</t>
  </si>
  <si>
    <t>DECLARAÇÃO RAÇA/COR</t>
  </si>
  <si>
    <t>PD</t>
  </si>
  <si>
    <t>IDADE</t>
  </si>
  <si>
    <t>Nº INSCRIÇÃO</t>
  </si>
  <si>
    <t>DEFICIENTE</t>
  </si>
  <si>
    <t>R.G.-Dígito-UF</t>
  </si>
  <si>
    <t>CPF-Dígito</t>
  </si>
  <si>
    <t>INDÍGENA</t>
  </si>
  <si>
    <t>FUNÇÃO DE JURADO</t>
  </si>
  <si>
    <t>CLASSIFICAÇÃO FINAL</t>
  </si>
  <si>
    <t>CADASTRO ÚNICO</t>
  </si>
  <si>
    <r>
      <rPr>
        <b/>
        <sz val="11"/>
        <color theme="1"/>
        <rFont val="Calibri"/>
        <family val="2"/>
        <scheme val="minor"/>
      </rPr>
      <t>UNIDADE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</si>
  <si>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VAGA(S)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</si>
  <si>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CARGO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</si>
  <si>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DOE ABERTURA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</si>
  <si>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ESPECIALIDADE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</si>
  <si>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NOTA DE CORTE</t>
    </r>
    <r>
      <rPr>
        <sz val="11"/>
        <color theme="1"/>
        <rFont val="Calibri"/>
        <family val="2"/>
        <scheme val="minor"/>
      </rPr>
      <t xml:space="preserve">: </t>
    </r>
  </si>
  <si>
    <t>AMARELA</t>
  </si>
  <si>
    <t>BRANCA</t>
  </si>
  <si>
    <t>SIM</t>
  </si>
  <si>
    <t>NÃO</t>
  </si>
  <si>
    <t>CA NOTA</t>
  </si>
  <si>
    <t>MCA NOTA</t>
  </si>
  <si>
    <t>NSCPPI NOTA</t>
  </si>
  <si>
    <t>MCPPI NOTA</t>
  </si>
  <si>
    <t>PD NOTA</t>
  </si>
  <si>
    <t>NFCPPI NOTA</t>
  </si>
  <si>
    <t>RESULTADO DA ANÁLISE</t>
  </si>
  <si>
    <t>DOE CLASSIFICAÇÃO:</t>
  </si>
  <si>
    <t>OCORRÊNCIA</t>
  </si>
  <si>
    <t>NÃO DIGITAR NAS CÉLULAS QUE ESTÃO PINTADAS DE CINZA</t>
  </si>
  <si>
    <t>DATA PREVISTA DA PUBLICAÇÃO DA CLASSIFICAÇÃO EM DOE</t>
  </si>
  <si>
    <r>
      <t xml:space="preserve">NOTA </t>
    </r>
    <r>
      <rPr>
        <b/>
        <u/>
        <sz val="11"/>
        <rFont val="Calibri"/>
        <family val="2"/>
        <scheme val="minor"/>
      </rPr>
      <t>COM</t>
    </r>
    <r>
      <rPr>
        <b/>
        <sz val="11"/>
        <rFont val="Calibri"/>
        <family val="2"/>
        <scheme val="minor"/>
      </rPr>
      <t xml:space="preserve"> PONTUAÇÃO DIFERENCIADA</t>
    </r>
  </si>
  <si>
    <t>NOTA TOTAL</t>
  </si>
  <si>
    <t>MÉDIA CONCORRÊNCIA AMPLA (MCA) =</t>
  </si>
  <si>
    <t>PONTUAÇÃO DIFERENCIADA (PD) =</t>
  </si>
  <si>
    <t>MÉDIA CONCORRÊNCIA PPI (MCPPI) =</t>
  </si>
  <si>
    <t>PARDA</t>
  </si>
  <si>
    <t>PRETA</t>
  </si>
  <si>
    <t>10022</t>
  </si>
  <si>
    <t>SôNIA ISABEL SOUZA DE ALMEIDA</t>
  </si>
  <si>
    <t>297263791</t>
  </si>
  <si>
    <t>193556148-02</t>
  </si>
  <si>
    <t>10032</t>
  </si>
  <si>
    <t>ANDRESSA VILAS BOAS SOUSA</t>
  </si>
  <si>
    <t>329284538</t>
  </si>
  <si>
    <t>089906236-93</t>
  </si>
  <si>
    <t>10126</t>
  </si>
  <si>
    <t xml:space="preserve">SIMONE MENDES CAVALCANTE </t>
  </si>
  <si>
    <t>241252611</t>
  </si>
  <si>
    <t>149076308-24</t>
  </si>
  <si>
    <t>1032</t>
  </si>
  <si>
    <t>ELAINE DE OLIVEIRA PEREIRA</t>
  </si>
  <si>
    <t>5286696403</t>
  </si>
  <si>
    <t>454520978-56</t>
  </si>
  <si>
    <t>10404</t>
  </si>
  <si>
    <t>TABATHA LEMES BASTOS</t>
  </si>
  <si>
    <t>358667215</t>
  </si>
  <si>
    <t>448422988-98</t>
  </si>
  <si>
    <t>10443</t>
  </si>
  <si>
    <t>ANA PAULA LOBO TRINDADE</t>
  </si>
  <si>
    <t>143176</t>
  </si>
  <si>
    <t>762593232-04</t>
  </si>
  <si>
    <t>10557</t>
  </si>
  <si>
    <t xml:space="preserve">ANDREA MIRIAN DA ROCHA SILVA </t>
  </si>
  <si>
    <t>215479609</t>
  </si>
  <si>
    <t>111011878-32</t>
  </si>
  <si>
    <t>10770</t>
  </si>
  <si>
    <t xml:space="preserve">BRUNA PEREIRA SANTOS SILVA </t>
  </si>
  <si>
    <t>508734563</t>
  </si>
  <si>
    <t>475643628-55</t>
  </si>
  <si>
    <t>10789</t>
  </si>
  <si>
    <t>SANDRA REGINA PEREIRA LIMA</t>
  </si>
  <si>
    <t>325542156</t>
  </si>
  <si>
    <t>317741288-02</t>
  </si>
  <si>
    <t>10823</t>
  </si>
  <si>
    <t xml:space="preserve">MáBIA SOARES DE OLIVEIRA </t>
  </si>
  <si>
    <t>528823656</t>
  </si>
  <si>
    <t>007981985-08</t>
  </si>
  <si>
    <t>10832</t>
  </si>
  <si>
    <t>ROSIMERE OLIVEIRA RODRIGUES</t>
  </si>
  <si>
    <t>215030242</t>
  </si>
  <si>
    <t>381987205-10</t>
  </si>
  <si>
    <t>10902</t>
  </si>
  <si>
    <t>SHEILA BRITO SERAFIM</t>
  </si>
  <si>
    <t>472863800</t>
  </si>
  <si>
    <t>386602098-85</t>
  </si>
  <si>
    <t>10969</t>
  </si>
  <si>
    <t>FABIANO REINALDO DE ARAUJO</t>
  </si>
  <si>
    <t>587648557</t>
  </si>
  <si>
    <t>001937662-64</t>
  </si>
  <si>
    <t>11008</t>
  </si>
  <si>
    <t>ELIANA APARECIDA DA SILVA</t>
  </si>
  <si>
    <t>304694861</t>
  </si>
  <si>
    <t>275367358-63</t>
  </si>
  <si>
    <t>11272</t>
  </si>
  <si>
    <t>VERA LUCIA MARTINS</t>
  </si>
  <si>
    <t>191534821</t>
  </si>
  <si>
    <t>141428718-62</t>
  </si>
  <si>
    <t>11315</t>
  </si>
  <si>
    <t xml:space="preserve">ANA PAULA DO NASCIMENTO MESQUITA </t>
  </si>
  <si>
    <t>38457368X</t>
  </si>
  <si>
    <t>344472648-11</t>
  </si>
  <si>
    <t>11490</t>
  </si>
  <si>
    <t xml:space="preserve">PRISCILA SOUZA BOTELHO ALMEIDA </t>
  </si>
  <si>
    <t>370011120</t>
  </si>
  <si>
    <t>393660408-88</t>
  </si>
  <si>
    <t>11510</t>
  </si>
  <si>
    <t xml:space="preserve">CARLA CRISTINA DIAS DA SILVA </t>
  </si>
  <si>
    <t>442461550</t>
  </si>
  <si>
    <t>369225828-37</t>
  </si>
  <si>
    <t>1155</t>
  </si>
  <si>
    <t>NANCI SOUZA DE JESUS DA ROCHA</t>
  </si>
  <si>
    <t>386761917</t>
  </si>
  <si>
    <t>008702175-77</t>
  </si>
  <si>
    <t>11564</t>
  </si>
  <si>
    <t>DELZUITA JALES DA COSTA</t>
  </si>
  <si>
    <t>276158064</t>
  </si>
  <si>
    <t>028587697-02</t>
  </si>
  <si>
    <t>11631</t>
  </si>
  <si>
    <t>MARA JOVANA DA SILVA</t>
  </si>
  <si>
    <t>301331316</t>
  </si>
  <si>
    <t>263639948-88</t>
  </si>
  <si>
    <t>11639</t>
  </si>
  <si>
    <t>MIKAELY DE JESUS SILVA</t>
  </si>
  <si>
    <t>527156863</t>
  </si>
  <si>
    <t>406545348-88</t>
  </si>
  <si>
    <t>11666</t>
  </si>
  <si>
    <t>ANA PAULA ALMEIDA DA SILVA</t>
  </si>
  <si>
    <t>451809968</t>
  </si>
  <si>
    <t>454742048-33</t>
  </si>
  <si>
    <t>11746</t>
  </si>
  <si>
    <t xml:space="preserve">ELIENE SANTOS OLIVEIRA MATIAS DANTAS </t>
  </si>
  <si>
    <t>355245334</t>
  </si>
  <si>
    <t>305464268-24</t>
  </si>
  <si>
    <t>1175</t>
  </si>
  <si>
    <t>BRUNA SILVA TORRES</t>
  </si>
  <si>
    <t>478602583</t>
  </si>
  <si>
    <t>389276048-90</t>
  </si>
  <si>
    <t>11925</t>
  </si>
  <si>
    <t>ADRIANA FERREIRA SCIGLIANO</t>
  </si>
  <si>
    <t>26571316X</t>
  </si>
  <si>
    <t>174313038-40</t>
  </si>
  <si>
    <t>11927</t>
  </si>
  <si>
    <t xml:space="preserve">LUANNA NUNES MELLO DA CRUZ </t>
  </si>
  <si>
    <t>346564177</t>
  </si>
  <si>
    <t>228416418-80</t>
  </si>
  <si>
    <t>11987</t>
  </si>
  <si>
    <t>MARILDA GONçALVES DE JESUS</t>
  </si>
  <si>
    <t>116233254</t>
  </si>
  <si>
    <t>072312488-45</t>
  </si>
  <si>
    <t>12064</t>
  </si>
  <si>
    <t>LETICIA DE ALMEIDA DIONIZIO</t>
  </si>
  <si>
    <t>396272496</t>
  </si>
  <si>
    <t>416026458-17</t>
  </si>
  <si>
    <t>12255</t>
  </si>
  <si>
    <t>TAMIRES LOPES BARROS NADEO</t>
  </si>
  <si>
    <t>444259934</t>
  </si>
  <si>
    <t>371049978-06</t>
  </si>
  <si>
    <t>12257</t>
  </si>
  <si>
    <t>ZILDA BRITO DA SILVA</t>
  </si>
  <si>
    <t>552833265</t>
  </si>
  <si>
    <t>005687785-45</t>
  </si>
  <si>
    <t>12263</t>
  </si>
  <si>
    <t>TANIA REGINA MAURICIO</t>
  </si>
  <si>
    <t>3460609531</t>
  </si>
  <si>
    <t>642058519-87</t>
  </si>
  <si>
    <t>12288</t>
  </si>
  <si>
    <t>ANDRELINA DE ALMEIDA SILVA</t>
  </si>
  <si>
    <t>170410377</t>
  </si>
  <si>
    <t>089987198-43</t>
  </si>
  <si>
    <t>12309</t>
  </si>
  <si>
    <t>REGINA ROCHA DOS SANTOS</t>
  </si>
  <si>
    <t>392072749</t>
  </si>
  <si>
    <t>449831698-30</t>
  </si>
  <si>
    <t>12321</t>
  </si>
  <si>
    <t>CARLLA DE SOUZA MEDINA</t>
  </si>
  <si>
    <t>439376099</t>
  </si>
  <si>
    <t>309549048-85</t>
  </si>
  <si>
    <t>12323</t>
  </si>
  <si>
    <t>ELIANA APARECIDA DE OLIVEIRA</t>
  </si>
  <si>
    <t>272070609</t>
  </si>
  <si>
    <t>176285138-59</t>
  </si>
  <si>
    <t>12377</t>
  </si>
  <si>
    <t>TALITA MACIEL PEREIRA</t>
  </si>
  <si>
    <t>372344860</t>
  </si>
  <si>
    <t>442901478-79</t>
  </si>
  <si>
    <t>12384</t>
  </si>
  <si>
    <t>CLAUDIA APARECIDA SILVA ANTONACHI</t>
  </si>
  <si>
    <t>291376116</t>
  </si>
  <si>
    <t>265660488-55</t>
  </si>
  <si>
    <t>12391</t>
  </si>
  <si>
    <t>MARIA DAS GRAÇAS ARAÚJO GONÇALVES</t>
  </si>
  <si>
    <t>372971945</t>
  </si>
  <si>
    <t>314102878-82</t>
  </si>
  <si>
    <t>1242</t>
  </si>
  <si>
    <t>FRANCISCA BENILDA DA SILVA</t>
  </si>
  <si>
    <t>418047820</t>
  </si>
  <si>
    <t>224772758-10</t>
  </si>
  <si>
    <t>12551</t>
  </si>
  <si>
    <t>NATHALIA DE FATIMA DA SILVA SOUZA</t>
  </si>
  <si>
    <t>505880775</t>
  </si>
  <si>
    <t>464738888-37</t>
  </si>
  <si>
    <t>1257</t>
  </si>
  <si>
    <t>SHEILA APARECIDA PIRES</t>
  </si>
  <si>
    <t>253269167</t>
  </si>
  <si>
    <t>249742198-63</t>
  </si>
  <si>
    <t>12704</t>
  </si>
  <si>
    <t>MARISVALDA RODRIGUES DA SILVA</t>
  </si>
  <si>
    <t>359448434</t>
  </si>
  <si>
    <t>822023626-49</t>
  </si>
  <si>
    <t>12714</t>
  </si>
  <si>
    <t>EUNICE DE JESUS ACACIO</t>
  </si>
  <si>
    <t>164401015</t>
  </si>
  <si>
    <t>101579598-64</t>
  </si>
  <si>
    <t>12825</t>
  </si>
  <si>
    <t>MARLENE SOARES DUARTE</t>
  </si>
  <si>
    <t>3077569807</t>
  </si>
  <si>
    <t>252377598-07</t>
  </si>
  <si>
    <t>12863</t>
  </si>
  <si>
    <t>JESSICA DOS SANTOS</t>
  </si>
  <si>
    <t>439674554</t>
  </si>
  <si>
    <t>234326298-50</t>
  </si>
  <si>
    <t>12906</t>
  </si>
  <si>
    <t>CLAUDIA DE SOUZA CESTARI.</t>
  </si>
  <si>
    <t>329453063</t>
  </si>
  <si>
    <t>325197358-48</t>
  </si>
  <si>
    <t>1298</t>
  </si>
  <si>
    <t>JOYCE ELAINE LEAL REGIS</t>
  </si>
  <si>
    <t>204904791</t>
  </si>
  <si>
    <t>254693138-59</t>
  </si>
  <si>
    <t>13245</t>
  </si>
  <si>
    <t>CINTIA DA SILVA MILOCHI</t>
  </si>
  <si>
    <t>291556115</t>
  </si>
  <si>
    <t>258298108-75</t>
  </si>
  <si>
    <t>13351</t>
  </si>
  <si>
    <t>SILVANA GOMES DE SOUZA</t>
  </si>
  <si>
    <t>3388182</t>
  </si>
  <si>
    <t>289765448-11</t>
  </si>
  <si>
    <t>13358</t>
  </si>
  <si>
    <t xml:space="preserve">HELENA BARBOSA COSTA SCHREPP </t>
  </si>
  <si>
    <t>398817637</t>
  </si>
  <si>
    <t>421726398-85</t>
  </si>
  <si>
    <t>13365</t>
  </si>
  <si>
    <t xml:space="preserve">MARTA REGINA DA SILVA PASSOS </t>
  </si>
  <si>
    <t>264026536</t>
  </si>
  <si>
    <t>260336358-17</t>
  </si>
  <si>
    <t>13418</t>
  </si>
  <si>
    <t>CRISTINA CRISTIANE OLIVEIRA CHERUBIM MARCOLINO</t>
  </si>
  <si>
    <t>29584274X</t>
  </si>
  <si>
    <t>282197008-07</t>
  </si>
  <si>
    <t>13537</t>
  </si>
  <si>
    <t>MARCELA APARECIDA BASíLIO</t>
  </si>
  <si>
    <t>441856512</t>
  </si>
  <si>
    <t>359928448-21</t>
  </si>
  <si>
    <t>1373</t>
  </si>
  <si>
    <t>FABIOLA BONETTI</t>
  </si>
  <si>
    <t>256226301</t>
  </si>
  <si>
    <t>255711998-90</t>
  </si>
  <si>
    <t>13760</t>
  </si>
  <si>
    <t>ADRIANA BELO COSTA</t>
  </si>
  <si>
    <t>436543515</t>
  </si>
  <si>
    <t>345836168-56</t>
  </si>
  <si>
    <t>1390</t>
  </si>
  <si>
    <t>SANDRA REGINA FERNANDES</t>
  </si>
  <si>
    <t>294429529</t>
  </si>
  <si>
    <t>253752908-12</t>
  </si>
  <si>
    <t>13976</t>
  </si>
  <si>
    <t>JULIANA BENEDETTO BASILE MOREIRA</t>
  </si>
  <si>
    <t>333909562</t>
  </si>
  <si>
    <t>339738648-96</t>
  </si>
  <si>
    <t>13980</t>
  </si>
  <si>
    <t>CUSTODIA DE SOUZA PEREIRA</t>
  </si>
  <si>
    <t>531736337</t>
  </si>
  <si>
    <t>292059658-63</t>
  </si>
  <si>
    <t>14071</t>
  </si>
  <si>
    <t>ELZA SABINO GOMES DE LIMA</t>
  </si>
  <si>
    <t>369111618</t>
  </si>
  <si>
    <t>981229244-68</t>
  </si>
  <si>
    <t>14147</t>
  </si>
  <si>
    <t>KARINA DE FARIA VIEIRA</t>
  </si>
  <si>
    <t>263317845</t>
  </si>
  <si>
    <t>280788228-55</t>
  </si>
  <si>
    <t>1420</t>
  </si>
  <si>
    <t xml:space="preserve">KELLY LUANE BARBOSA SOUZA </t>
  </si>
  <si>
    <t>370885478</t>
  </si>
  <si>
    <t>411904468-80</t>
  </si>
  <si>
    <t>14204</t>
  </si>
  <si>
    <t xml:space="preserve">ANA CARLA CERQUEIRA FREITAS </t>
  </si>
  <si>
    <t>770009352</t>
  </si>
  <si>
    <t>948252975-87</t>
  </si>
  <si>
    <t>14233</t>
  </si>
  <si>
    <t>MARIA MAGALHãES COSTA</t>
  </si>
  <si>
    <t>308184373</t>
  </si>
  <si>
    <t>255215488-31</t>
  </si>
  <si>
    <t>14272</t>
  </si>
  <si>
    <t>ELISAMA ALVES DO NASCIMENTO</t>
  </si>
  <si>
    <t>248181518</t>
  </si>
  <si>
    <t>177091928-74</t>
  </si>
  <si>
    <t>14373</t>
  </si>
  <si>
    <t>CLAUDIA PARISI DE OLIVEIRA</t>
  </si>
  <si>
    <t>134737362</t>
  </si>
  <si>
    <t>260555558-59</t>
  </si>
  <si>
    <t>14456</t>
  </si>
  <si>
    <t xml:space="preserve">MARIA APARECIDA DONATO DE SOUZA </t>
  </si>
  <si>
    <t>94411797</t>
  </si>
  <si>
    <t>915737428-72</t>
  </si>
  <si>
    <t>1451</t>
  </si>
  <si>
    <t>ROBERTA  SANTOS  SILVA</t>
  </si>
  <si>
    <t>390236524</t>
  </si>
  <si>
    <t>050836544-90</t>
  </si>
  <si>
    <t>1473</t>
  </si>
  <si>
    <t>IVANILDO BATISTA DE OLIVEIRA</t>
  </si>
  <si>
    <t>264080762</t>
  </si>
  <si>
    <t>187566308-83</t>
  </si>
  <si>
    <t>14741</t>
  </si>
  <si>
    <t>REGIANE PAULA CAMARGO</t>
  </si>
  <si>
    <t>249737759</t>
  </si>
  <si>
    <t>180479758-89</t>
  </si>
  <si>
    <t>14920</t>
  </si>
  <si>
    <t xml:space="preserve">MARIA CICERA DA SILVA MARCOS </t>
  </si>
  <si>
    <t>354810509</t>
  </si>
  <si>
    <t>650929704-30</t>
  </si>
  <si>
    <t>14987</t>
  </si>
  <si>
    <t xml:space="preserve">VIVIANE DOS REIS </t>
  </si>
  <si>
    <t>533241364</t>
  </si>
  <si>
    <t>215179488-19</t>
  </si>
  <si>
    <t>15069</t>
  </si>
  <si>
    <t>REGIANE OLIVEIRA MATOS</t>
  </si>
  <si>
    <t>218823484</t>
  </si>
  <si>
    <t>146903938-93</t>
  </si>
  <si>
    <t>15159</t>
  </si>
  <si>
    <t>BEATRIZ SORRINI DO AMARAL</t>
  </si>
  <si>
    <t>556516448</t>
  </si>
  <si>
    <t>473869068-03</t>
  </si>
  <si>
    <t>15203</t>
  </si>
  <si>
    <t>TIFANY VITóRIA APARECIDA FERREIRA</t>
  </si>
  <si>
    <t>371008037</t>
  </si>
  <si>
    <t>417246398-38</t>
  </si>
  <si>
    <t>15251</t>
  </si>
  <si>
    <t>VANDA APARECIDA LOURENÇO</t>
  </si>
  <si>
    <t>238488068</t>
  </si>
  <si>
    <t>152273828-24</t>
  </si>
  <si>
    <t>15289</t>
  </si>
  <si>
    <t>CARLAURA SILVA DE LIMA CONCEICAO</t>
  </si>
  <si>
    <t>1150164735</t>
  </si>
  <si>
    <t>035305265-50</t>
  </si>
  <si>
    <t>15421</t>
  </si>
  <si>
    <t>THATIANNE FERREIRA GOMES CINTRA</t>
  </si>
  <si>
    <t>383431402</t>
  </si>
  <si>
    <t>503915518-25</t>
  </si>
  <si>
    <t>15444</t>
  </si>
  <si>
    <t>ELIADE GOMES SILVA</t>
  </si>
  <si>
    <t>7771598</t>
  </si>
  <si>
    <t>997240146-49</t>
  </si>
  <si>
    <t>15595</t>
  </si>
  <si>
    <t>STHEFANI DO CARMO COELHO</t>
  </si>
  <si>
    <t>382413258</t>
  </si>
  <si>
    <t>464140188-80</t>
  </si>
  <si>
    <t>15611</t>
  </si>
  <si>
    <t>BáRBARA SOARES DO AMARAL</t>
  </si>
  <si>
    <t>441763200</t>
  </si>
  <si>
    <t>329391568-08</t>
  </si>
  <si>
    <t>15643</t>
  </si>
  <si>
    <t>KAROLINE ALVES DOS SANTOS</t>
  </si>
  <si>
    <t>52781992X</t>
  </si>
  <si>
    <t>458277068-17</t>
  </si>
  <si>
    <t>15654</t>
  </si>
  <si>
    <t xml:space="preserve">SILVIANA PEREIRA SANTANA </t>
  </si>
  <si>
    <t>307749046</t>
  </si>
  <si>
    <t>371985148-63</t>
  </si>
  <si>
    <t>15659</t>
  </si>
  <si>
    <t>FRANCISCA FREIRE</t>
  </si>
  <si>
    <t>85360655</t>
  </si>
  <si>
    <t>636837178-15</t>
  </si>
  <si>
    <t>15799</t>
  </si>
  <si>
    <t xml:space="preserve">KASSIA YZABELLI ROCHA SANTOS </t>
  </si>
  <si>
    <t>480893937</t>
  </si>
  <si>
    <t>437088988-00</t>
  </si>
  <si>
    <t>15866</t>
  </si>
  <si>
    <t xml:space="preserve">LUZIA LUCIMAR FERREIRA SANTOS </t>
  </si>
  <si>
    <t>268567955</t>
  </si>
  <si>
    <t>160592658-20</t>
  </si>
  <si>
    <t>15877</t>
  </si>
  <si>
    <t>LAUANNY DE SOUZA FAGUNDES</t>
  </si>
  <si>
    <t>395806409</t>
  </si>
  <si>
    <t>470444398-10</t>
  </si>
  <si>
    <t>15933</t>
  </si>
  <si>
    <t>MICHARLENE MARIA COSTA DOS SANTOS</t>
  </si>
  <si>
    <t>568288634</t>
  </si>
  <si>
    <t>036856483-57</t>
  </si>
  <si>
    <t>15953</t>
  </si>
  <si>
    <t>MARCIA CARDOSO ROMANO</t>
  </si>
  <si>
    <t>229141286</t>
  </si>
  <si>
    <t>277491018-88</t>
  </si>
  <si>
    <t>15956</t>
  </si>
  <si>
    <t xml:space="preserve">LEILA NOBRE BURGESE </t>
  </si>
  <si>
    <t>258712764</t>
  </si>
  <si>
    <t>213287038-19</t>
  </si>
  <si>
    <t>15965</t>
  </si>
  <si>
    <t>CLAUDIANE RODRIGUES ALMEIDA</t>
  </si>
  <si>
    <t>543342189</t>
  </si>
  <si>
    <t>043713903-40</t>
  </si>
  <si>
    <t>15974</t>
  </si>
  <si>
    <t>SIRLEI OLIVEIRA DOS SANTOS GARCIA</t>
  </si>
  <si>
    <t>29988885X</t>
  </si>
  <si>
    <t>307276608-88</t>
  </si>
  <si>
    <t>16003</t>
  </si>
  <si>
    <t>CINTYA RUBIO NOGUEIRA SILVA</t>
  </si>
  <si>
    <t>472035174</t>
  </si>
  <si>
    <t>379189528-12</t>
  </si>
  <si>
    <t>16011</t>
  </si>
  <si>
    <t xml:space="preserve">ALLANA RAQUEL MONTEIRO ASSUNÇÃO </t>
  </si>
  <si>
    <t>2634938</t>
  </si>
  <si>
    <t>600482103-90</t>
  </si>
  <si>
    <t>16078</t>
  </si>
  <si>
    <t>NEIDE DE MELO</t>
  </si>
  <si>
    <t>22453483X</t>
  </si>
  <si>
    <t>193479588-75</t>
  </si>
  <si>
    <t>1613</t>
  </si>
  <si>
    <t>SORAYA CLERMONT MENDES DA SILVA</t>
  </si>
  <si>
    <t>242829739</t>
  </si>
  <si>
    <t>140618788-75</t>
  </si>
  <si>
    <t>16147</t>
  </si>
  <si>
    <t>ANALINA OLIVEIRA DE JESUS</t>
  </si>
  <si>
    <t>576073088</t>
  </si>
  <si>
    <t>018046415-96</t>
  </si>
  <si>
    <t>1616</t>
  </si>
  <si>
    <t xml:space="preserve">ELISAMA SANTOS DE ASSIS </t>
  </si>
  <si>
    <t>50318746X</t>
  </si>
  <si>
    <t>498799848-38</t>
  </si>
  <si>
    <t>16187</t>
  </si>
  <si>
    <t>SIMARIA DA CUNHA PORTO</t>
  </si>
  <si>
    <t>384226048</t>
  </si>
  <si>
    <t>005944545-90</t>
  </si>
  <si>
    <t>16222</t>
  </si>
  <si>
    <t>ANA LUCIA DOS SANTOS COSTA</t>
  </si>
  <si>
    <t>273171239</t>
  </si>
  <si>
    <t>272446328-51</t>
  </si>
  <si>
    <t>16225</t>
  </si>
  <si>
    <t>MINEIA BANEGAS NEGRETE DA SILVA</t>
  </si>
  <si>
    <t>659169964</t>
  </si>
  <si>
    <t>495146601-53</t>
  </si>
  <si>
    <t>16260</t>
  </si>
  <si>
    <t>INGRID RODRIGUES VERNIER</t>
  </si>
  <si>
    <t>362769588</t>
  </si>
  <si>
    <t>443064058-00</t>
  </si>
  <si>
    <t>16354</t>
  </si>
  <si>
    <t>ADRIANA CESAR BUENO DUARTE</t>
  </si>
  <si>
    <t>177761477</t>
  </si>
  <si>
    <t>065216128-67</t>
  </si>
  <si>
    <t>16386</t>
  </si>
  <si>
    <t>PATRICIA MOREIRA DE CARVALHO</t>
  </si>
  <si>
    <t>364544818</t>
  </si>
  <si>
    <t>399612768-50</t>
  </si>
  <si>
    <t>16501</t>
  </si>
  <si>
    <t>ALEXANDRA COSTA DE SANTANA</t>
  </si>
  <si>
    <t>438457134</t>
  </si>
  <si>
    <t>299033128-06</t>
  </si>
  <si>
    <t>16535</t>
  </si>
  <si>
    <t>RENAM LUIZ DA SILVA FARIA</t>
  </si>
  <si>
    <t>433341683</t>
  </si>
  <si>
    <t>369090188-00</t>
  </si>
  <si>
    <t>16581</t>
  </si>
  <si>
    <t>MARIO CESAR ROCHA</t>
  </si>
  <si>
    <t>194361962</t>
  </si>
  <si>
    <t>088551798-96</t>
  </si>
  <si>
    <t>16606</t>
  </si>
  <si>
    <t>SANDRA REGINA SANTOS NOGUEIRA</t>
  </si>
  <si>
    <t>26406639X</t>
  </si>
  <si>
    <t>168755908-24</t>
  </si>
  <si>
    <t>1664</t>
  </si>
  <si>
    <t>AMANDA LEITE PEREIRA</t>
  </si>
  <si>
    <t>48023341X</t>
  </si>
  <si>
    <t>397279578-54</t>
  </si>
  <si>
    <t>16746</t>
  </si>
  <si>
    <t>VANESSA STRAFLING MASSI</t>
  </si>
  <si>
    <t>286952932</t>
  </si>
  <si>
    <t>339271058-05</t>
  </si>
  <si>
    <t>16760</t>
  </si>
  <si>
    <t>CLAUDIA MARA AMORIM MATIAS SILVA</t>
  </si>
  <si>
    <t>423022787</t>
  </si>
  <si>
    <t>364362628-22</t>
  </si>
  <si>
    <t>16852</t>
  </si>
  <si>
    <t>IVANI FRANCISCA DA SILVA</t>
  </si>
  <si>
    <t>385869836</t>
  </si>
  <si>
    <t>534630304-97</t>
  </si>
  <si>
    <t>16965</t>
  </si>
  <si>
    <t>MARIA APARECIDA DE OLIVEIRA BARBOSA</t>
  </si>
  <si>
    <t>159058004</t>
  </si>
  <si>
    <t>048254838-01</t>
  </si>
  <si>
    <t>16972</t>
  </si>
  <si>
    <t>ADILSON FERREIRA SANTOS</t>
  </si>
  <si>
    <t>300316793</t>
  </si>
  <si>
    <t>602073535-49</t>
  </si>
  <si>
    <t>17095</t>
  </si>
  <si>
    <t xml:space="preserve">VALERIA APARECIDA DA SILVA </t>
  </si>
  <si>
    <t>17406808</t>
  </si>
  <si>
    <t>111416076-89</t>
  </si>
  <si>
    <t>17184</t>
  </si>
  <si>
    <t xml:space="preserve">ELISA VIEIRA DE SOUZA </t>
  </si>
  <si>
    <t>22618397</t>
  </si>
  <si>
    <t>143216558-54</t>
  </si>
  <si>
    <t>17274</t>
  </si>
  <si>
    <t>MARIA DO ROSáRIO DE SOUZA OLIVEIRA</t>
  </si>
  <si>
    <t>64906345</t>
  </si>
  <si>
    <t>015839323-64</t>
  </si>
  <si>
    <t>17298</t>
  </si>
  <si>
    <t>CAROLYNE CAVALCANTE DA SILVA</t>
  </si>
  <si>
    <t>421216323</t>
  </si>
  <si>
    <t>365116048-37</t>
  </si>
  <si>
    <t>17299</t>
  </si>
  <si>
    <t xml:space="preserve">ANA DE CASSIA BENVINDA BARBOSA </t>
  </si>
  <si>
    <t>141940396</t>
  </si>
  <si>
    <t>106318968-30</t>
  </si>
  <si>
    <t>17434</t>
  </si>
  <si>
    <t>MARíA DO LIVRAMENTO DOS SANTOS ROCHA</t>
  </si>
  <si>
    <t>359859938</t>
  </si>
  <si>
    <t>738596053-72</t>
  </si>
  <si>
    <t>17525</t>
  </si>
  <si>
    <t>AGUIDA MICHELE FAGUNDES DIDOFF</t>
  </si>
  <si>
    <t>412153579</t>
  </si>
  <si>
    <t>294179098-51</t>
  </si>
  <si>
    <t>17631</t>
  </si>
  <si>
    <t>NAIANE CARLA DE BRITO MACIEL</t>
  </si>
  <si>
    <t>382503041</t>
  </si>
  <si>
    <t>038472314-48</t>
  </si>
  <si>
    <t>17676</t>
  </si>
  <si>
    <t>CRISTINA DE ABREU SILVA LIMA</t>
  </si>
  <si>
    <t>219785156</t>
  </si>
  <si>
    <t>135542818-16</t>
  </si>
  <si>
    <t>17693</t>
  </si>
  <si>
    <t>NORMA APARECIDA SANTOS DE SOUZA</t>
  </si>
  <si>
    <t>18230047X</t>
  </si>
  <si>
    <t>127664258-02</t>
  </si>
  <si>
    <t>17694</t>
  </si>
  <si>
    <t>FRANCISCA FRANçA FREITAS</t>
  </si>
  <si>
    <t>301326058</t>
  </si>
  <si>
    <t>251565272-72</t>
  </si>
  <si>
    <t>17712</t>
  </si>
  <si>
    <t>ANGELA MARIA CRUZ BARRETO DE OLIVEIRA</t>
  </si>
  <si>
    <t>643235760</t>
  </si>
  <si>
    <t>019700765-18</t>
  </si>
  <si>
    <t>17854</t>
  </si>
  <si>
    <t>ANGELA GONÇALVES DA SILVA</t>
  </si>
  <si>
    <t>663120925</t>
  </si>
  <si>
    <t>005210325-04</t>
  </si>
  <si>
    <t>17886</t>
  </si>
  <si>
    <t>ELIANDRA MARIA DOS SANTOS</t>
  </si>
  <si>
    <t>299376084</t>
  </si>
  <si>
    <t>271148048-81</t>
  </si>
  <si>
    <t>17910</t>
  </si>
  <si>
    <t>JEFFERSON FERREIRA SAMPAIO</t>
  </si>
  <si>
    <t>448768069</t>
  </si>
  <si>
    <t>372482138-70</t>
  </si>
  <si>
    <t>17978</t>
  </si>
  <si>
    <t>DIANA APARECIDA NUNES</t>
  </si>
  <si>
    <t>380069271</t>
  </si>
  <si>
    <t>462694118-40</t>
  </si>
  <si>
    <t>17993</t>
  </si>
  <si>
    <t>ANGELA CRISTINA SOUZA DE OLIVEIRA</t>
  </si>
  <si>
    <t>291588475</t>
  </si>
  <si>
    <t>183395438-65</t>
  </si>
  <si>
    <t>1807</t>
  </si>
  <si>
    <t>IVONE FRANCISCA GABRIEL ESCOBAR</t>
  </si>
  <si>
    <t>287271663</t>
  </si>
  <si>
    <t>205142098-01</t>
  </si>
  <si>
    <t>1808</t>
  </si>
  <si>
    <t>NAIARA NUNES ALVES</t>
  </si>
  <si>
    <t>465465110</t>
  </si>
  <si>
    <t>368529248-07</t>
  </si>
  <si>
    <t>18188</t>
  </si>
  <si>
    <t>CLEIDE BRANDãO DOS SANTOS</t>
  </si>
  <si>
    <t>2851843908</t>
  </si>
  <si>
    <t>177828258-06</t>
  </si>
  <si>
    <t>18224</t>
  </si>
  <si>
    <t>CRISTINA RODRIGUES TIAGO</t>
  </si>
  <si>
    <t>427654580</t>
  </si>
  <si>
    <t>337352388-58</t>
  </si>
  <si>
    <t>18252</t>
  </si>
  <si>
    <t>MARIA EVANI DA LUZ</t>
  </si>
  <si>
    <t>147880506</t>
  </si>
  <si>
    <t>792230957-00</t>
  </si>
  <si>
    <t>18303</t>
  </si>
  <si>
    <t>ANA PAULA DA SILVA</t>
  </si>
  <si>
    <t>191562105</t>
  </si>
  <si>
    <t>127369248-94</t>
  </si>
  <si>
    <t>18320</t>
  </si>
  <si>
    <t xml:space="preserve">ISABEL RUTE DOS SANTOS </t>
  </si>
  <si>
    <t>350986289</t>
  </si>
  <si>
    <t>286510368-41</t>
  </si>
  <si>
    <t>18339</t>
  </si>
  <si>
    <t xml:space="preserve">IVONE APARECIDA DE OLIVEIRA </t>
  </si>
  <si>
    <t>200093319</t>
  </si>
  <si>
    <t>082878188-50</t>
  </si>
  <si>
    <t>18427</t>
  </si>
  <si>
    <t>ANTONIA ANA GOMES SOARES</t>
  </si>
  <si>
    <t>20076853157</t>
  </si>
  <si>
    <t>058228173-35</t>
  </si>
  <si>
    <t>18470</t>
  </si>
  <si>
    <t>CILENE ZAMENGO DE SOUZA</t>
  </si>
  <si>
    <t>323460744</t>
  </si>
  <si>
    <t>313317758-33</t>
  </si>
  <si>
    <t>18554</t>
  </si>
  <si>
    <t>THALITA PEREIRA DIAS</t>
  </si>
  <si>
    <t>393680502</t>
  </si>
  <si>
    <t>366268628-71</t>
  </si>
  <si>
    <t>18632</t>
  </si>
  <si>
    <t xml:space="preserve">GABRIELA ALVES BRAGA </t>
  </si>
  <si>
    <t>356046850</t>
  </si>
  <si>
    <t>411552848-60</t>
  </si>
  <si>
    <t>18635</t>
  </si>
  <si>
    <t xml:space="preserve">MARIA CONSTACIA </t>
  </si>
  <si>
    <t>220515Z</t>
  </si>
  <si>
    <t>238523458-04</t>
  </si>
  <si>
    <t>18658</t>
  </si>
  <si>
    <t>FABIANA DA SILVA IRIBARREN</t>
  </si>
  <si>
    <t>430891787</t>
  </si>
  <si>
    <t>226245638-06</t>
  </si>
  <si>
    <t>1877</t>
  </si>
  <si>
    <t>CARINA SANTOS BATISTA FREIRE</t>
  </si>
  <si>
    <t>399560762</t>
  </si>
  <si>
    <t>424474318-99</t>
  </si>
  <si>
    <t>18824</t>
  </si>
  <si>
    <t>ROSELI MOURA DOS SANTOS</t>
  </si>
  <si>
    <t>3560856</t>
  </si>
  <si>
    <t>553965695-49</t>
  </si>
  <si>
    <t>18857</t>
  </si>
  <si>
    <t>ROSELI RODRIGUES FERREIRA</t>
  </si>
  <si>
    <t>256428657</t>
  </si>
  <si>
    <t>156431458-80</t>
  </si>
  <si>
    <t>18932</t>
  </si>
  <si>
    <t>LARISSA SILVA PEREIRA</t>
  </si>
  <si>
    <t>37848509X</t>
  </si>
  <si>
    <t>450487508-02</t>
  </si>
  <si>
    <t>18941</t>
  </si>
  <si>
    <t>EVANDIA GAMA GOMES</t>
  </si>
  <si>
    <t>3201866</t>
  </si>
  <si>
    <t>022794991-93</t>
  </si>
  <si>
    <t>19043</t>
  </si>
  <si>
    <t>MARISA PIRES SILVA</t>
  </si>
  <si>
    <t>301977100</t>
  </si>
  <si>
    <t>286577608-51</t>
  </si>
  <si>
    <t>19045</t>
  </si>
  <si>
    <t xml:space="preserve">MARINA SANTOS NEVES </t>
  </si>
  <si>
    <t>564862459</t>
  </si>
  <si>
    <t>055425995-83</t>
  </si>
  <si>
    <t>19144</t>
  </si>
  <si>
    <t>NATHALY BEETELLI</t>
  </si>
  <si>
    <t>42206731</t>
  </si>
  <si>
    <t>405899858-09</t>
  </si>
  <si>
    <t>19181</t>
  </si>
  <si>
    <t>SARA CRISTINA MARTINS</t>
  </si>
  <si>
    <t>360649221</t>
  </si>
  <si>
    <t>224861168-42</t>
  </si>
  <si>
    <t>19203</t>
  </si>
  <si>
    <t>RAQUEL DO C. SOUZA</t>
  </si>
  <si>
    <t>228259344</t>
  </si>
  <si>
    <t>203903878-78</t>
  </si>
  <si>
    <t>19286</t>
  </si>
  <si>
    <t>ZORAIDE MATOS</t>
  </si>
  <si>
    <t>490684531</t>
  </si>
  <si>
    <t>411077228-10</t>
  </si>
  <si>
    <t>19375</t>
  </si>
  <si>
    <t>LILIANE COSTA DA BRITO</t>
  </si>
  <si>
    <t>469124866</t>
  </si>
  <si>
    <t>370282128-74</t>
  </si>
  <si>
    <t>19383</t>
  </si>
  <si>
    <t xml:space="preserve">SHEILA MENDES DA SILVA </t>
  </si>
  <si>
    <t>425197384</t>
  </si>
  <si>
    <t>373192128-62</t>
  </si>
  <si>
    <t>19537</t>
  </si>
  <si>
    <t xml:space="preserve">LUCAS DE OLIVEIRA PAIXãO </t>
  </si>
  <si>
    <t>476355187</t>
  </si>
  <si>
    <t>421921768-13</t>
  </si>
  <si>
    <t>19776</t>
  </si>
  <si>
    <t>RENATA NASCIMENTO DIAS</t>
  </si>
  <si>
    <t>8141749</t>
  </si>
  <si>
    <t>046231256-96</t>
  </si>
  <si>
    <t>19903</t>
  </si>
  <si>
    <t>GENIQUELE DE OLIVEIRA SANTOS</t>
  </si>
  <si>
    <t>2118606117</t>
  </si>
  <si>
    <t>861589945-29</t>
  </si>
  <si>
    <t>20016</t>
  </si>
  <si>
    <t>JOSEFA CELMA DE SOUZA BARIONI</t>
  </si>
  <si>
    <t>303493604</t>
  </si>
  <si>
    <t>448569115-20</t>
  </si>
  <si>
    <t>20041</t>
  </si>
  <si>
    <t>ERENITA VICENTE DOS SANTOS</t>
  </si>
  <si>
    <t>37986647X</t>
  </si>
  <si>
    <t>232289625-04</t>
  </si>
  <si>
    <t>20066</t>
  </si>
  <si>
    <t>CLAUDIA DE SOUZA TOMASSO</t>
  </si>
  <si>
    <t>117195340</t>
  </si>
  <si>
    <t>125209408-67</t>
  </si>
  <si>
    <t>20126</t>
  </si>
  <si>
    <t>LORRAINE CRISTINE MARQUES</t>
  </si>
  <si>
    <t>424834546</t>
  </si>
  <si>
    <t>325112688-17</t>
  </si>
  <si>
    <t>20185</t>
  </si>
  <si>
    <t>MARCELLA KAROLINE DA SILVA</t>
  </si>
  <si>
    <t>385543335</t>
  </si>
  <si>
    <t>427911598-27</t>
  </si>
  <si>
    <t>20197</t>
  </si>
  <si>
    <t>JOSE MAURICIO EUGENIO</t>
  </si>
  <si>
    <t>20285095X</t>
  </si>
  <si>
    <t>093248048-98</t>
  </si>
  <si>
    <t>20205</t>
  </si>
  <si>
    <t>CYNTHIA ROCHA CELLENZA</t>
  </si>
  <si>
    <t>219765947</t>
  </si>
  <si>
    <t>140687468-00</t>
  </si>
  <si>
    <t>20286</t>
  </si>
  <si>
    <t xml:space="preserve">SANDRA BOMFI DA CRUZ </t>
  </si>
  <si>
    <t>257028602</t>
  </si>
  <si>
    <t>260438978-90</t>
  </si>
  <si>
    <t>20314</t>
  </si>
  <si>
    <t xml:space="preserve">ELIZABETH DE SOUZA AMARAL OLIVEIRA </t>
  </si>
  <si>
    <t>276860469</t>
  </si>
  <si>
    <t>311946988-24</t>
  </si>
  <si>
    <t>20365</t>
  </si>
  <si>
    <t>ROSANA DA CONCEIÇÃO SILVA</t>
  </si>
  <si>
    <t>245948569</t>
  </si>
  <si>
    <t>134305698-50</t>
  </si>
  <si>
    <t>20414</t>
  </si>
  <si>
    <t>SAMARA RODRIGUES SENA</t>
  </si>
  <si>
    <t>35170436X</t>
  </si>
  <si>
    <t>327285058-96</t>
  </si>
  <si>
    <t>20502</t>
  </si>
  <si>
    <t>JANINE BARRETO DA SILVA</t>
  </si>
  <si>
    <t>879695218</t>
  </si>
  <si>
    <t>020036775-77</t>
  </si>
  <si>
    <t>20518</t>
  </si>
  <si>
    <t>TANIA CRISTINA DE MELO</t>
  </si>
  <si>
    <t>232076765</t>
  </si>
  <si>
    <t>166972638-06</t>
  </si>
  <si>
    <t>20574</t>
  </si>
  <si>
    <t xml:space="preserve">ANTONIA ALESSANDRA DE ALMEIDA </t>
  </si>
  <si>
    <t>446415546</t>
  </si>
  <si>
    <t>372161188-80</t>
  </si>
  <si>
    <t>20608</t>
  </si>
  <si>
    <t>LUZIMAR ALENCAR PAZ</t>
  </si>
  <si>
    <t>337404392</t>
  </si>
  <si>
    <t>127362128-00</t>
  </si>
  <si>
    <t>20630</t>
  </si>
  <si>
    <t xml:space="preserve">FABIANA CAMPOS DOURADO </t>
  </si>
  <si>
    <t>398911435</t>
  </si>
  <si>
    <t>398464448-50</t>
  </si>
  <si>
    <t>20803</t>
  </si>
  <si>
    <t>KEMILLY NAIRE BRAGANTIM</t>
  </si>
  <si>
    <t>349998127</t>
  </si>
  <si>
    <t>388459888-05</t>
  </si>
  <si>
    <t>20848</t>
  </si>
  <si>
    <t>CAMILA APARECIDA FATORETTO</t>
  </si>
  <si>
    <t>446748675</t>
  </si>
  <si>
    <t>384269848-86</t>
  </si>
  <si>
    <t>21032</t>
  </si>
  <si>
    <t xml:space="preserve">ANA PAULA BORBA </t>
  </si>
  <si>
    <t>216687342</t>
  </si>
  <si>
    <t>171010408-29</t>
  </si>
  <si>
    <t>21059</t>
  </si>
  <si>
    <t xml:space="preserve">ELAINE CRISTINA MOURA ARRAES </t>
  </si>
  <si>
    <t>251468653</t>
  </si>
  <si>
    <t>205908648-58</t>
  </si>
  <si>
    <t>21101</t>
  </si>
  <si>
    <t>EWERTON SILVA MAFRA</t>
  </si>
  <si>
    <t>392077048</t>
  </si>
  <si>
    <t>464383408-04</t>
  </si>
  <si>
    <t>21147</t>
  </si>
  <si>
    <t>TAYNARA CARNEIRO PEREIRA LAPIDUS</t>
  </si>
  <si>
    <t>1048233</t>
  </si>
  <si>
    <t>033316391-50</t>
  </si>
  <si>
    <t>21197</t>
  </si>
  <si>
    <t>VIVIANE GOMES DOS SANTOS ARAúJO</t>
  </si>
  <si>
    <t>373346347</t>
  </si>
  <si>
    <t>347844778-02</t>
  </si>
  <si>
    <t>21232</t>
  </si>
  <si>
    <t>AMANDA DE CARVALHO BRANDAO</t>
  </si>
  <si>
    <t>546308909</t>
  </si>
  <si>
    <t>117363987-09</t>
  </si>
  <si>
    <t>21255</t>
  </si>
  <si>
    <t xml:space="preserve">CLAUDIA RODRIGUES DE OLIVEIRA </t>
  </si>
  <si>
    <t>337426740</t>
  </si>
  <si>
    <t>216046188-17</t>
  </si>
  <si>
    <t>21306</t>
  </si>
  <si>
    <t xml:space="preserve">MARLENE HELEODORA DA SILVA </t>
  </si>
  <si>
    <t>38285309X</t>
  </si>
  <si>
    <t>016246185-29</t>
  </si>
  <si>
    <t>21319</t>
  </si>
  <si>
    <t>MAGDA ALVES PINHEIRO DE CASTRO</t>
  </si>
  <si>
    <t>308652095</t>
  </si>
  <si>
    <t>308786268-16</t>
  </si>
  <si>
    <t>21374</t>
  </si>
  <si>
    <t>NILCEMAR CRISTINA ROSA</t>
  </si>
  <si>
    <t>250783629</t>
  </si>
  <si>
    <t>147797188-21</t>
  </si>
  <si>
    <t>21396</t>
  </si>
  <si>
    <t>REGINA COSTA DA SILVA SANTOS</t>
  </si>
  <si>
    <t>326788542</t>
  </si>
  <si>
    <t>263532628-25</t>
  </si>
  <si>
    <t>21409</t>
  </si>
  <si>
    <t>PATRíCIA DOS SANTOS BARRETO</t>
  </si>
  <si>
    <t>306288466</t>
  </si>
  <si>
    <t>266570708-02</t>
  </si>
  <si>
    <t>21427</t>
  </si>
  <si>
    <t xml:space="preserve">FERNANDA DE LOURDES DA COSTA OLIVEIRA ROCHA </t>
  </si>
  <si>
    <t>9668981</t>
  </si>
  <si>
    <t>072021734-25</t>
  </si>
  <si>
    <t>21440</t>
  </si>
  <si>
    <t>ANA CRISTINA DE SOUZA</t>
  </si>
  <si>
    <t>452998670</t>
  </si>
  <si>
    <t>331651208-03</t>
  </si>
  <si>
    <t>21455</t>
  </si>
  <si>
    <t>GABRIELLY STEPHANY MARTINS</t>
  </si>
  <si>
    <t>537185562</t>
  </si>
  <si>
    <t>438412628-05</t>
  </si>
  <si>
    <t>21526</t>
  </si>
  <si>
    <t>NATALIA JULIANE GONçALVES NUNES</t>
  </si>
  <si>
    <t>5728145</t>
  </si>
  <si>
    <t>752138181-53</t>
  </si>
  <si>
    <t>21591</t>
  </si>
  <si>
    <t>LEIDYANE CRISTINA DUARTE CARDOSO</t>
  </si>
  <si>
    <t>34831937X</t>
  </si>
  <si>
    <t>313212308-00</t>
  </si>
  <si>
    <t>21649</t>
  </si>
  <si>
    <t>ROBERTA VANNI ROCHA</t>
  </si>
  <si>
    <t>340863110</t>
  </si>
  <si>
    <t>283210768-07</t>
  </si>
  <si>
    <t>21786</t>
  </si>
  <si>
    <t>VAGLANA MORAIS SANTOS</t>
  </si>
  <si>
    <t>276270393</t>
  </si>
  <si>
    <t>284093898-78</t>
  </si>
  <si>
    <t>21848</t>
  </si>
  <si>
    <t>LUCéLIA LEIDA PINHEIRO</t>
  </si>
  <si>
    <t>412246545</t>
  </si>
  <si>
    <t>346879688-99</t>
  </si>
  <si>
    <t>21876</t>
  </si>
  <si>
    <t>MILENE FRANçA DOS SANTOS</t>
  </si>
  <si>
    <t>334993507</t>
  </si>
  <si>
    <t>330992598-61</t>
  </si>
  <si>
    <t>21896</t>
  </si>
  <si>
    <t>JESSICA MOCHIUTTI DE OLIVEIRA</t>
  </si>
  <si>
    <t>3067070</t>
  </si>
  <si>
    <t>036561351-77</t>
  </si>
  <si>
    <t>21910</t>
  </si>
  <si>
    <t xml:space="preserve">MARLENE SILVA LEITE </t>
  </si>
  <si>
    <t>273365708</t>
  </si>
  <si>
    <t>183255908-40</t>
  </si>
  <si>
    <t>22078</t>
  </si>
  <si>
    <t xml:space="preserve">ANGELA MARIA DA SILVA </t>
  </si>
  <si>
    <t>411418609</t>
  </si>
  <si>
    <t>334092388-40</t>
  </si>
  <si>
    <t>22124</t>
  </si>
  <si>
    <t>ANNA CAROLINA FORNI</t>
  </si>
  <si>
    <t>540324978</t>
  </si>
  <si>
    <t>439721178-76</t>
  </si>
  <si>
    <t>22148</t>
  </si>
  <si>
    <t>NILCE APARECIDA DA COSTA</t>
  </si>
  <si>
    <t>171161762</t>
  </si>
  <si>
    <t>067776748-02</t>
  </si>
  <si>
    <t>22268</t>
  </si>
  <si>
    <t>CARMEN LúCIA DOS SANTOS SOUZA</t>
  </si>
  <si>
    <t>275757262</t>
  </si>
  <si>
    <t>184768468-86</t>
  </si>
  <si>
    <t>22286</t>
  </si>
  <si>
    <t>RENATA GOMES DE ASSIS</t>
  </si>
  <si>
    <t>466678551</t>
  </si>
  <si>
    <t>372402048-12</t>
  </si>
  <si>
    <t>22305</t>
  </si>
  <si>
    <t>MONISE PEREIRA DE OLIVEIRA</t>
  </si>
  <si>
    <t>547724184</t>
  </si>
  <si>
    <t>039623173-09</t>
  </si>
  <si>
    <t>22310</t>
  </si>
  <si>
    <t>ALINE ALEXANDRINO DE OLIVEIRA</t>
  </si>
  <si>
    <t>40708955X</t>
  </si>
  <si>
    <t>339090548-03</t>
  </si>
  <si>
    <t>22329</t>
  </si>
  <si>
    <t>ANA PAULA DO NASCIMENTO</t>
  </si>
  <si>
    <t>275478270</t>
  </si>
  <si>
    <t>264408488-10</t>
  </si>
  <si>
    <t>22339</t>
  </si>
  <si>
    <t>JOSEANE ROSâNGELA ENGRACIO</t>
  </si>
  <si>
    <t>30229573_2</t>
  </si>
  <si>
    <t>285838778-82</t>
  </si>
  <si>
    <t>22415</t>
  </si>
  <si>
    <t>ROSILENE VENANCIO DOS SANTOS</t>
  </si>
  <si>
    <t>484668079</t>
  </si>
  <si>
    <t>302944038-92</t>
  </si>
  <si>
    <t>22478</t>
  </si>
  <si>
    <t>MARIA JOANA BATISTA LIMA DE MATOS</t>
  </si>
  <si>
    <t>379024895</t>
  </si>
  <si>
    <t>291672228-97</t>
  </si>
  <si>
    <t>22556</t>
  </si>
  <si>
    <t xml:space="preserve">LUZIA ROBERTA DOS SANTOS </t>
  </si>
  <si>
    <t>272088821</t>
  </si>
  <si>
    <t>190740738-32</t>
  </si>
  <si>
    <t>22634</t>
  </si>
  <si>
    <t xml:space="preserve">EURIDES FAIANI SILVA PEREIRA </t>
  </si>
  <si>
    <t>669799245</t>
  </si>
  <si>
    <t>026164985-02</t>
  </si>
  <si>
    <t>22697</t>
  </si>
  <si>
    <t xml:space="preserve">GERLANIA ALVES DAS MONTANHAS SILVA </t>
  </si>
  <si>
    <t>43422361X</t>
  </si>
  <si>
    <t>370291058-18</t>
  </si>
  <si>
    <t>22720</t>
  </si>
  <si>
    <t>GRAZIELLE CONCEIçãO SANTANA</t>
  </si>
  <si>
    <t>439915077</t>
  </si>
  <si>
    <t>440674498-36</t>
  </si>
  <si>
    <t>22743</t>
  </si>
  <si>
    <t>LAURA MELO FERNANDES MARTIN</t>
  </si>
  <si>
    <t>305310550</t>
  </si>
  <si>
    <t>308681698-89</t>
  </si>
  <si>
    <t>22773</t>
  </si>
  <si>
    <t xml:space="preserve">MARIA DA CONCEIçãO VIVEIROS </t>
  </si>
  <si>
    <t>293839037</t>
  </si>
  <si>
    <t>282412398-23</t>
  </si>
  <si>
    <t>22803</t>
  </si>
  <si>
    <t>LILIAN BATISTA NASCIMENTO</t>
  </si>
  <si>
    <t>539469038</t>
  </si>
  <si>
    <t>481270678-57</t>
  </si>
  <si>
    <t>22827</t>
  </si>
  <si>
    <t xml:space="preserve">FERNANDA LIN RAMOS PASSARO </t>
  </si>
  <si>
    <t>337092257</t>
  </si>
  <si>
    <t>304015978-06</t>
  </si>
  <si>
    <t>22872</t>
  </si>
  <si>
    <t>LARISSA DE SOUZA VILAR</t>
  </si>
  <si>
    <t>466074180</t>
  </si>
  <si>
    <t>466199138-90</t>
  </si>
  <si>
    <t>22887</t>
  </si>
  <si>
    <t>ALDEZIR DE OLIVEIRA SANTOS</t>
  </si>
  <si>
    <t>206566967</t>
  </si>
  <si>
    <t>100533028-00</t>
  </si>
  <si>
    <t>22925</t>
  </si>
  <si>
    <t xml:space="preserve">RAYANE MAGALHãES XAVIER DE OLIVEIRA </t>
  </si>
  <si>
    <t>572552804</t>
  </si>
  <si>
    <t>490091038-46</t>
  </si>
  <si>
    <t>22976</t>
  </si>
  <si>
    <t>THAYANE MARRON DE CASTRO</t>
  </si>
  <si>
    <t>230654568</t>
  </si>
  <si>
    <t>140327737-00</t>
  </si>
  <si>
    <t>2304</t>
  </si>
  <si>
    <t>RAQUEL PINHEIRO DE MORAIS SILVA</t>
  </si>
  <si>
    <t>364562912</t>
  </si>
  <si>
    <t>429535478-35</t>
  </si>
  <si>
    <t>23060</t>
  </si>
  <si>
    <t xml:space="preserve">LUCIMARA DE JESUS LOPES </t>
  </si>
  <si>
    <t>308601579</t>
  </si>
  <si>
    <t>280960488-64</t>
  </si>
  <si>
    <t>23063</t>
  </si>
  <si>
    <t>EDéLCIO COSTA</t>
  </si>
  <si>
    <t>33755710X</t>
  </si>
  <si>
    <t>803080826-72</t>
  </si>
  <si>
    <t>23195</t>
  </si>
  <si>
    <t>TACIANA CONCEIçãO DA SILVA</t>
  </si>
  <si>
    <t>493289823</t>
  </si>
  <si>
    <t>428212508-00</t>
  </si>
  <si>
    <t>23299</t>
  </si>
  <si>
    <t xml:space="preserve">DIELLEN DE BARROS ANTUNES </t>
  </si>
  <si>
    <t>299239159</t>
  </si>
  <si>
    <t>330193148-01</t>
  </si>
  <si>
    <t>23425</t>
  </si>
  <si>
    <t>MARIA WILMA DOS SANTOS LEITE</t>
  </si>
  <si>
    <t>250537345</t>
  </si>
  <si>
    <t>203912758-52</t>
  </si>
  <si>
    <t>23450</t>
  </si>
  <si>
    <t>MARIA APARECIDA DA SILVA CAVALCANTE</t>
  </si>
  <si>
    <t>282854332</t>
  </si>
  <si>
    <t>257812548-11</t>
  </si>
  <si>
    <t>23531</t>
  </si>
  <si>
    <t>TAIS DE JESUS SILVA</t>
  </si>
  <si>
    <t>427127221</t>
  </si>
  <si>
    <t>441767068-48</t>
  </si>
  <si>
    <t>23593</t>
  </si>
  <si>
    <t>TATIANE BITTENCOURT SANCHES</t>
  </si>
  <si>
    <t>338652620</t>
  </si>
  <si>
    <t>303992558-00</t>
  </si>
  <si>
    <t>23602</t>
  </si>
  <si>
    <t>NATALIA GRANDI CARRILLO</t>
  </si>
  <si>
    <t>378759504</t>
  </si>
  <si>
    <t>464488768-47</t>
  </si>
  <si>
    <t>23642</t>
  </si>
  <si>
    <t>ESTER ALMEIDA TURBIANI</t>
  </si>
  <si>
    <t>376661987</t>
  </si>
  <si>
    <t>397913368-06</t>
  </si>
  <si>
    <t>23678</t>
  </si>
  <si>
    <t>ADRIANA CONCEIçãO REIS MARQUES</t>
  </si>
  <si>
    <t>275549070</t>
  </si>
  <si>
    <t>316482368-12</t>
  </si>
  <si>
    <t>23688</t>
  </si>
  <si>
    <t>CIBELE CARVALHO DE MELLO</t>
  </si>
  <si>
    <t>281513478</t>
  </si>
  <si>
    <t>297791958-90</t>
  </si>
  <si>
    <t>23696</t>
  </si>
  <si>
    <t xml:space="preserve">LETíCIA DE OLIVEIRA MACEDO </t>
  </si>
  <si>
    <t>398528007</t>
  </si>
  <si>
    <t>480224878-48</t>
  </si>
  <si>
    <t>23768</t>
  </si>
  <si>
    <t>YARA THAMIRES XAVIER DOS SANTOS</t>
  </si>
  <si>
    <t>64418436X</t>
  </si>
  <si>
    <t>080611105-47</t>
  </si>
  <si>
    <t>23772</t>
  </si>
  <si>
    <t>RITA DE CáSSIA MARQUES LOPES DE SOUSA</t>
  </si>
  <si>
    <t>456331050</t>
  </si>
  <si>
    <t>286870628-26</t>
  </si>
  <si>
    <t>23787</t>
  </si>
  <si>
    <t>ELIZABETH DE JESUS OLIVEIRA TELES</t>
  </si>
  <si>
    <t>162610543</t>
  </si>
  <si>
    <t>075578198-88</t>
  </si>
  <si>
    <t>23870</t>
  </si>
  <si>
    <t xml:space="preserve">CAROLINE BRAGA DE ALMEIDA </t>
  </si>
  <si>
    <t>38189180X</t>
  </si>
  <si>
    <t>450180918-35</t>
  </si>
  <si>
    <t>23880</t>
  </si>
  <si>
    <t xml:space="preserve">PAULA RENATA MEIRA </t>
  </si>
  <si>
    <t>307070670</t>
  </si>
  <si>
    <t>219845138-77</t>
  </si>
  <si>
    <t>23933</t>
  </si>
  <si>
    <t>MISLENE TAVARES CARDOSO</t>
  </si>
  <si>
    <t>442121465</t>
  </si>
  <si>
    <t>305824008-21</t>
  </si>
  <si>
    <t>23975</t>
  </si>
  <si>
    <t>CLEIDE ALVES DA SILVA</t>
  </si>
  <si>
    <t>436717013</t>
  </si>
  <si>
    <t>313624138-01</t>
  </si>
  <si>
    <t>24031</t>
  </si>
  <si>
    <t>ELEN CRISTINA DE MATTOS NOGUEIRA</t>
  </si>
  <si>
    <t>404905651</t>
  </si>
  <si>
    <t>334249378-00</t>
  </si>
  <si>
    <t>24053</t>
  </si>
  <si>
    <t>TATIANA DE CARVALHO CORREA BALHE</t>
  </si>
  <si>
    <t>436216267</t>
  </si>
  <si>
    <t>313608268-07</t>
  </si>
  <si>
    <t>24055</t>
  </si>
  <si>
    <t>ADELIA JAQUELINE DE OLIVEIRA GIL</t>
  </si>
  <si>
    <t>281277436</t>
  </si>
  <si>
    <t>160925718-97</t>
  </si>
  <si>
    <t>24142</t>
  </si>
  <si>
    <t>OZENIR FABIANA GONCALVES</t>
  </si>
  <si>
    <t>412777241</t>
  </si>
  <si>
    <t>310729748-86</t>
  </si>
  <si>
    <t>24157</t>
  </si>
  <si>
    <t xml:space="preserve">MICHELLE ZOPELARO CAVA </t>
  </si>
  <si>
    <t>257574566</t>
  </si>
  <si>
    <t>287055578-44</t>
  </si>
  <si>
    <t>24160</t>
  </si>
  <si>
    <t xml:space="preserve">EDNA BATISTA ZUCCHI </t>
  </si>
  <si>
    <t>236922051</t>
  </si>
  <si>
    <t>161223918-83</t>
  </si>
  <si>
    <t>24207</t>
  </si>
  <si>
    <t xml:space="preserve">SARA ALEXANDRA DOS REIS </t>
  </si>
  <si>
    <t>398404202</t>
  </si>
  <si>
    <t>460235748-23</t>
  </si>
  <si>
    <t>24471</t>
  </si>
  <si>
    <t>THALYTA CLODOMIRO BORGES PEDRO</t>
  </si>
  <si>
    <t>494969623</t>
  </si>
  <si>
    <t>391992228-09</t>
  </si>
  <si>
    <t>24481</t>
  </si>
  <si>
    <t xml:space="preserve">LILIAN NOGUEIRA MENEZES </t>
  </si>
  <si>
    <t>48302269X</t>
  </si>
  <si>
    <t>437911628-02</t>
  </si>
  <si>
    <t>24487</t>
  </si>
  <si>
    <t>ROSâNGELA SALES WIPPICH</t>
  </si>
  <si>
    <t>218367776</t>
  </si>
  <si>
    <t>254247138-07</t>
  </si>
  <si>
    <t>24505</t>
  </si>
  <si>
    <t>ALESSANDRA RIBEIRO DE SOUZA</t>
  </si>
  <si>
    <t>300684125</t>
  </si>
  <si>
    <t>270905728-03</t>
  </si>
  <si>
    <t>24555</t>
  </si>
  <si>
    <t>ELZA PEREIRA DA COSTA</t>
  </si>
  <si>
    <t>1920592333</t>
  </si>
  <si>
    <t>094231288-07</t>
  </si>
  <si>
    <t>24563</t>
  </si>
  <si>
    <t>ALINE PEREIRA DOS SANTOS</t>
  </si>
  <si>
    <t>333676439</t>
  </si>
  <si>
    <t>326989728-66</t>
  </si>
  <si>
    <t>24568</t>
  </si>
  <si>
    <t>MARCELA ARIANE JAQUES DE OLIVEIRA</t>
  </si>
  <si>
    <t>411784390</t>
  </si>
  <si>
    <t>411805238-57</t>
  </si>
  <si>
    <t>24605</t>
  </si>
  <si>
    <t>KAROLINA MESSIAS EUGêNIO</t>
  </si>
  <si>
    <t>460602457</t>
  </si>
  <si>
    <t>420183738-62</t>
  </si>
  <si>
    <t>24630</t>
  </si>
  <si>
    <t>CIBELE APARECIDA PARDINI ALVES</t>
  </si>
  <si>
    <t>297199985</t>
  </si>
  <si>
    <t>276854198-23</t>
  </si>
  <si>
    <t>24672</t>
  </si>
  <si>
    <t>SHIRLEI JESUS BARBOSA DA SILVA</t>
  </si>
  <si>
    <t>25843434X</t>
  </si>
  <si>
    <t>288526868-94</t>
  </si>
  <si>
    <t>24673</t>
  </si>
  <si>
    <t xml:space="preserve">EDNA MARIA DA CONCEIçãO AMâNCIO </t>
  </si>
  <si>
    <t>223595913</t>
  </si>
  <si>
    <t>258409738-90</t>
  </si>
  <si>
    <t>24674</t>
  </si>
  <si>
    <t>MáRCIA DE MORAES NASCIMENTO</t>
  </si>
  <si>
    <t>349063382</t>
  </si>
  <si>
    <t>335559628-09</t>
  </si>
  <si>
    <t>24725</t>
  </si>
  <si>
    <t>FABIANA CONCEIçãO BARBOSA</t>
  </si>
  <si>
    <t>493121547</t>
  </si>
  <si>
    <t>386471838-43</t>
  </si>
  <si>
    <t>24739</t>
  </si>
  <si>
    <t>ANA LYVIA GOMES FARIA</t>
  </si>
  <si>
    <t>549112807</t>
  </si>
  <si>
    <t>471614708-89</t>
  </si>
  <si>
    <t>24776</t>
  </si>
  <si>
    <t xml:space="preserve">FLáVIA APARECIDA SALES Sá </t>
  </si>
  <si>
    <t>325325571</t>
  </si>
  <si>
    <t>287388518-14</t>
  </si>
  <si>
    <t>24785</t>
  </si>
  <si>
    <t>JANACY ALVES CABRAL DO NASCIMENTO</t>
  </si>
  <si>
    <t>424133702</t>
  </si>
  <si>
    <t>309093578-38</t>
  </si>
  <si>
    <t>24835</t>
  </si>
  <si>
    <t>BRUNA PEREIRA CARNEIRO</t>
  </si>
  <si>
    <t>321090421</t>
  </si>
  <si>
    <t>229534318-61</t>
  </si>
  <si>
    <t>24846</t>
  </si>
  <si>
    <t>VIVIANE CRUZ SANT ANNA ALVES</t>
  </si>
  <si>
    <t>401565415</t>
  </si>
  <si>
    <t>314549138-51</t>
  </si>
  <si>
    <t>24875</t>
  </si>
  <si>
    <t xml:space="preserve">GIULIA GARCIA PUóSSO </t>
  </si>
  <si>
    <t>385743841</t>
  </si>
  <si>
    <t>472607098-39</t>
  </si>
  <si>
    <t>24877</t>
  </si>
  <si>
    <t xml:space="preserve">PRISCILA DOS SANTOS TAVARES </t>
  </si>
  <si>
    <t>460332065</t>
  </si>
  <si>
    <t>377741288-08</t>
  </si>
  <si>
    <t>24922</t>
  </si>
  <si>
    <t>ELZA MATEUS PORTELA DA TRINDADE</t>
  </si>
  <si>
    <t>219778863</t>
  </si>
  <si>
    <t>129701468-51</t>
  </si>
  <si>
    <t>24959</t>
  </si>
  <si>
    <t xml:space="preserve">RENATA PROCóPIO LINO </t>
  </si>
  <si>
    <t>466493381</t>
  </si>
  <si>
    <t>336290448-32</t>
  </si>
  <si>
    <t>25119</t>
  </si>
  <si>
    <t>DENISE DOS SANTOS SOARES</t>
  </si>
  <si>
    <t>362540317</t>
  </si>
  <si>
    <t>227974038-94</t>
  </si>
  <si>
    <t>25125</t>
  </si>
  <si>
    <t xml:space="preserve">JAKELINE DE SOUSA NOGUEIRA </t>
  </si>
  <si>
    <t>24140943X</t>
  </si>
  <si>
    <t>227104438-30</t>
  </si>
  <si>
    <t>25127</t>
  </si>
  <si>
    <t>SILVANA MARIA RIBEIRO BRAZ</t>
  </si>
  <si>
    <t>121103146</t>
  </si>
  <si>
    <t>023093668-70</t>
  </si>
  <si>
    <t>25172</t>
  </si>
  <si>
    <t>ADRIANA LAURIANO DOS SANTOS</t>
  </si>
  <si>
    <t>401610457</t>
  </si>
  <si>
    <t>348401748-14</t>
  </si>
  <si>
    <t>25188</t>
  </si>
  <si>
    <t>SôNIA MARIA MUNIZ DA SILVA</t>
  </si>
  <si>
    <t>55472560</t>
  </si>
  <si>
    <t>044605644-83</t>
  </si>
  <si>
    <t>25202</t>
  </si>
  <si>
    <t>4917419</t>
  </si>
  <si>
    <t>920202594-00</t>
  </si>
  <si>
    <t>25211</t>
  </si>
  <si>
    <t>ANA JúLIA CUNHA MEIRA</t>
  </si>
  <si>
    <t>524154818</t>
  </si>
  <si>
    <t>491127488-38</t>
  </si>
  <si>
    <t>25224</t>
  </si>
  <si>
    <t>GABRIELA ALMEIDA DAMASIO</t>
  </si>
  <si>
    <t>548669570</t>
  </si>
  <si>
    <t>456200638-28</t>
  </si>
  <si>
    <t>25289</t>
  </si>
  <si>
    <t>KELLY CRISTINA NASCIMENTO DA SILVA</t>
  </si>
  <si>
    <t>264933989</t>
  </si>
  <si>
    <t>304068608-90</t>
  </si>
  <si>
    <t>25319</t>
  </si>
  <si>
    <t xml:space="preserve">ISABELA AMAZONAS DE VIVEIROS </t>
  </si>
  <si>
    <t>364863869</t>
  </si>
  <si>
    <t>389859768-77</t>
  </si>
  <si>
    <t>25320</t>
  </si>
  <si>
    <t>CLEUSIMAR CONCEIçãO MIGUEL</t>
  </si>
  <si>
    <t>624173215</t>
  </si>
  <si>
    <t>835916721-49</t>
  </si>
  <si>
    <t>25327</t>
  </si>
  <si>
    <t>LIECIR FERREIRA DOS REIS</t>
  </si>
  <si>
    <t>37916449</t>
  </si>
  <si>
    <t>536904941-68</t>
  </si>
  <si>
    <t>25379</t>
  </si>
  <si>
    <t>EDENICE COUTO SILVA</t>
  </si>
  <si>
    <t>537050450</t>
  </si>
  <si>
    <t>505949905-72</t>
  </si>
  <si>
    <t>25426</t>
  </si>
  <si>
    <t>ROSANGELA CHRISTINE  DASSOW</t>
  </si>
  <si>
    <t>443633009</t>
  </si>
  <si>
    <t>292667558-50</t>
  </si>
  <si>
    <t>25445</t>
  </si>
  <si>
    <t>MARIA DAS NEVES SILVA ROCHA RAMOS</t>
  </si>
  <si>
    <t>32417455X</t>
  </si>
  <si>
    <t>280974728-80</t>
  </si>
  <si>
    <t>25460</t>
  </si>
  <si>
    <t>JOSEANE ALVES DOS SANTOS</t>
  </si>
  <si>
    <t>36930147X</t>
  </si>
  <si>
    <t>417881938-06</t>
  </si>
  <si>
    <t>25529</t>
  </si>
  <si>
    <t>PRISCILA FIDELIS</t>
  </si>
  <si>
    <t>3070000000000</t>
  </si>
  <si>
    <t>287595878-06</t>
  </si>
  <si>
    <t>25578</t>
  </si>
  <si>
    <t>SIMONE BATISTA DE SOUZA SILVA</t>
  </si>
  <si>
    <t>292922619</t>
  </si>
  <si>
    <t>196556548-42</t>
  </si>
  <si>
    <t>25583</t>
  </si>
  <si>
    <t>VALDENORA BATISTA DOS SANTOS</t>
  </si>
  <si>
    <t>379162398</t>
  </si>
  <si>
    <t>958269395-91</t>
  </si>
  <si>
    <t>25720</t>
  </si>
  <si>
    <t>KARINE PIRES REZENDE</t>
  </si>
  <si>
    <t>676155876</t>
  </si>
  <si>
    <t>042152311-59</t>
  </si>
  <si>
    <t>25743</t>
  </si>
  <si>
    <t>BIANCA FERREIRA DE SOUZA</t>
  </si>
  <si>
    <t>373893991</t>
  </si>
  <si>
    <t>480445358-02</t>
  </si>
  <si>
    <t>25754</t>
  </si>
  <si>
    <t>MARIA JUCIANE DE SALES</t>
  </si>
  <si>
    <t>468820619</t>
  </si>
  <si>
    <t>308384158-22</t>
  </si>
  <si>
    <t>25795</t>
  </si>
  <si>
    <t>GABRIELA OLIVEIRA LUCAS PRADO LUZ</t>
  </si>
  <si>
    <t>271852471</t>
  </si>
  <si>
    <t>263854488-43</t>
  </si>
  <si>
    <t>25834</t>
  </si>
  <si>
    <t>SARA CRISTINA DA SILVA</t>
  </si>
  <si>
    <t>466117450</t>
  </si>
  <si>
    <t>456613218-80</t>
  </si>
  <si>
    <t>25974</t>
  </si>
  <si>
    <t>BRUNA VERIDIANA MARTINS</t>
  </si>
  <si>
    <t>493942385</t>
  </si>
  <si>
    <t>401317288-73</t>
  </si>
  <si>
    <t>25988</t>
  </si>
  <si>
    <t xml:space="preserve">TAINARA APARECIDA CARDOSO LEITE </t>
  </si>
  <si>
    <t>398721087</t>
  </si>
  <si>
    <t>429303228-29</t>
  </si>
  <si>
    <t>25993</t>
  </si>
  <si>
    <t>MARINEZ JESUS DA SILVA FONSECA</t>
  </si>
  <si>
    <t>391229771</t>
  </si>
  <si>
    <t>174904178-21</t>
  </si>
  <si>
    <t>25996</t>
  </si>
  <si>
    <t>MICHELI DO NASCIMENTO XAVIER</t>
  </si>
  <si>
    <t>261808850</t>
  </si>
  <si>
    <t>259745838-50</t>
  </si>
  <si>
    <t>26001</t>
  </si>
  <si>
    <t>JANAíNA MARQUES NUNES</t>
  </si>
  <si>
    <t>309780378</t>
  </si>
  <si>
    <t>336038868-28</t>
  </si>
  <si>
    <t>26029</t>
  </si>
  <si>
    <t xml:space="preserve">DENISE BATISTA DE SOUSA </t>
  </si>
  <si>
    <t>208406645</t>
  </si>
  <si>
    <t>117657238-50</t>
  </si>
  <si>
    <t>26100</t>
  </si>
  <si>
    <t xml:space="preserve">JOYCE DA SILVA BARBOSA </t>
  </si>
  <si>
    <t>434716145</t>
  </si>
  <si>
    <t>452475218-89</t>
  </si>
  <si>
    <t>26103</t>
  </si>
  <si>
    <t xml:space="preserve">ANA IZIDIO DA SILVA </t>
  </si>
  <si>
    <t>427878950</t>
  </si>
  <si>
    <t>294188758-02</t>
  </si>
  <si>
    <t>26169</t>
  </si>
  <si>
    <t>ANAPOLIAN ALVES BOAVENTURA</t>
  </si>
  <si>
    <t>388032844</t>
  </si>
  <si>
    <t>340533788-77</t>
  </si>
  <si>
    <t>26262</t>
  </si>
  <si>
    <t>EDILANE CARRIAS DE SOUSA MARQUES</t>
  </si>
  <si>
    <t>379520400</t>
  </si>
  <si>
    <t>003929323-85</t>
  </si>
  <si>
    <t>26343</t>
  </si>
  <si>
    <t>CAROLINE BARBOSA MORALES</t>
  </si>
  <si>
    <t>370106921</t>
  </si>
  <si>
    <t>466778488-17</t>
  </si>
  <si>
    <t>26420</t>
  </si>
  <si>
    <t xml:space="preserve">BRENDA DOS SANTOS LIMA GARCIA </t>
  </si>
  <si>
    <t>388703660</t>
  </si>
  <si>
    <t>407277818-47</t>
  </si>
  <si>
    <t>26423</t>
  </si>
  <si>
    <t xml:space="preserve">KATIA RAULINDA SOUZA DOS SANTOS </t>
  </si>
  <si>
    <t>345251787</t>
  </si>
  <si>
    <t>303759818-29</t>
  </si>
  <si>
    <t>26441</t>
  </si>
  <si>
    <t>ANA LUCIA DE ALMEIDA LOPES</t>
  </si>
  <si>
    <t>294719507</t>
  </si>
  <si>
    <t>249352078-50</t>
  </si>
  <si>
    <t>26578</t>
  </si>
  <si>
    <t>FABIOLA FARIAS LEME</t>
  </si>
  <si>
    <t>331215354</t>
  </si>
  <si>
    <t>378073088-00</t>
  </si>
  <si>
    <t>26648</t>
  </si>
  <si>
    <t>LETYCIA MYLENE BUENO NUNES</t>
  </si>
  <si>
    <t>46484654X</t>
  </si>
  <si>
    <t>400423938-92</t>
  </si>
  <si>
    <t>26698</t>
  </si>
  <si>
    <t>FABIANA ALVES DE MOURA SILVA</t>
  </si>
  <si>
    <t>351858131</t>
  </si>
  <si>
    <t>330507108-70</t>
  </si>
  <si>
    <t>26724</t>
  </si>
  <si>
    <t>MARIA DA CONCEIçãO VIANA DA SILVA SILVA</t>
  </si>
  <si>
    <t>465467878</t>
  </si>
  <si>
    <t>343857398-97</t>
  </si>
  <si>
    <t>26725</t>
  </si>
  <si>
    <t>ELISâNGELA ARAúJO SANTOS</t>
  </si>
  <si>
    <t>440563070</t>
  </si>
  <si>
    <t>341653898-62</t>
  </si>
  <si>
    <t>26756</t>
  </si>
  <si>
    <t>SANDRA MARI GONZALEZ ACUNHA</t>
  </si>
  <si>
    <t>379970168</t>
  </si>
  <si>
    <t>639872440-20</t>
  </si>
  <si>
    <t>26833</t>
  </si>
  <si>
    <t>SANDRA DA CONCEIçãO</t>
  </si>
  <si>
    <t>347918190</t>
  </si>
  <si>
    <t>341889068-71</t>
  </si>
  <si>
    <t>26887</t>
  </si>
  <si>
    <t>LIZ DE PAIVA LOPES</t>
  </si>
  <si>
    <t>1078269352</t>
  </si>
  <si>
    <t>008186110-90</t>
  </si>
  <si>
    <t>26897</t>
  </si>
  <si>
    <t xml:space="preserve">MILENA DEL NERO DOS SANTOS </t>
  </si>
  <si>
    <t>39863225X</t>
  </si>
  <si>
    <t>383651958-52</t>
  </si>
  <si>
    <t>26948</t>
  </si>
  <si>
    <t xml:space="preserve">MARIA EDUARDA MENEZES DOS SANTOS </t>
  </si>
  <si>
    <t>364224745</t>
  </si>
  <si>
    <t>386126728-48</t>
  </si>
  <si>
    <t>26957</t>
  </si>
  <si>
    <t xml:space="preserve">PATRICIA SOUZA SANTOS </t>
  </si>
  <si>
    <t>257795625</t>
  </si>
  <si>
    <t>158026318-64</t>
  </si>
  <si>
    <t>27018</t>
  </si>
  <si>
    <t>MARIELMA DE LáZARI SANTANA</t>
  </si>
  <si>
    <t>235205813</t>
  </si>
  <si>
    <t>148333728-60</t>
  </si>
  <si>
    <t>27019</t>
  </si>
  <si>
    <t>ALINE GOIS</t>
  </si>
  <si>
    <t>301933534</t>
  </si>
  <si>
    <t>065674226-70</t>
  </si>
  <si>
    <t>27029</t>
  </si>
  <si>
    <t>KARINA DA SILVA TOMAZ</t>
  </si>
  <si>
    <t>350137973</t>
  </si>
  <si>
    <t>327904508-89</t>
  </si>
  <si>
    <t>27062</t>
  </si>
  <si>
    <t>MARIA DE FATIMA GONçALVES DR ARAUJO SANTOS</t>
  </si>
  <si>
    <t>118782150</t>
  </si>
  <si>
    <t>041949198-82</t>
  </si>
  <si>
    <t>27146</t>
  </si>
  <si>
    <t>TERESINHA DA CONCEIçãO RODRIGUES</t>
  </si>
  <si>
    <t>251802401</t>
  </si>
  <si>
    <t>161853688-54</t>
  </si>
  <si>
    <t>27185</t>
  </si>
  <si>
    <t>CREUZA CORDEIRO FERNANDES RAMOS</t>
  </si>
  <si>
    <t>374664663</t>
  </si>
  <si>
    <t>042505286-93</t>
  </si>
  <si>
    <t>27213</t>
  </si>
  <si>
    <t>ELISANGELA MARTINS PEREIRA</t>
  </si>
  <si>
    <t>29189740X</t>
  </si>
  <si>
    <t>250963098-94</t>
  </si>
  <si>
    <t>27220</t>
  </si>
  <si>
    <t>CRISTINA CANTãO ALVES DIAS</t>
  </si>
  <si>
    <t>46547665X</t>
  </si>
  <si>
    <t>386682158-17</t>
  </si>
  <si>
    <t>27253</t>
  </si>
  <si>
    <t>MARTA ARAUJO DOS SANTOS</t>
  </si>
  <si>
    <t>322414283</t>
  </si>
  <si>
    <t>259257008-05</t>
  </si>
  <si>
    <t>27262</t>
  </si>
  <si>
    <t xml:space="preserve">VERENA FILADELFO DOS SANTOS </t>
  </si>
  <si>
    <t>660770398</t>
  </si>
  <si>
    <t>011969195-77</t>
  </si>
  <si>
    <t>27270</t>
  </si>
  <si>
    <t>JAMILLE DE MELLO GONçALVES DO NASCIMENTO</t>
  </si>
  <si>
    <t>218912481</t>
  </si>
  <si>
    <t>293694598-47</t>
  </si>
  <si>
    <t>27334</t>
  </si>
  <si>
    <t>JOSé FELIPE MEDEIROS NETO</t>
  </si>
  <si>
    <t>636907259</t>
  </si>
  <si>
    <t>105810704-61</t>
  </si>
  <si>
    <t>27347</t>
  </si>
  <si>
    <t>ANA CLAUCIA APARECIDA DA SILVA</t>
  </si>
  <si>
    <t>274351602</t>
  </si>
  <si>
    <t>255917838-99</t>
  </si>
  <si>
    <t>27378</t>
  </si>
  <si>
    <t xml:space="preserve">LUCIANA NASCIMENTO DA SILVA </t>
  </si>
  <si>
    <t>350078762</t>
  </si>
  <si>
    <t>315741868-84</t>
  </si>
  <si>
    <t>27476</t>
  </si>
  <si>
    <t xml:space="preserve">SABRINA SOUZA DA SILVA </t>
  </si>
  <si>
    <t>399499222</t>
  </si>
  <si>
    <t>453410728-55</t>
  </si>
  <si>
    <t>27518</t>
  </si>
  <si>
    <t>ANA PAULA DE MATOS MERLOS POMPEO</t>
  </si>
  <si>
    <t>247931202</t>
  </si>
  <si>
    <t>245657608-00</t>
  </si>
  <si>
    <t>27555</t>
  </si>
  <si>
    <t xml:space="preserve">BARBARA NUNES FAGUNDES </t>
  </si>
  <si>
    <t>424920530</t>
  </si>
  <si>
    <t>408867878-82</t>
  </si>
  <si>
    <t>2759</t>
  </si>
  <si>
    <t xml:space="preserve">ANDRéA GUEDES DOS SANTOS FLORENTINO </t>
  </si>
  <si>
    <t>271053239</t>
  </si>
  <si>
    <t>269582318-56</t>
  </si>
  <si>
    <t>27628</t>
  </si>
  <si>
    <t>FABIANA ROCHA DA SILVA</t>
  </si>
  <si>
    <t>300147156</t>
  </si>
  <si>
    <t>287018078-03</t>
  </si>
  <si>
    <t>27701</t>
  </si>
  <si>
    <t>CRISTINA FERREIRA DA SILVA NASCIMENTO</t>
  </si>
  <si>
    <t>347755781</t>
  </si>
  <si>
    <t>292143638-89</t>
  </si>
  <si>
    <t>27712</t>
  </si>
  <si>
    <t>LUCIA DINIZ DA SILVA MININEL¹</t>
  </si>
  <si>
    <t>12580014</t>
  </si>
  <si>
    <t>031965828-76</t>
  </si>
  <si>
    <t>27734</t>
  </si>
  <si>
    <t>CAROLINA BRITO SALLES DA SILVA</t>
  </si>
  <si>
    <t>384095690</t>
  </si>
  <si>
    <t>429304098-60</t>
  </si>
  <si>
    <t>2774</t>
  </si>
  <si>
    <t>ROSANA ALVES OLIVEIRA SANTOS</t>
  </si>
  <si>
    <t>259082284</t>
  </si>
  <si>
    <t>277963288-77</t>
  </si>
  <si>
    <t>27776</t>
  </si>
  <si>
    <t>TALITA CRISTINA GABRIEL DA SILVA REIS</t>
  </si>
  <si>
    <t>430053678</t>
  </si>
  <si>
    <t>382339708-75</t>
  </si>
  <si>
    <t>2778</t>
  </si>
  <si>
    <t xml:space="preserve">ROSELENE BARBOSA TORRES </t>
  </si>
  <si>
    <t>277187655</t>
  </si>
  <si>
    <t>168829348-51</t>
  </si>
  <si>
    <t>27821</t>
  </si>
  <si>
    <t xml:space="preserve">GISELLE SANTOS DE OLIVEIRA </t>
  </si>
  <si>
    <t>337256706</t>
  </si>
  <si>
    <t>298911958-21</t>
  </si>
  <si>
    <t>27864</t>
  </si>
  <si>
    <t>ANDREA CARVALHO FREITAS DA SILVA</t>
  </si>
  <si>
    <t>5197058</t>
  </si>
  <si>
    <t>054604024-17</t>
  </si>
  <si>
    <t>27897</t>
  </si>
  <si>
    <t>CARLA MARIA DA SILVA</t>
  </si>
  <si>
    <t>389891423</t>
  </si>
  <si>
    <t>358912618-39</t>
  </si>
  <si>
    <t>27961</t>
  </si>
  <si>
    <t>SOLANGE DANIELA GUERRA SILVA</t>
  </si>
  <si>
    <t>28369659X</t>
  </si>
  <si>
    <t>292105538-45</t>
  </si>
  <si>
    <t>27967</t>
  </si>
  <si>
    <t>JOZIELDA MARTINS ALVES</t>
  </si>
  <si>
    <t>508460761</t>
  </si>
  <si>
    <t>301126268-31</t>
  </si>
  <si>
    <t>27991</t>
  </si>
  <si>
    <t>SONIA MARIA BARBOSA</t>
  </si>
  <si>
    <t>135277668</t>
  </si>
  <si>
    <t>007649588-44</t>
  </si>
  <si>
    <t>27998</t>
  </si>
  <si>
    <t>GLEBIA TENóRIO SAMPAIO</t>
  </si>
  <si>
    <t>6096786</t>
  </si>
  <si>
    <t>538831362-04</t>
  </si>
  <si>
    <t>28106</t>
  </si>
  <si>
    <t>DANIELI BELLINI</t>
  </si>
  <si>
    <t>459624052</t>
  </si>
  <si>
    <t>372357988-40</t>
  </si>
  <si>
    <t>28139</t>
  </si>
  <si>
    <t>RAWENNA TALLITA DA COSTA BANDEIRA</t>
  </si>
  <si>
    <t>2637841</t>
  </si>
  <si>
    <t>623824703-72</t>
  </si>
  <si>
    <t>28149</t>
  </si>
  <si>
    <t>MICHELLE DOS SANTOS COELHO</t>
  </si>
  <si>
    <t>333802135</t>
  </si>
  <si>
    <t>220741828-64</t>
  </si>
  <si>
    <t>28154</t>
  </si>
  <si>
    <t xml:space="preserve">RENATA FERREIRA BRITO </t>
  </si>
  <si>
    <t>44020897X</t>
  </si>
  <si>
    <t>323378318-33</t>
  </si>
  <si>
    <t>28157</t>
  </si>
  <si>
    <t xml:space="preserve">HANNA RIVERA </t>
  </si>
  <si>
    <t>471895385</t>
  </si>
  <si>
    <t>394202918-98</t>
  </si>
  <si>
    <t>28219</t>
  </si>
  <si>
    <t>GRAZIELLE COSTA</t>
  </si>
  <si>
    <t>32971448X</t>
  </si>
  <si>
    <t>297613278-09</t>
  </si>
  <si>
    <t>28226</t>
  </si>
  <si>
    <t>MONICA LOPES</t>
  </si>
  <si>
    <t>229989160</t>
  </si>
  <si>
    <t>142360698-14</t>
  </si>
  <si>
    <t>28231</t>
  </si>
  <si>
    <t>DAYENE DE CINQUE FRANçA E SILVA</t>
  </si>
  <si>
    <t>291064486</t>
  </si>
  <si>
    <t>268969418-20</t>
  </si>
  <si>
    <t>28243</t>
  </si>
  <si>
    <t>MARCIO PEREIRA DE SOUZA</t>
  </si>
  <si>
    <t>553029435</t>
  </si>
  <si>
    <t>002504085-54</t>
  </si>
  <si>
    <t>28281</t>
  </si>
  <si>
    <t>ROSELY CHEQUE SILVA FERREIRA</t>
  </si>
  <si>
    <t>364848571</t>
  </si>
  <si>
    <t>401680658-51</t>
  </si>
  <si>
    <t>28285</t>
  </si>
  <si>
    <t>ELISETE ALVES DA SIILVA</t>
  </si>
  <si>
    <t>236584777</t>
  </si>
  <si>
    <t>157082448-79</t>
  </si>
  <si>
    <t>28344</t>
  </si>
  <si>
    <t>REBEKA MOREIRA SILVA</t>
  </si>
  <si>
    <t>506122888</t>
  </si>
  <si>
    <t>463399838-20</t>
  </si>
  <si>
    <t>28365</t>
  </si>
  <si>
    <t>MARIA ISABEL SANTOS BIBIANO DA SILVA</t>
  </si>
  <si>
    <t>3670342710</t>
  </si>
  <si>
    <t>006738397-10</t>
  </si>
  <si>
    <t>28464</t>
  </si>
  <si>
    <t>INGRID MARTINS CESAR DOS SANTOS</t>
  </si>
  <si>
    <t>525228500</t>
  </si>
  <si>
    <t>405351408-86</t>
  </si>
  <si>
    <t>28472</t>
  </si>
  <si>
    <t>REGIANE FONSECA SOARES</t>
  </si>
  <si>
    <t>587762172</t>
  </si>
  <si>
    <t>024293163-40</t>
  </si>
  <si>
    <t>28495</t>
  </si>
  <si>
    <t>VIRNA FREIRE DA COSTA</t>
  </si>
  <si>
    <t>385698045</t>
  </si>
  <si>
    <t>474036538-31</t>
  </si>
  <si>
    <t>28510</t>
  </si>
  <si>
    <t>MARIA CAROLINA TUFOLO</t>
  </si>
  <si>
    <t>335465419</t>
  </si>
  <si>
    <t>223192758-60</t>
  </si>
  <si>
    <t>28540</t>
  </si>
  <si>
    <t>PAULO DIAS PEREIRA</t>
  </si>
  <si>
    <t>232303472</t>
  </si>
  <si>
    <t>177865998-51</t>
  </si>
  <si>
    <t>28543</t>
  </si>
  <si>
    <t>ISABELA DE AMORIM DA SILVA</t>
  </si>
  <si>
    <t>523260520</t>
  </si>
  <si>
    <t>489646688-80</t>
  </si>
  <si>
    <t>28598</t>
  </si>
  <si>
    <t>GERMANA SALES VIEIRA</t>
  </si>
  <si>
    <t>369135702</t>
  </si>
  <si>
    <t>359696788-05</t>
  </si>
  <si>
    <t>28599</t>
  </si>
  <si>
    <t>LEIA GONçALVES SOUZA</t>
  </si>
  <si>
    <t>281340523</t>
  </si>
  <si>
    <t>255515368-31</t>
  </si>
  <si>
    <t>28615</t>
  </si>
  <si>
    <t>ANDREZA PADILHA FERNANDES</t>
  </si>
  <si>
    <t>3242847866</t>
  </si>
  <si>
    <t>280428478-66</t>
  </si>
  <si>
    <t>28638</t>
  </si>
  <si>
    <t xml:space="preserve">FERNANDA APARECIDA GARCIA </t>
  </si>
  <si>
    <t>219716328</t>
  </si>
  <si>
    <t>144897378-31</t>
  </si>
  <si>
    <t>28640</t>
  </si>
  <si>
    <t>NILCELIA NASCIMENTO NOGUEIRA</t>
  </si>
  <si>
    <t>208986637</t>
  </si>
  <si>
    <t>106231008-00</t>
  </si>
  <si>
    <t>28643</t>
  </si>
  <si>
    <t xml:space="preserve">EDJANE PATRíCIA DE SOUZA DE ALBUQUERQUE </t>
  </si>
  <si>
    <t>276815853</t>
  </si>
  <si>
    <t>186773928-31</t>
  </si>
  <si>
    <t>28663</t>
  </si>
  <si>
    <t>LUCINEIDE SANTOS MARQUES DA SILVA</t>
  </si>
  <si>
    <t>191269189</t>
  </si>
  <si>
    <t>113454178-37</t>
  </si>
  <si>
    <t>28709</t>
  </si>
  <si>
    <t>DOMENICA DE OLIVEIRA SAMPAIO</t>
  </si>
  <si>
    <t>228353233</t>
  </si>
  <si>
    <t>307647848-62</t>
  </si>
  <si>
    <t>28737</t>
  </si>
  <si>
    <t>VIVIAN SALES ARAUJO</t>
  </si>
  <si>
    <t>41263160X</t>
  </si>
  <si>
    <t>339266928-80</t>
  </si>
  <si>
    <t>28754</t>
  </si>
  <si>
    <t xml:space="preserve">EDIVANE RODRIGUES DE LACERDA </t>
  </si>
  <si>
    <t>233775754</t>
  </si>
  <si>
    <t>155484108-90</t>
  </si>
  <si>
    <t>28765</t>
  </si>
  <si>
    <t>MARIA JOSé MENDES DO ROSARIO COSTA</t>
  </si>
  <si>
    <t>545581862</t>
  </si>
  <si>
    <t>399773315-53</t>
  </si>
  <si>
    <t>28817</t>
  </si>
  <si>
    <t xml:space="preserve">CAMILA DUARTE LEMOS </t>
  </si>
  <si>
    <t>375959105</t>
  </si>
  <si>
    <t>326105318-69</t>
  </si>
  <si>
    <t>28840</t>
  </si>
  <si>
    <t>EDENOLANDIA GONçALVES FIGUEIREDO</t>
  </si>
  <si>
    <t>396137520</t>
  </si>
  <si>
    <t>859750521-49</t>
  </si>
  <si>
    <t>28845</t>
  </si>
  <si>
    <t>ERINALVA DE CARVALHO PEREIRA</t>
  </si>
  <si>
    <t>360917331</t>
  </si>
  <si>
    <t>221942038-85</t>
  </si>
  <si>
    <t>28919</t>
  </si>
  <si>
    <t>THAINá DE LIMA ARAúJO DA SILVA</t>
  </si>
  <si>
    <t>390898429</t>
  </si>
  <si>
    <t>468250308-17</t>
  </si>
  <si>
    <t>28951</t>
  </si>
  <si>
    <t>CAMILA PRADO CALDEIRA</t>
  </si>
  <si>
    <t>444746006</t>
  </si>
  <si>
    <t>380621418-29</t>
  </si>
  <si>
    <t>28967</t>
  </si>
  <si>
    <t xml:space="preserve">THAIS MARQUES BRAZ </t>
  </si>
  <si>
    <t>451972569</t>
  </si>
  <si>
    <t>343016298-07</t>
  </si>
  <si>
    <t>28986</t>
  </si>
  <si>
    <t xml:space="preserve">ADRIANA DE SOUZA NASCIMENTO SILVA </t>
  </si>
  <si>
    <t>284872556</t>
  </si>
  <si>
    <t>192498258-70</t>
  </si>
  <si>
    <t>29054</t>
  </si>
  <si>
    <t>JOICE DE SOUSA BARBOSA</t>
  </si>
  <si>
    <t>444182196</t>
  </si>
  <si>
    <t>311897048-03</t>
  </si>
  <si>
    <t>29056</t>
  </si>
  <si>
    <t>FABíOLA LISBOA</t>
  </si>
  <si>
    <t>MG10871831</t>
  </si>
  <si>
    <t>037607606-27</t>
  </si>
  <si>
    <t>2913</t>
  </si>
  <si>
    <t>HELAINE BORDIN CAPARROZ DOS SANTOS</t>
  </si>
  <si>
    <t>261934508</t>
  </si>
  <si>
    <t>184763018-98</t>
  </si>
  <si>
    <t>29175</t>
  </si>
  <si>
    <t xml:space="preserve">SARA APARECIDA VIEIRA </t>
  </si>
  <si>
    <t>394646204</t>
  </si>
  <si>
    <t>047123096-01</t>
  </si>
  <si>
    <t>29193</t>
  </si>
  <si>
    <t>JOELMA SANTOS SILVA</t>
  </si>
  <si>
    <t>567143600</t>
  </si>
  <si>
    <t>084784404-88</t>
  </si>
  <si>
    <t>2920</t>
  </si>
  <si>
    <t>REGINA MARIA DA CONCEIçãO PEDROSA</t>
  </si>
  <si>
    <t>179019211</t>
  </si>
  <si>
    <t>053751148-28</t>
  </si>
  <si>
    <t>29218</t>
  </si>
  <si>
    <t>IVANEIDE RODRIGUES DOS SANTOS</t>
  </si>
  <si>
    <t>34516838</t>
  </si>
  <si>
    <t>801368005-30</t>
  </si>
  <si>
    <t>29253</t>
  </si>
  <si>
    <t>REGINA CéLIA DOS SANTOS MIYAMOTO</t>
  </si>
  <si>
    <t>194608141</t>
  </si>
  <si>
    <t>080069128-82</t>
  </si>
  <si>
    <t>29331</t>
  </si>
  <si>
    <t>ROSELI LOPES DA SILVA</t>
  </si>
  <si>
    <t>130325806</t>
  </si>
  <si>
    <t>008376978-16</t>
  </si>
  <si>
    <t>29363</t>
  </si>
  <si>
    <t xml:space="preserve">PRISCILA PINHEIRO DOS SANTOS </t>
  </si>
  <si>
    <t>321968426</t>
  </si>
  <si>
    <t>363171628-16</t>
  </si>
  <si>
    <t>29375</t>
  </si>
  <si>
    <t xml:space="preserve">WILZA PEREIRA RODRIGUES </t>
  </si>
  <si>
    <t>258612721</t>
  </si>
  <si>
    <t>176376288-25</t>
  </si>
  <si>
    <t>29391</t>
  </si>
  <si>
    <t>ALESSANDRA GRUGEL DA SILVA VENANCIO</t>
  </si>
  <si>
    <t>347743870</t>
  </si>
  <si>
    <t>032760137-03</t>
  </si>
  <si>
    <t>29413</t>
  </si>
  <si>
    <t>ANA LUCIA BEZERRA</t>
  </si>
  <si>
    <t>593281160</t>
  </si>
  <si>
    <t>322795903-87</t>
  </si>
  <si>
    <t>2943</t>
  </si>
  <si>
    <t>IRENE BRITO SILVA DE MOTTA</t>
  </si>
  <si>
    <t>374722134</t>
  </si>
  <si>
    <t>648911197-72</t>
  </si>
  <si>
    <t>29449</t>
  </si>
  <si>
    <t>KATIA APARECIDA DA MATTA</t>
  </si>
  <si>
    <t>422690107</t>
  </si>
  <si>
    <t>222583348-61</t>
  </si>
  <si>
    <t>29472</t>
  </si>
  <si>
    <t>BEATRIZ FATIMA SILVA DOS SANTOS</t>
  </si>
  <si>
    <t>406987658</t>
  </si>
  <si>
    <t>312168008-04</t>
  </si>
  <si>
    <t>29542</t>
  </si>
  <si>
    <t xml:space="preserve">BEATRIZ VITóRIA HOLANDA </t>
  </si>
  <si>
    <t>539211072</t>
  </si>
  <si>
    <t>500666078-33</t>
  </si>
  <si>
    <t>29585</t>
  </si>
  <si>
    <t>GLAUCIA DA SILVA</t>
  </si>
  <si>
    <t>420527692</t>
  </si>
  <si>
    <t>283861488-61</t>
  </si>
  <si>
    <t>29688</t>
  </si>
  <si>
    <t>GEIZIA MARIA DA SILVA</t>
  </si>
  <si>
    <t>421247656</t>
  </si>
  <si>
    <t>343034068-30</t>
  </si>
  <si>
    <t>29713</t>
  </si>
  <si>
    <t>ANA PAULA NOSE DE SOUSA DA SILVA</t>
  </si>
  <si>
    <t>286817949</t>
  </si>
  <si>
    <t>259930578-07</t>
  </si>
  <si>
    <t>29725</t>
  </si>
  <si>
    <t>GESSIKA GONçALVES SILVA</t>
  </si>
  <si>
    <t>449674411</t>
  </si>
  <si>
    <t>369654128-10</t>
  </si>
  <si>
    <t>29762</t>
  </si>
  <si>
    <t>MONICA DE CáSSIA DA ROSA CAMPOS LIMA</t>
  </si>
  <si>
    <t>352326621</t>
  </si>
  <si>
    <t>310593038-84</t>
  </si>
  <si>
    <t>29767</t>
  </si>
  <si>
    <t>JENNIFER ALBUQUERQUE DA SILVA</t>
  </si>
  <si>
    <t>52437031X</t>
  </si>
  <si>
    <t>472554878-23</t>
  </si>
  <si>
    <t>29850</t>
  </si>
  <si>
    <t>TALITA CRISTINA MARTINS DE OLIVEIRA</t>
  </si>
  <si>
    <t>444147834</t>
  </si>
  <si>
    <t>358499878-60</t>
  </si>
  <si>
    <t>2992</t>
  </si>
  <si>
    <t>STEPHANIE LEAL VILELA</t>
  </si>
  <si>
    <t>473170826</t>
  </si>
  <si>
    <t>391498238-17</t>
  </si>
  <si>
    <t>29953</t>
  </si>
  <si>
    <t>JOELMA MATIAS DA SILVA DA CONCEIçãO</t>
  </si>
  <si>
    <t>433943142</t>
  </si>
  <si>
    <t>340468248-32</t>
  </si>
  <si>
    <t>30077</t>
  </si>
  <si>
    <t xml:space="preserve">ANGELA JOVINIANO DOS SANTOS </t>
  </si>
  <si>
    <t>275072289</t>
  </si>
  <si>
    <t>174965638-89</t>
  </si>
  <si>
    <t>3059</t>
  </si>
  <si>
    <t xml:space="preserve">LETíCIA CRISTINA SILVA </t>
  </si>
  <si>
    <t>302558561</t>
  </si>
  <si>
    <t>391096688-88</t>
  </si>
  <si>
    <t>3065</t>
  </si>
  <si>
    <t>MARIA ELIANE DA SILVA</t>
  </si>
  <si>
    <t>184495362</t>
  </si>
  <si>
    <t>127805358-14</t>
  </si>
  <si>
    <t>3136</t>
  </si>
  <si>
    <t>IRANILCE SANTOS DE SOUSA</t>
  </si>
  <si>
    <t>394804296</t>
  </si>
  <si>
    <t>949979265-15</t>
  </si>
  <si>
    <t>3197</t>
  </si>
  <si>
    <t xml:space="preserve">KARINA OLIVEIRA NEPOMUCENO </t>
  </si>
  <si>
    <t>388251700</t>
  </si>
  <si>
    <t>460413428-66</t>
  </si>
  <si>
    <t>3199</t>
  </si>
  <si>
    <t>ANA PAULA DA SILVA LIMA</t>
  </si>
  <si>
    <t>237488401</t>
  </si>
  <si>
    <t>178995158-58</t>
  </si>
  <si>
    <t>3203</t>
  </si>
  <si>
    <t>ANA ROSA STIPP STREFEZZA</t>
  </si>
  <si>
    <t>272506503</t>
  </si>
  <si>
    <t>277131358-80</t>
  </si>
  <si>
    <t>3239</t>
  </si>
  <si>
    <t xml:space="preserve">KAROLINA ALVES COSTA </t>
  </si>
  <si>
    <t>43538935X</t>
  </si>
  <si>
    <t>397173208-96</t>
  </si>
  <si>
    <t>3306</t>
  </si>
  <si>
    <t>LUANA FLORENCIO DA SILVA DE SOUZA</t>
  </si>
  <si>
    <t>330903536</t>
  </si>
  <si>
    <t>294688708-12</t>
  </si>
  <si>
    <t>3357</t>
  </si>
  <si>
    <t>FRANCISCA ERICA SILVA</t>
  </si>
  <si>
    <t>438662416</t>
  </si>
  <si>
    <t>426114248-10</t>
  </si>
  <si>
    <t>3506</t>
  </si>
  <si>
    <t>LIGIA PEIXOTO DE OLIVEIRA</t>
  </si>
  <si>
    <t>241600789</t>
  </si>
  <si>
    <t>248056918-75</t>
  </si>
  <si>
    <t>3509</t>
  </si>
  <si>
    <t>ELAINE AURéLIA DA SILVA COELHO</t>
  </si>
  <si>
    <t>307321289</t>
  </si>
  <si>
    <t>222254528-57</t>
  </si>
  <si>
    <t>3514</t>
  </si>
  <si>
    <t xml:space="preserve">ADRIANA NUNES MENDES </t>
  </si>
  <si>
    <t>503435375</t>
  </si>
  <si>
    <t>124053568-64</t>
  </si>
  <si>
    <t>3537</t>
  </si>
  <si>
    <t xml:space="preserve">VERA LUCIA SOUSA DAS VIRGENS DE JESUS </t>
  </si>
  <si>
    <t>356082696</t>
  </si>
  <si>
    <t>635088775-15</t>
  </si>
  <si>
    <t>3561</t>
  </si>
  <si>
    <t>ROSALI APARECIDA DE SOUZA CAMILO</t>
  </si>
  <si>
    <t>195266481</t>
  </si>
  <si>
    <t>085932758-26</t>
  </si>
  <si>
    <t>3578</t>
  </si>
  <si>
    <t>DANIELA GOMES DE OLIVEIRA TEIXEIRA FARIA</t>
  </si>
  <si>
    <t>451321042</t>
  </si>
  <si>
    <t>379132688-08</t>
  </si>
  <si>
    <t>3586</t>
  </si>
  <si>
    <t>GLAUCIA VANESKA SANTOS DE OLIVEIRA</t>
  </si>
  <si>
    <t>24657723X</t>
  </si>
  <si>
    <t>143615398-04</t>
  </si>
  <si>
    <t>3818</t>
  </si>
  <si>
    <t xml:space="preserve">LEIZE ROSA DOS SANTOS </t>
  </si>
  <si>
    <t>215189115</t>
  </si>
  <si>
    <t>273879628-12</t>
  </si>
  <si>
    <t>3833</t>
  </si>
  <si>
    <t>RAFAELA RIOS DE SANTANA</t>
  </si>
  <si>
    <t>527026943</t>
  </si>
  <si>
    <t>475192688-88</t>
  </si>
  <si>
    <t>3851</t>
  </si>
  <si>
    <t>DANILA MENEZES DE MELO</t>
  </si>
  <si>
    <t>393939273</t>
  </si>
  <si>
    <t>367628018-03</t>
  </si>
  <si>
    <t>3877</t>
  </si>
  <si>
    <t>CAMILA GONçALVES DE LIMA</t>
  </si>
  <si>
    <t>332959168</t>
  </si>
  <si>
    <t>351249238-06</t>
  </si>
  <si>
    <t>4115</t>
  </si>
  <si>
    <t>JANIELE COSTA DA SILVA LINS</t>
  </si>
  <si>
    <t>62564234X</t>
  </si>
  <si>
    <t>134368854-01</t>
  </si>
  <si>
    <t>4165</t>
  </si>
  <si>
    <t>SANDRA REGINA DE SIQUEIRA AQUINO</t>
  </si>
  <si>
    <t>273927930</t>
  </si>
  <si>
    <t>165895538-23</t>
  </si>
  <si>
    <t>4231</t>
  </si>
  <si>
    <t>CLAUDIA MARIA SOUZA</t>
  </si>
  <si>
    <t>534120635</t>
  </si>
  <si>
    <t>427800553-91</t>
  </si>
  <si>
    <t>4264</t>
  </si>
  <si>
    <t>SHIRLEY AMORIM GOMES</t>
  </si>
  <si>
    <t>309377456</t>
  </si>
  <si>
    <t>274874458-60</t>
  </si>
  <si>
    <t>4277</t>
  </si>
  <si>
    <t>JURANIRA DA SILVA VELOSO</t>
  </si>
  <si>
    <t>Nº700770</t>
  </si>
  <si>
    <t>096648928-40</t>
  </si>
  <si>
    <t>4320</t>
  </si>
  <si>
    <t>LILIAN FERREIRA DE JESUS JOSE</t>
  </si>
  <si>
    <t>1008295116</t>
  </si>
  <si>
    <t>032338155-30</t>
  </si>
  <si>
    <t>4331</t>
  </si>
  <si>
    <t xml:space="preserve">ALINE MENEZES VIEIRA </t>
  </si>
  <si>
    <t>339861496</t>
  </si>
  <si>
    <t>280867338-82</t>
  </si>
  <si>
    <t>4340</t>
  </si>
  <si>
    <t>SONIA MARIA DA SILVA</t>
  </si>
  <si>
    <t>279959400</t>
  </si>
  <si>
    <t>194382528-94</t>
  </si>
  <si>
    <t>4382</t>
  </si>
  <si>
    <t>CRISLAINE SILVA MENDES</t>
  </si>
  <si>
    <t>298247082</t>
  </si>
  <si>
    <t>281502768-23</t>
  </si>
  <si>
    <t>4482</t>
  </si>
  <si>
    <t>ANA CRISTINA PEREIRA BENíCIO</t>
  </si>
  <si>
    <t>53597940X</t>
  </si>
  <si>
    <t>308825968-70</t>
  </si>
  <si>
    <t>4509</t>
  </si>
  <si>
    <t>FERNANDA VICTORIA AURELIANO SERAFIM E CAMARA</t>
  </si>
  <si>
    <t>278186592</t>
  </si>
  <si>
    <t>301002828-81</t>
  </si>
  <si>
    <t>4606</t>
  </si>
  <si>
    <t>BRUNA DA CRUZ CAVALCANTI ÁVILA ROMA</t>
  </si>
  <si>
    <t>7004886</t>
  </si>
  <si>
    <t>090282974-21</t>
  </si>
  <si>
    <t>4677</t>
  </si>
  <si>
    <t xml:space="preserve">PATRICIA SILVA GUEDES </t>
  </si>
  <si>
    <t>3707763</t>
  </si>
  <si>
    <t>102410524-59</t>
  </si>
  <si>
    <t>4686</t>
  </si>
  <si>
    <t>GEISA DA SILVA SANTANA</t>
  </si>
  <si>
    <t>667887374</t>
  </si>
  <si>
    <t>028481212-97</t>
  </si>
  <si>
    <t>4722</t>
  </si>
  <si>
    <t>JAIRO ALVES DOS SANTOS</t>
  </si>
  <si>
    <t>159238031</t>
  </si>
  <si>
    <t>045232348-76</t>
  </si>
  <si>
    <t>4796</t>
  </si>
  <si>
    <t xml:space="preserve">JANAINA DE SOUZA SILVA PEREIRA </t>
  </si>
  <si>
    <t>323017952</t>
  </si>
  <si>
    <t>335621928-60</t>
  </si>
  <si>
    <t>4842</t>
  </si>
  <si>
    <t>DAMARIS RODRIGUES DAS NEVES</t>
  </si>
  <si>
    <t>241709969</t>
  </si>
  <si>
    <t>308119408-37</t>
  </si>
  <si>
    <t>4904</t>
  </si>
  <si>
    <t xml:space="preserve">LUCIANA APARECIDA DANIEL BATISTA SILVA </t>
  </si>
  <si>
    <t>26530684X</t>
  </si>
  <si>
    <t>315917668-18</t>
  </si>
  <si>
    <t>4910</t>
  </si>
  <si>
    <t>STHELLA CHRISTIE SANTOS DOS SANTOS</t>
  </si>
  <si>
    <t>6519985</t>
  </si>
  <si>
    <t>018863242-55</t>
  </si>
  <si>
    <t>4937</t>
  </si>
  <si>
    <t>JESSICA RIBEIRO DOS REIS</t>
  </si>
  <si>
    <t>483682019</t>
  </si>
  <si>
    <t>374597008-00</t>
  </si>
  <si>
    <t>4986</t>
  </si>
  <si>
    <t>LUIZA KEVELYN PRIMO LIMA</t>
  </si>
  <si>
    <t>500920424</t>
  </si>
  <si>
    <t>354423938-86</t>
  </si>
  <si>
    <t>5016</t>
  </si>
  <si>
    <t>JOELMA VIEIRA DENIZ</t>
  </si>
  <si>
    <t>257590237</t>
  </si>
  <si>
    <t>257452748-83</t>
  </si>
  <si>
    <t>5084</t>
  </si>
  <si>
    <t xml:space="preserve">TATIANA CUNHA GOBO </t>
  </si>
  <si>
    <t>345427415</t>
  </si>
  <si>
    <t>320961998-08</t>
  </si>
  <si>
    <t>5148</t>
  </si>
  <si>
    <t>GRACIELA SILVEIRA DOS SANTOS</t>
  </si>
  <si>
    <t>258214272</t>
  </si>
  <si>
    <t>222878788-40</t>
  </si>
  <si>
    <t>5207</t>
  </si>
  <si>
    <t>KARINA APARECIDA DE OLIVEIRA</t>
  </si>
  <si>
    <t>528973782</t>
  </si>
  <si>
    <t>469911738-43</t>
  </si>
  <si>
    <t>5247</t>
  </si>
  <si>
    <t>FABIANA FLORENTINO DE MEDEIROS</t>
  </si>
  <si>
    <t>414518639</t>
  </si>
  <si>
    <t>310506398-63</t>
  </si>
  <si>
    <t>5410</t>
  </si>
  <si>
    <t xml:space="preserve">MARIA DE JESUS BATISTA </t>
  </si>
  <si>
    <t>368704920</t>
  </si>
  <si>
    <t>257253578-56</t>
  </si>
  <si>
    <t>5471</t>
  </si>
  <si>
    <t>LUCIENE APARECIDA LOBATO</t>
  </si>
  <si>
    <t>435946717</t>
  </si>
  <si>
    <t>323634088-61</t>
  </si>
  <si>
    <t>5503</t>
  </si>
  <si>
    <t>MARIA JOSé DA SILVA</t>
  </si>
  <si>
    <t>360226747</t>
  </si>
  <si>
    <t>074867678-30</t>
  </si>
  <si>
    <t>5517</t>
  </si>
  <si>
    <t xml:space="preserve">BRUNA ANTUNES GANEM </t>
  </si>
  <si>
    <t>390603855</t>
  </si>
  <si>
    <t>468513838-45</t>
  </si>
  <si>
    <t>5629</t>
  </si>
  <si>
    <t>MARLENE DE ALMEIDA MATOS</t>
  </si>
  <si>
    <t>5757738506</t>
  </si>
  <si>
    <t>180291658-03</t>
  </si>
  <si>
    <t>5730</t>
  </si>
  <si>
    <t>SEBASTIAO ALVES DA SILVA</t>
  </si>
  <si>
    <t>267755156</t>
  </si>
  <si>
    <t>775574334-91</t>
  </si>
  <si>
    <t>5754</t>
  </si>
  <si>
    <t>PATRÍCIA DOS REIS SILVA</t>
  </si>
  <si>
    <t>469339925</t>
  </si>
  <si>
    <t>368611518-23</t>
  </si>
  <si>
    <t>5966</t>
  </si>
  <si>
    <t>ISTAEL DE OLIVEIRA ROCHA VIEIRA</t>
  </si>
  <si>
    <t>423624623</t>
  </si>
  <si>
    <t>313778788-21</t>
  </si>
  <si>
    <t>5980</t>
  </si>
  <si>
    <t xml:space="preserve">TATIANE SUSIN FACCHIN PAULINO </t>
  </si>
  <si>
    <t>375602550</t>
  </si>
  <si>
    <t>419721978-43</t>
  </si>
  <si>
    <t>5988</t>
  </si>
  <si>
    <t xml:space="preserve">SAMARA MIQUELAN CARDOZO </t>
  </si>
  <si>
    <t>380377615</t>
  </si>
  <si>
    <t>392500828-43</t>
  </si>
  <si>
    <t>6029</t>
  </si>
  <si>
    <t xml:space="preserve">GISLENE DE PAULA SILVA </t>
  </si>
  <si>
    <t>196740551</t>
  </si>
  <si>
    <t>099668328-31</t>
  </si>
  <si>
    <t>6039</t>
  </si>
  <si>
    <t>VANESSA NOVAIS SILVA</t>
  </si>
  <si>
    <t>449538096</t>
  </si>
  <si>
    <t>360369308-60</t>
  </si>
  <si>
    <t>6064</t>
  </si>
  <si>
    <t>MARISA DANTAS RODRIGUES HENRIQUE</t>
  </si>
  <si>
    <t>226959892</t>
  </si>
  <si>
    <t>132579478-36</t>
  </si>
  <si>
    <t>6127</t>
  </si>
  <si>
    <t>IRIS RODRIGUES DE OLIVEIRA</t>
  </si>
  <si>
    <t>508892107</t>
  </si>
  <si>
    <t>388797688-67</t>
  </si>
  <si>
    <t>6141</t>
  </si>
  <si>
    <t>HILDENEY CARDOSO DE ALBUQUERQUE</t>
  </si>
  <si>
    <t>223044180</t>
  </si>
  <si>
    <t>098394648-50</t>
  </si>
  <si>
    <t>6311</t>
  </si>
  <si>
    <t>ISABELLA LIMA DO NASCIMENTO</t>
  </si>
  <si>
    <t>377442239</t>
  </si>
  <si>
    <t>490075738-10</t>
  </si>
  <si>
    <t>6413</t>
  </si>
  <si>
    <t>ROFINA LéA DE MELO OLIVEIRA</t>
  </si>
  <si>
    <t>2000000000000</t>
  </si>
  <si>
    <t>895305353-68</t>
  </si>
  <si>
    <t>6537</t>
  </si>
  <si>
    <t xml:space="preserve">MARIA EDUARDA COELHO SILVA </t>
  </si>
  <si>
    <t>388457979</t>
  </si>
  <si>
    <t>378220998-25</t>
  </si>
  <si>
    <t>6624</t>
  </si>
  <si>
    <t xml:space="preserve">ROSILENE DE ALMEIDA VITOR SILVA </t>
  </si>
  <si>
    <t>286657107</t>
  </si>
  <si>
    <t>191867988-63</t>
  </si>
  <si>
    <t>6635</t>
  </si>
  <si>
    <t>MAGALY LUCIMAR MASCARENHAS AMARO</t>
  </si>
  <si>
    <t>400600948</t>
  </si>
  <si>
    <t>227091898-36</t>
  </si>
  <si>
    <t>6652</t>
  </si>
  <si>
    <t xml:space="preserve">GRACY CARRERA </t>
  </si>
  <si>
    <t>235351901</t>
  </si>
  <si>
    <t>131638978-27</t>
  </si>
  <si>
    <t>6680</t>
  </si>
  <si>
    <t>ELIDIN AZEVEDO ELIAS</t>
  </si>
  <si>
    <t>433265589</t>
  </si>
  <si>
    <t>343658278-63</t>
  </si>
  <si>
    <t>6865</t>
  </si>
  <si>
    <t>FLáVIA REGINA SILVA DE OLIVEIRA</t>
  </si>
  <si>
    <t>449724803</t>
  </si>
  <si>
    <t>350706588-67</t>
  </si>
  <si>
    <t>6877</t>
  </si>
  <si>
    <t>ALINE DE CARVALHO GOMES</t>
  </si>
  <si>
    <t>67083385</t>
  </si>
  <si>
    <t>804790305-53</t>
  </si>
  <si>
    <t>6887</t>
  </si>
  <si>
    <t>PRISCILA MAYA WATANABE</t>
  </si>
  <si>
    <t>346866431</t>
  </si>
  <si>
    <t>219899768-16</t>
  </si>
  <si>
    <t>6890</t>
  </si>
  <si>
    <t>FERNANDA NONATO ARAúJO</t>
  </si>
  <si>
    <t>402557414</t>
  </si>
  <si>
    <t>311304858-38</t>
  </si>
  <si>
    <t>6906</t>
  </si>
  <si>
    <t>ANA PAULA DE LANA</t>
  </si>
  <si>
    <t>299213675</t>
  </si>
  <si>
    <t>196778788-32</t>
  </si>
  <si>
    <t>7040</t>
  </si>
  <si>
    <t>VALERIA DE OLIVEIRA</t>
  </si>
  <si>
    <t>262213072</t>
  </si>
  <si>
    <t>255471208-55</t>
  </si>
  <si>
    <t>7148</t>
  </si>
  <si>
    <t>ANA CAROLINA FACCO ASSI</t>
  </si>
  <si>
    <t>524914989</t>
  </si>
  <si>
    <t>466626968-11</t>
  </si>
  <si>
    <t>7206</t>
  </si>
  <si>
    <t>MARISTELA PEREIRA DE CRISTO NASCIMENTO</t>
  </si>
  <si>
    <t>44364553X</t>
  </si>
  <si>
    <t>226606178-05</t>
  </si>
  <si>
    <t>7216</t>
  </si>
  <si>
    <t>LUCIENE LIMA DOS SANTOS</t>
  </si>
  <si>
    <t>304301802</t>
  </si>
  <si>
    <t>306019108-50</t>
  </si>
  <si>
    <t>7220</t>
  </si>
  <si>
    <t>MARIA KATIA DA CONCEICAO</t>
  </si>
  <si>
    <t>543137831</t>
  </si>
  <si>
    <t>040981144-02</t>
  </si>
  <si>
    <t>7408</t>
  </si>
  <si>
    <t>CLAUDIA CRUZ DE SOUZA</t>
  </si>
  <si>
    <t>54031433X</t>
  </si>
  <si>
    <t>552525675-49</t>
  </si>
  <si>
    <t>7448</t>
  </si>
  <si>
    <t xml:space="preserve">PATRíCIA SILVA SANTOS CAMPOS </t>
  </si>
  <si>
    <t>345771552</t>
  </si>
  <si>
    <t>304829368-00</t>
  </si>
  <si>
    <t>7507</t>
  </si>
  <si>
    <t>EVELYN SILVA DA COSTA</t>
  </si>
  <si>
    <t>236896478</t>
  </si>
  <si>
    <t>145541627-45</t>
  </si>
  <si>
    <t>7624</t>
  </si>
  <si>
    <t>MIRIAM APARECIDA GOMES DE MORAIS</t>
  </si>
  <si>
    <t>253682241</t>
  </si>
  <si>
    <t>170204228-61</t>
  </si>
  <si>
    <t>7634</t>
  </si>
  <si>
    <t>MARIANA MEIRA FRANçA</t>
  </si>
  <si>
    <t>29531929X</t>
  </si>
  <si>
    <t>294999758-96</t>
  </si>
  <si>
    <t>7704</t>
  </si>
  <si>
    <t>ELAINE MACHADO FERREIRA DE ARAUJO</t>
  </si>
  <si>
    <t>219315322</t>
  </si>
  <si>
    <t>129187188-82</t>
  </si>
  <si>
    <t>7771</t>
  </si>
  <si>
    <t>RENATA LAMIM MARTINS RODRIGUES</t>
  </si>
  <si>
    <t>534908135</t>
  </si>
  <si>
    <t>073367117-90</t>
  </si>
  <si>
    <t>7810</t>
  </si>
  <si>
    <t>ELLEN CRISTIANE BERTOLA</t>
  </si>
  <si>
    <t>409504841</t>
  </si>
  <si>
    <t>351434088-90</t>
  </si>
  <si>
    <t>7878</t>
  </si>
  <si>
    <t>VANESSA NUNES DINIZ</t>
  </si>
  <si>
    <t>3379454699</t>
  </si>
  <si>
    <t>315357548-77</t>
  </si>
  <si>
    <t>7919</t>
  </si>
  <si>
    <t>JULIA KARINA BATISTA ALVES</t>
  </si>
  <si>
    <t>2143553640</t>
  </si>
  <si>
    <t>067645395-37</t>
  </si>
  <si>
    <t>7933</t>
  </si>
  <si>
    <t>GERCIEL BERTELLI</t>
  </si>
  <si>
    <t>97236123</t>
  </si>
  <si>
    <t>028260988-10</t>
  </si>
  <si>
    <t>7940</t>
  </si>
  <si>
    <t>GISLEINE FOGAçA</t>
  </si>
  <si>
    <t>405238393</t>
  </si>
  <si>
    <t>329701788-00</t>
  </si>
  <si>
    <t>8037</t>
  </si>
  <si>
    <t xml:space="preserve">ROSILENE MARIA SILVA NUNES </t>
  </si>
  <si>
    <t>508579946</t>
  </si>
  <si>
    <t>033164014-74</t>
  </si>
  <si>
    <t>8038</t>
  </si>
  <si>
    <t>STEPHANIE CRISTINA DA SILVA</t>
  </si>
  <si>
    <t>39617730X</t>
  </si>
  <si>
    <t>444147018-56</t>
  </si>
  <si>
    <t>8170</t>
  </si>
  <si>
    <t>MARIA LIGIA MOREIRA DE SOUSA</t>
  </si>
  <si>
    <t>425196136</t>
  </si>
  <si>
    <t>289485108-19</t>
  </si>
  <si>
    <t>8177</t>
  </si>
  <si>
    <t>ADELITA PIBER DE LEON SOARES</t>
  </si>
  <si>
    <t>25726351</t>
  </si>
  <si>
    <t>152423278-55</t>
  </si>
  <si>
    <t>8178</t>
  </si>
  <si>
    <t xml:space="preserve">LíDIA PEREIRA BATISTA DE SANTANA </t>
  </si>
  <si>
    <t>30395632</t>
  </si>
  <si>
    <t>286806038-21</t>
  </si>
  <si>
    <t>8220</t>
  </si>
  <si>
    <t>HEMILLY ALDANY ALEXANDRE TOLEDO</t>
  </si>
  <si>
    <t>437739508</t>
  </si>
  <si>
    <t>440249858-92</t>
  </si>
  <si>
    <t>8302</t>
  </si>
  <si>
    <t>ARLETE VIEIRA LIMA</t>
  </si>
  <si>
    <t>23529765</t>
  </si>
  <si>
    <t>131584938-02</t>
  </si>
  <si>
    <t>8316</t>
  </si>
  <si>
    <t>ISABELLA SANTOS NUNES FERRO</t>
  </si>
  <si>
    <t>372440538</t>
  </si>
  <si>
    <t>471229898-79</t>
  </si>
  <si>
    <t>8528</t>
  </si>
  <si>
    <t>KATIA DE BARROS MACHADO</t>
  </si>
  <si>
    <t>300298882</t>
  </si>
  <si>
    <t>294295598-85</t>
  </si>
  <si>
    <t>8530</t>
  </si>
  <si>
    <t>IRAILDE MARIA SILVA FRANCO</t>
  </si>
  <si>
    <t>229392532</t>
  </si>
  <si>
    <t>134710058-03</t>
  </si>
  <si>
    <t>8637</t>
  </si>
  <si>
    <t>ANA LUCIA JESUS DE AMORIM</t>
  </si>
  <si>
    <t>279956848</t>
  </si>
  <si>
    <t>170126988-02</t>
  </si>
  <si>
    <t>8698</t>
  </si>
  <si>
    <t>KAROLINE OLIVEIRA DA SILVA</t>
  </si>
  <si>
    <t>350717138</t>
  </si>
  <si>
    <t>404406418-02</t>
  </si>
  <si>
    <t>8709</t>
  </si>
  <si>
    <t>JANAINA APARECIDA BASTOS DO NASCIMENTO</t>
  </si>
  <si>
    <t>341846387</t>
  </si>
  <si>
    <t>229568428-54</t>
  </si>
  <si>
    <t>8722</t>
  </si>
  <si>
    <t>FRANCI CARLA LUCAS DE ABREU</t>
  </si>
  <si>
    <t>363151564</t>
  </si>
  <si>
    <t>491997063-34</t>
  </si>
  <si>
    <t>8723</t>
  </si>
  <si>
    <t>ROSâNGELA FURTADO DE CARVALHO LIMA</t>
  </si>
  <si>
    <t>306823561</t>
  </si>
  <si>
    <t>270141718-01</t>
  </si>
  <si>
    <t>8793</t>
  </si>
  <si>
    <t>ERIKA DE ARAUJO FERREIRA</t>
  </si>
  <si>
    <t>46353100</t>
  </si>
  <si>
    <t>375568498-56</t>
  </si>
  <si>
    <t>8800</t>
  </si>
  <si>
    <t>ERICA FERREIRA LOPES</t>
  </si>
  <si>
    <t>335638879</t>
  </si>
  <si>
    <t>300588688-36</t>
  </si>
  <si>
    <t>8829</t>
  </si>
  <si>
    <t xml:space="preserve">ELAINE CRISTINA SABBAG </t>
  </si>
  <si>
    <t>259649697</t>
  </si>
  <si>
    <t>273192998-79</t>
  </si>
  <si>
    <t>8849</t>
  </si>
  <si>
    <t>ROSâNGELA GOMES DE SOUSA</t>
  </si>
  <si>
    <t>296969734</t>
  </si>
  <si>
    <t>290823468-85</t>
  </si>
  <si>
    <t>8990</t>
  </si>
  <si>
    <t>MIDIã DE OLIVEIRA ANDRADE FERREIRA</t>
  </si>
  <si>
    <t>43667449X</t>
  </si>
  <si>
    <t>406411778-60</t>
  </si>
  <si>
    <t>9085</t>
  </si>
  <si>
    <t xml:space="preserve">SABRINA DE FREITAS MOURA </t>
  </si>
  <si>
    <t>462762397</t>
  </si>
  <si>
    <t>395145398-26</t>
  </si>
  <si>
    <t>9087</t>
  </si>
  <si>
    <t xml:space="preserve">MILENA CORREA SANCHES </t>
  </si>
  <si>
    <t>520691726</t>
  </si>
  <si>
    <t>477738018-19</t>
  </si>
  <si>
    <t>9289</t>
  </si>
  <si>
    <t>ADRIANA SIQUEIRA DA SILVA</t>
  </si>
  <si>
    <t>235286266</t>
  </si>
  <si>
    <t>328872948-22</t>
  </si>
  <si>
    <t>9412</t>
  </si>
  <si>
    <t xml:space="preserve">JOELMA CéSAR SILVA </t>
  </si>
  <si>
    <t>393416537</t>
  </si>
  <si>
    <t>011515815-42</t>
  </si>
  <si>
    <t>9489</t>
  </si>
  <si>
    <t>PAKYSERNWALACHYONE FERNANDES DE CASTRO</t>
  </si>
  <si>
    <t>520690291</t>
  </si>
  <si>
    <t>701068634-36</t>
  </si>
  <si>
    <t>9762</t>
  </si>
  <si>
    <t>IVANILDA SILVA ALVES GUIMARãES</t>
  </si>
  <si>
    <t>390473522</t>
  </si>
  <si>
    <t>926937684-20</t>
  </si>
  <si>
    <t>9771</t>
  </si>
  <si>
    <t>JULIANA DA SILVA NABEIRO PEREIRA</t>
  </si>
  <si>
    <t>360005858</t>
  </si>
  <si>
    <t>331311738-40</t>
  </si>
  <si>
    <t>9790</t>
  </si>
  <si>
    <t>CAMILA GONçALVES DE PAIVA</t>
  </si>
  <si>
    <t>627972834</t>
  </si>
  <si>
    <t>185494747-89</t>
  </si>
  <si>
    <t>9971</t>
  </si>
  <si>
    <t>ROSA MARIA ALVES DE SOUZA</t>
  </si>
  <si>
    <t>334656023</t>
  </si>
  <si>
    <t>262665188-56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</si>
  <si>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</si>
  <si>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</si>
  <si>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</si>
  <si>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</si>
  <si>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</si>
  <si>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</si>
  <si>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</si>
  <si>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</si>
  <si>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</si>
  <si>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</si>
  <si>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</si>
  <si>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</si>
  <si>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</si>
  <si>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</si>
  <si>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</si>
  <si>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</si>
  <si>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</si>
  <si>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</si>
  <si>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</si>
  <si>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</si>
  <si>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</si>
  <si>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</si>
  <si>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</si>
  <si>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</si>
  <si>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</si>
  <si>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</si>
  <si>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</si>
  <si>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</si>
  <si>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</si>
  <si>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</si>
  <si>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</si>
  <si>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</si>
  <si>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</si>
  <si>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</si>
  <si>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</si>
  <si>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</si>
  <si>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</si>
  <si>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</si>
  <si>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</si>
  <si>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</si>
  <si>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</si>
  <si>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</si>
  <si>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</si>
  <si>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</si>
  <si>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NOTA COM PONTUAÇÃO DIFERENCIADA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</si>
  <si>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</si>
  <si>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</si>
  <si>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</si>
  <si>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</si>
  <si>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</si>
  <si>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</si>
  <si>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</si>
  <si>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</si>
  <si>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</si>
  <si>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</si>
  <si>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</si>
  <si>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</si>
  <si>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</si>
  <si>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</si>
  <si>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</si>
  <si>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</si>
  <si>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</si>
  <si>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</si>
  <si>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</si>
  <si>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</si>
  <si>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</si>
  <si>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</si>
  <si>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</si>
  <si>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</si>
  <si>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</si>
  <si>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</si>
  <si>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71º</t>
  </si>
  <si>
    <t>72º</t>
  </si>
  <si>
    <t>73º</t>
  </si>
  <si>
    <t>74º</t>
  </si>
  <si>
    <t>75º</t>
  </si>
  <si>
    <t>76º</t>
  </si>
  <si>
    <t>77º</t>
  </si>
  <si>
    <t>78º</t>
  </si>
  <si>
    <t>79º</t>
  </si>
  <si>
    <t>80º</t>
  </si>
  <si>
    <t>NOTA 1</t>
  </si>
  <si>
    <t>NOTA 2</t>
  </si>
  <si>
    <t>NOTA 3</t>
  </si>
  <si>
    <t>UF</t>
  </si>
  <si>
    <t>RG</t>
  </si>
  <si>
    <t>DÍGITO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</si>
</sst>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66FF33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trike/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3" borderId="6" xfId="0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left"/>
    </xf>
    <xf numFmtId="49" fontId="8" fillId="6" borderId="1" xfId="0" applyNumberFormat="1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2" fontId="1" fillId="6" borderId="2" xfId="0" applyNumberFormat="1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9" fillId="9" borderId="7" xfId="0" applyNumberFormat="1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49" fontId="2" fillId="9" borderId="2" xfId="0" applyNumberFormat="1" applyFont="1" applyFill="1" applyBorder="1" applyAlignment="1">
      <alignment horizontal="left"/>
    </xf>
    <xf numFmtId="0" fontId="2" fillId="9" borderId="2" xfId="0" applyFont="1" applyFill="1" applyBorder="1"/>
    <xf numFmtId="0" fontId="2" fillId="9" borderId="2" xfId="0" applyFont="1" applyFill="1" applyBorder="1" applyAlignment="1">
      <alignment horizontal="left"/>
    </xf>
    <xf numFmtId="14" fontId="0" fillId="9" borderId="2" xfId="0" applyNumberFormat="1" applyFill="1" applyBorder="1" applyAlignment="1">
      <alignment horizontal="left"/>
    </xf>
    <xf numFmtId="14" fontId="0" fillId="9" borderId="0" xfId="0" applyNumberFormat="1" applyFill="1"/>
    <xf numFmtId="0" fontId="0" fillId="9" borderId="0" xfId="0" applyFill="1" applyAlignment="1">
      <alignment horizontal="center"/>
    </xf>
    <xf numFmtId="49" fontId="0" fillId="9" borderId="0" xfId="0" applyNumberFormat="1" applyFill="1"/>
    <xf numFmtId="0" fontId="0" fillId="9" borderId="0" xfId="0" applyFill="1"/>
    <xf numFmtId="0" fontId="11" fillId="9" borderId="0" xfId="0" applyFont="1" applyFill="1" applyAlignment="1">
      <alignment horizontal="left"/>
    </xf>
    <xf numFmtId="2" fontId="0" fillId="9" borderId="0" xfId="0" applyNumberFormat="1" applyFill="1"/>
    <xf numFmtId="0" fontId="0" fillId="7" borderId="0" xfId="0" applyFill="1"/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left" vertical="center"/>
    </xf>
    <xf numFmtId="0" fontId="0" fillId="7" borderId="0" xfId="0" applyFill="1" applyAlignment="1">
      <alignment horizontal="center"/>
    </xf>
    <xf numFmtId="2" fontId="10" fillId="9" borderId="0" xfId="0" applyNumberFormat="1" applyFont="1" applyFill="1" applyAlignment="1">
      <alignment horizontal="left"/>
    </xf>
    <xf numFmtId="0" fontId="0" fillId="6" borderId="0" xfId="0" applyFill="1"/>
    <xf numFmtId="0" fontId="9" fillId="9" borderId="0" xfId="0" applyFont="1" applyFill="1" applyAlignment="1">
      <alignment horizontal="right"/>
    </xf>
    <xf numFmtId="0" fontId="9" fillId="7" borderId="0" xfId="0" applyFont="1" applyFill="1" applyAlignment="1">
      <alignment horizontal="right"/>
    </xf>
    <xf numFmtId="0" fontId="0" fillId="7" borderId="0" xfId="0" applyFill="1" applyAlignment="1">
      <alignment horizontal="left"/>
    </xf>
    <xf numFmtId="0" fontId="14" fillId="0" borderId="11" xfId="0" applyFont="1" applyBorder="1" applyAlignment="1">
      <alignment horizontal="center"/>
    </xf>
    <xf numFmtId="14" fontId="14" fillId="0" borderId="11" xfId="0" applyNumberFormat="1" applyFont="1" applyBorder="1" applyAlignment="1">
      <alignment horizontal="center"/>
    </xf>
    <xf numFmtId="2" fontId="14" fillId="0" borderId="11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14" fontId="15" fillId="0" borderId="11" xfId="0" applyNumberFormat="1" applyFont="1" applyBorder="1" applyAlignment="1">
      <alignment horizontal="center"/>
    </xf>
    <xf numFmtId="2" fontId="15" fillId="0" borderId="11" xfId="0" applyNumberFormat="1" applyFont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2" fillId="9" borderId="13" xfId="0" applyFont="1" applyFill="1" applyBorder="1"/>
    <xf numFmtId="0" fontId="19" fillId="0" borderId="2" xfId="0" applyFont="1" applyBorder="1" applyAlignment="1" applyProtection="1">
      <alignment horizontal="left"/>
      <protection locked="0" hidden="1"/>
    </xf>
    <xf numFmtId="0" fontId="19" fillId="0" borderId="2" xfId="0" applyFont="1" applyBorder="1" applyProtection="1">
      <protection locked="0" hidden="1"/>
    </xf>
    <xf numFmtId="14" fontId="19" fillId="0" borderId="0" xfId="0" applyNumberFormat="1" applyFont="1" applyAlignment="1" applyProtection="1">
      <alignment horizontal="left"/>
      <protection locked="0" hidden="1"/>
    </xf>
    <xf numFmtId="14" fontId="19" fillId="0" borderId="2" xfId="0" applyNumberFormat="1" applyFont="1" applyBorder="1" applyAlignment="1" applyProtection="1">
      <alignment horizontal="left"/>
      <protection locked="0" hidden="1"/>
    </xf>
    <xf numFmtId="49" fontId="19" fillId="0" borderId="2" xfId="0" applyNumberFormat="1" applyFont="1" applyBorder="1" applyProtection="1">
      <protection locked="0" hidden="1"/>
    </xf>
    <xf numFmtId="1" fontId="19" fillId="0" borderId="2" xfId="0" applyNumberFormat="1" applyFont="1" applyBorder="1" applyAlignment="1" applyProtection="1">
      <alignment horizontal="left"/>
      <protection locked="0" hidden="1"/>
    </xf>
    <xf numFmtId="0" fontId="19" fillId="3" borderId="6" xfId="0" applyFont="1" applyFill="1" applyBorder="1" applyAlignment="1" applyProtection="1">
      <alignment horizontal="left"/>
      <protection locked="0" hidden="1"/>
    </xf>
    <xf numFmtId="0" fontId="19" fillId="3" borderId="6" xfId="0" applyFont="1" applyFill="1" applyBorder="1" applyAlignment="1" applyProtection="1">
      <alignment horizontal="center"/>
      <protection locked="0" hidden="1"/>
    </xf>
    <xf numFmtId="14" fontId="19" fillId="3" borderId="6" xfId="0" applyNumberFormat="1" applyFont="1" applyFill="1" applyBorder="1" applyAlignment="1" applyProtection="1">
      <alignment horizontal="center"/>
      <protection locked="0" hidden="1"/>
    </xf>
    <xf numFmtId="2" fontId="20" fillId="3" borderId="6" xfId="0" applyNumberFormat="1" applyFont="1" applyFill="1" applyBorder="1" applyAlignment="1" applyProtection="1">
      <alignment horizontal="center"/>
      <protection locked="0" hidden="1"/>
    </xf>
    <xf numFmtId="2" fontId="20" fillId="5" borderId="6" xfId="0" applyNumberFormat="1" applyFont="1" applyFill="1" applyBorder="1" applyAlignment="1">
      <alignment horizontal="center"/>
    </xf>
    <xf numFmtId="2" fontId="19" fillId="5" borderId="6" xfId="0" applyNumberFormat="1" applyFont="1" applyFill="1" applyBorder="1" applyAlignment="1">
      <alignment horizontal="center"/>
    </xf>
    <xf numFmtId="164" fontId="19" fillId="5" borderId="6" xfId="0" applyNumberFormat="1" applyFont="1" applyFill="1" applyBorder="1" applyAlignment="1">
      <alignment horizontal="center"/>
    </xf>
    <xf numFmtId="49" fontId="20" fillId="5" borderId="6" xfId="0" applyNumberFormat="1" applyFont="1" applyFill="1" applyBorder="1" applyAlignment="1">
      <alignment horizontal="center"/>
    </xf>
    <xf numFmtId="2" fontId="21" fillId="9" borderId="6" xfId="0" applyNumberFormat="1" applyFont="1" applyFill="1" applyBorder="1" applyAlignment="1">
      <alignment horizontal="center"/>
    </xf>
    <xf numFmtId="49" fontId="19" fillId="5" borderId="6" xfId="0" applyNumberFormat="1" applyFont="1" applyFill="1" applyBorder="1" applyAlignment="1">
      <alignment horizontal="center"/>
    </xf>
    <xf numFmtId="0" fontId="19" fillId="3" borderId="10" xfId="0" applyFont="1" applyFill="1" applyBorder="1" applyAlignment="1" applyProtection="1">
      <alignment horizontal="left"/>
      <protection locked="0" hidden="1"/>
    </xf>
    <xf numFmtId="0" fontId="19" fillId="3" borderId="10" xfId="0" applyFont="1" applyFill="1" applyBorder="1" applyAlignment="1" applyProtection="1">
      <alignment horizontal="center"/>
      <protection locked="0" hidden="1"/>
    </xf>
    <xf numFmtId="14" fontId="19" fillId="3" borderId="10" xfId="0" applyNumberFormat="1" applyFont="1" applyFill="1" applyBorder="1" applyAlignment="1" applyProtection="1">
      <alignment horizontal="center"/>
      <protection locked="0" hidden="1"/>
    </xf>
    <xf numFmtId="2" fontId="20" fillId="3" borderId="10" xfId="0" applyNumberFormat="1" applyFont="1" applyFill="1" applyBorder="1" applyAlignment="1" applyProtection="1">
      <alignment horizontal="center"/>
      <protection locked="0" hidden="1"/>
    </xf>
    <xf numFmtId="2" fontId="19" fillId="5" borderId="10" xfId="0" applyNumberFormat="1" applyFont="1" applyFill="1" applyBorder="1" applyAlignment="1">
      <alignment horizontal="center"/>
    </xf>
    <xf numFmtId="164" fontId="19" fillId="5" borderId="10" xfId="0" applyNumberFormat="1" applyFont="1" applyFill="1" applyBorder="1" applyAlignment="1">
      <alignment horizontal="center"/>
    </xf>
    <xf numFmtId="49" fontId="19" fillId="5" borderId="10" xfId="0" applyNumberFormat="1" applyFont="1" applyFill="1" applyBorder="1" applyAlignment="1">
      <alignment horizontal="center"/>
    </xf>
    <xf numFmtId="2" fontId="21" fillId="9" borderId="10" xfId="0" applyNumberFormat="1" applyFont="1" applyFill="1" applyBorder="1" applyAlignment="1">
      <alignment horizontal="center"/>
    </xf>
    <xf numFmtId="0" fontId="19" fillId="3" borderId="9" xfId="0" applyFont="1" applyFill="1" applyBorder="1" applyAlignment="1" applyProtection="1">
      <alignment horizontal="center"/>
      <protection locked="0" hidden="1"/>
    </xf>
    <xf numFmtId="0" fontId="19" fillId="3" borderId="3" xfId="0" applyFont="1" applyFill="1" applyBorder="1" applyAlignment="1" applyProtection="1">
      <alignment horizontal="center"/>
      <protection locked="0" hidden="1"/>
    </xf>
    <xf numFmtId="0" fontId="19" fillId="3" borderId="8" xfId="0" applyFont="1" applyFill="1" applyBorder="1" applyAlignment="1" applyProtection="1">
      <alignment horizontal="center"/>
      <protection locked="0" hidden="1"/>
    </xf>
    <xf numFmtId="2" fontId="20" fillId="5" borderId="6" xfId="0" applyNumberFormat="1" applyFont="1" applyFill="1" applyBorder="1" applyAlignment="1" applyProtection="1">
      <alignment horizontal="center"/>
    </xf>
    <xf numFmtId="2" fontId="19" fillId="5" borderId="6" xfId="0" applyNumberFormat="1" applyFont="1" applyFill="1" applyBorder="1" applyAlignment="1" applyProtection="1">
      <alignment horizontal="center"/>
    </xf>
    <xf numFmtId="164" fontId="19" fillId="5" borderId="6" xfId="0" applyNumberFormat="1" applyFont="1" applyFill="1" applyBorder="1" applyAlignment="1" applyProtection="1">
      <alignment horizontal="center"/>
    </xf>
    <xf numFmtId="2" fontId="21" fillId="9" borderId="6" xfId="0" applyNumberFormat="1" applyFont="1" applyFill="1" applyBorder="1" applyAlignment="1" applyProtection="1">
      <alignment horizontal="center"/>
    </xf>
    <xf numFmtId="49" fontId="19" fillId="5" borderId="6" xfId="0" applyNumberFormat="1" applyFont="1" applyFill="1" applyBorder="1" applyAlignment="1" applyProtection="1">
      <alignment horizontal="center"/>
    </xf>
    <xf numFmtId="49" fontId="19" fillId="3" borderId="8" xfId="0" applyNumberFormat="1" applyFont="1" applyFill="1" applyBorder="1" applyAlignment="1" applyProtection="1">
      <alignment horizontal="center"/>
      <protection locked="0" hidden="1"/>
    </xf>
    <xf numFmtId="0" fontId="19" fillId="3" borderId="6" xfId="0" applyNumberFormat="1" applyFont="1" applyFill="1" applyBorder="1" applyAlignment="1" applyProtection="1">
      <alignment horizontal="center"/>
      <protection locked="0" hidden="1"/>
    </xf>
    <xf numFmtId="49" fontId="19" fillId="3" borderId="6" xfId="0" applyNumberFormat="1" applyFont="1" applyFill="1" applyBorder="1" applyAlignment="1" applyProtection="1">
      <alignment horizontal="center"/>
      <protection locked="0" hidden="1"/>
    </xf>
    <xf numFmtId="164" fontId="19" fillId="3" borderId="6" xfId="0" applyNumberFormat="1" applyFont="1" applyFill="1" applyBorder="1" applyAlignment="1" applyProtection="1">
      <alignment horizontal="center"/>
      <protection locked="0" hidden="1"/>
    </xf>
    <xf numFmtId="2" fontId="21" fillId="9" borderId="9" xfId="0" applyNumberFormat="1" applyFont="1" applyFill="1" applyBorder="1" applyAlignment="1" applyProtection="1">
      <alignment horizontal="center"/>
    </xf>
    <xf numFmtId="164" fontId="19" fillId="3" borderId="8" xfId="0" applyNumberFormat="1" applyFont="1" applyFill="1" applyBorder="1" applyAlignment="1" applyProtection="1">
      <alignment horizontal="center"/>
      <protection locked="0" hidden="1"/>
    </xf>
    <xf numFmtId="0" fontId="19" fillId="3" borderId="9" xfId="0" applyNumberFormat="1" applyFont="1" applyFill="1" applyBorder="1" applyAlignment="1" applyProtection="1">
      <alignment horizontal="center"/>
      <protection locked="0" hidden="1"/>
    </xf>
    <xf numFmtId="49" fontId="1" fillId="6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45">
    <dxf>
      <font>
        <color rgb="FFFF000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dd/mm/yy;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 tint="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 tint="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 tint="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 tint="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 tint="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1" tint="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dd/mm/yy;@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2" formatCode="0.0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dd/mm/yy;@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0" formatCode="General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0" formatCode="@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1"/>
    </dxf>
    <dxf>
      <font>
        <color auto="1"/>
      </font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>
          <fgColor rgb="FF000000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locked="1" hidden="0"/>
    </dxf>
  </dxfs>
  <tableStyles count="1" defaultTableStyle="TableStyleMedium2" defaultPivotStyle="PivotStyleLight16">
    <tableStyle name="Estilo de Tabe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623" displayName="Tabela623" ref="A6:AE20" totalsRowShown="0" headerRowDxfId="44" dataDxfId="42" headerRowBorderDxfId="43" tableBorderDxfId="41" totalsRowBorderDxfId="40">
  <autoFilter ref="A6:AE20" xr:uid="{00000000-0009-0000-0100-000002000000}"/>
  <sortState xmlns:xlrd2="http://schemas.microsoft.com/office/spreadsheetml/2017/richdata2" ref="A7:AE16">
    <sortCondition sortBy="fontColor" ref="U6:U16" dxfId="39"/>
  </sortState>
  <tableColumns count="31">
    <tableColumn id="1" xr3:uid="{00000000-0010-0000-0000-000001000000}" name="Nº INSCRIÇÃO" dataDxfId="38"/>
    <tableColumn id="2" xr3:uid="{00000000-0010-0000-0000-000002000000}" name="NOME COMPLETO" dataDxfId="37"/>
    <tableColumn id="3" xr3:uid="{00000000-0010-0000-0000-000003000000}" name="RG" dataDxfId="36"/>
    <tableColumn id="17" xr3:uid="{F1BBF48E-92EF-4452-9351-9F5DF96F9E79}" name="DÍGITO" dataDxfId="35"/>
    <tableColumn id="16" xr3:uid="{6C6C6CEA-A673-444E-9858-BF79CA6B8A87}" name="UF" dataDxfId="34"/>
    <tableColumn id="39" xr3:uid="{00000000-0010-0000-0000-000027000000}" name="CPF-Dígito" dataDxfId="33"/>
    <tableColumn id="6" xr3:uid="{00000000-0010-0000-0000-000006000000}" name="DECLARAÇÃO RAÇA/COR" dataDxfId="32"/>
    <tableColumn id="7" xr3:uid="{00000000-0010-0000-0000-000007000000}" name="PD" dataDxfId="31"/>
    <tableColumn id="15" xr3:uid="{00000000-0010-0000-0000-00000F000000}" name="DEFICIENTE" dataDxfId="30"/>
    <tableColumn id="41" xr3:uid="{00000000-0010-0000-0000-000029000000}" name="FUNÇÃO DE JURADO" dataDxfId="29"/>
    <tableColumn id="45" xr3:uid="{00000000-0010-0000-0000-00002D000000}" name="CADASTRO ÚNICO" dataDxfId="28"/>
    <tableColumn id="40" xr3:uid="{00000000-0010-0000-0000-000028000000}" name="DATA NASCIMENTO" dataDxfId="27"/>
    <tableColumn id="19" xr3:uid="{00000000-0010-0000-0000-000013000000}" name="NOTA 1" dataDxfId="26"/>
    <tableColumn id="18" xr3:uid="{00000000-0010-0000-0000-000012000000}" name="NOTA 2" dataDxfId="25"/>
    <tableColumn id="20" xr3:uid="{00000000-0010-0000-0000-000014000000}" name="NOTA 3" dataDxfId="24"/>
    <tableColumn id="4" xr3:uid="{00000000-0010-0000-0000-000004000000}" name="NOTA TOTAL" dataDxfId="23">
      <calculatedColumnFormula>IF(AND(M7="",N7="",O7=""),"",SUM(M7:O7))</calculatedColumnFormula>
    </tableColumn>
    <tableColumn id="21" xr3:uid="{00000000-0010-0000-0000-000015000000}" name="NOTA COM PONTUAÇÃO DIFERENCIADA" dataDxfId="22">
      <calculatedColumnFormula>IF(H7="sim",AA7,V7)</calculatedColumnFormula>
    </tableColumn>
    <tableColumn id="22" xr3:uid="{00000000-0010-0000-0000-000016000000}" name="RESULTADO DA ANÁLISE" dataDxfId="21">
      <calculatedColumnFormula>IF(Q7="","",(IF(Q7&gt;=G$4,"HABILITADO","INABILITADO")))</calculatedColumnFormula>
    </tableColumn>
    <tableColumn id="25" xr3:uid="{00000000-0010-0000-0000-000019000000}" name="CLASSIFICAÇÃO FINAL" dataDxfId="20"/>
    <tableColumn id="44" xr3:uid="{00000000-0010-0000-0000-00002C000000}" name="DATA PREVISTA DA PUBLICAÇÃO DA CLASSIFICAÇÃO EM DOE" dataDxfId="19"/>
    <tableColumn id="5" xr3:uid="{00000000-0010-0000-0000-000005000000}" name="IDADE" dataDxfId="18">
      <calculatedColumnFormula>INT((T7-L7)/365.25)</calculatedColumnFormula>
    </tableColumn>
    <tableColumn id="8" xr3:uid="{00000000-0010-0000-0000-000008000000}" name="CA NOTA" dataDxfId="17">
      <calculatedColumnFormula>IF(P7="","",(IF(H7="não",P7,"")))</calculatedColumnFormula>
    </tableColumn>
    <tableColumn id="9" xr3:uid="{00000000-0010-0000-0000-000009000000}" name="MCA NOTA" dataDxfId="16">
      <calculatedColumnFormula>IFERROR(AVERAGEIF(V:V,"&gt;=5"),"-")</calculatedColumnFormula>
    </tableColumn>
    <tableColumn id="10" xr3:uid="{00000000-0010-0000-0000-00000A000000}" name="NSCPPI NOTA" dataDxfId="15">
      <calculatedColumnFormula>IF(P7="","",(IF(H7="sim",P7,"")))</calculatedColumnFormula>
    </tableColumn>
    <tableColumn id="11" xr3:uid="{00000000-0010-0000-0000-00000B000000}" name="MCPPI NOTA" dataDxfId="14">
      <calculatedColumnFormula>IFERROR(AVERAGEIF(X:X,"&gt;=5"),"-")</calculatedColumnFormula>
    </tableColumn>
    <tableColumn id="12" xr3:uid="{00000000-0010-0000-0000-00000C000000}" name="PD NOTA" dataDxfId="13">
      <calculatedColumnFormula>IFERROR(IF($W$7&gt;$Y$7,($W$7-$Y$7)/$Y$7,0),0)</calculatedColumnFormula>
    </tableColumn>
    <tableColumn id="13" xr3:uid="{00000000-0010-0000-0000-00000D000000}" name="NFCPPI NOTA" dataDxfId="12">
      <calculatedColumnFormula>IFERROR(IF(Z7&lt;=2,(IF(H7="sim",(1+$Z$7)*X7,"")),(IF(H7="sim",3*X7,""))),"")</calculatedColumnFormula>
    </tableColumn>
    <tableColumn id="14" xr3:uid="{00000000-0010-0000-0000-00000E000000}" name="OCORRÊNCIA" dataDxfId="11"/>
    <tableColumn id="30" xr3:uid="{00000000-0010-0000-0000-00001E000000}" name="ENDEREÇO" dataDxfId="10"/>
    <tableColumn id="31" xr3:uid="{00000000-0010-0000-0000-00001F000000}" name="FONE" dataDxfId="9"/>
    <tableColumn id="32" xr3:uid="{00000000-0010-0000-0000-000020000000}" name="E-MAIL" dataDxfId="8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0"/>
  <sheetViews>
    <sheetView workbookViewId="0">
      <selection activeCell="H14" sqref="A1:H14"/>
    </sheetView>
  </sheetViews>
  <sheetFormatPr defaultRowHeight="15" x14ac:dyDescent="0.25"/>
  <cols>
    <col min="1" max="4" width="9.140625" style="38"/>
    <col min="5" max="5" width="9.140625" style="39"/>
    <col min="6" max="7" width="9.140625" style="40"/>
    <col min="8" max="8" width="9.140625" style="38"/>
  </cols>
  <sheetData>
    <row r="1" spans="1:10" x14ac:dyDescent="0.25">
      <c r="A1" s="41" t="s">
        <v>8</v>
      </c>
      <c r="B1" s="41" t="s">
        <v>0</v>
      </c>
      <c r="C1" s="41" t="s">
        <v>10</v>
      </c>
      <c r="D1" s="41" t="s">
        <v>11</v>
      </c>
      <c r="E1" s="42" t="s">
        <v>1</v>
      </c>
      <c r="F1" s="43" t="s">
        <v>38</v>
      </c>
      <c r="G1" s="43" t="s">
        <v>2243</v>
      </c>
      <c r="H1" s="41" t="s">
        <v>14</v>
      </c>
    </row>
    <row r="2" spans="1:10" x14ac:dyDescent="0.25">
      <c r="A2" s="38" t="s">
        <v>376</v>
      </c>
      <c r="B2" s="38" t="s">
        <v>377</v>
      </c>
      <c r="C2" s="38" t="s">
        <v>378</v>
      </c>
      <c r="D2" s="38" t="s">
        <v>379</v>
      </c>
      <c r="E2" s="39">
        <v>19741</v>
      </c>
      <c r="F2" s="40">
        <v>10</v>
      </c>
      <c r="G2" s="40">
        <v>10</v>
      </c>
      <c r="H2" s="38" t="s">
        <v>2199</v>
      </c>
      <c r="I2" t="str">
        <f>IF(F2=G2,"OK","MANTER COLUNA")</f>
        <v>OK</v>
      </c>
      <c r="J2" s="5" t="s">
        <v>25</v>
      </c>
    </row>
    <row r="3" spans="1:10" x14ac:dyDescent="0.25">
      <c r="A3" s="38" t="s">
        <v>700</v>
      </c>
      <c r="B3" s="38" t="s">
        <v>701</v>
      </c>
      <c r="C3" s="38" t="s">
        <v>702</v>
      </c>
      <c r="D3" s="38" t="s">
        <v>703</v>
      </c>
      <c r="E3" s="39">
        <v>31173</v>
      </c>
      <c r="F3" s="40">
        <v>10</v>
      </c>
      <c r="G3" s="40">
        <v>10</v>
      </c>
      <c r="H3" s="38" t="s">
        <v>2200</v>
      </c>
      <c r="I3" t="str">
        <f t="shared" ref="I3:I66" si="0">IF(F3=G3,"OK","MANTER COLUNA")</f>
        <v>OK</v>
      </c>
      <c r="J3" s="5" t="s">
        <v>25</v>
      </c>
    </row>
    <row r="4" spans="1:10" x14ac:dyDescent="0.25">
      <c r="A4" s="38" t="s">
        <v>660</v>
      </c>
      <c r="B4" s="38" t="s">
        <v>661</v>
      </c>
      <c r="C4" s="38" t="s">
        <v>662</v>
      </c>
      <c r="D4" s="38" t="s">
        <v>663</v>
      </c>
      <c r="E4" s="39">
        <v>27861</v>
      </c>
      <c r="F4" s="40">
        <v>8</v>
      </c>
      <c r="G4" s="40">
        <v>8</v>
      </c>
      <c r="H4" s="38" t="s">
        <v>2201</v>
      </c>
      <c r="I4" t="str">
        <f t="shared" si="0"/>
        <v>OK</v>
      </c>
      <c r="J4" s="5" t="s">
        <v>25</v>
      </c>
    </row>
    <row r="5" spans="1:10" x14ac:dyDescent="0.25">
      <c r="A5" s="38" t="s">
        <v>1531</v>
      </c>
      <c r="B5" s="38" t="s">
        <v>1532</v>
      </c>
      <c r="C5" s="38" t="s">
        <v>1533</v>
      </c>
      <c r="D5" s="38" t="s">
        <v>1534</v>
      </c>
      <c r="E5" s="39">
        <v>29975</v>
      </c>
      <c r="F5" s="40">
        <v>8</v>
      </c>
      <c r="G5" s="40">
        <v>8</v>
      </c>
      <c r="H5" s="38" t="s">
        <v>2202</v>
      </c>
      <c r="I5" t="str">
        <f t="shared" si="0"/>
        <v>OK</v>
      </c>
      <c r="J5" s="5" t="s">
        <v>25</v>
      </c>
    </row>
    <row r="6" spans="1:10" x14ac:dyDescent="0.25">
      <c r="A6" s="38" t="s">
        <v>2143</v>
      </c>
      <c r="B6" s="38" t="s">
        <v>2144</v>
      </c>
      <c r="C6" s="38" t="s">
        <v>2145</v>
      </c>
      <c r="D6" s="38" t="s">
        <v>2146</v>
      </c>
      <c r="E6" s="39">
        <v>33052</v>
      </c>
      <c r="F6" s="40">
        <v>8</v>
      </c>
      <c r="G6" s="40">
        <v>8</v>
      </c>
      <c r="H6" s="38" t="s">
        <v>2203</v>
      </c>
      <c r="I6" t="str">
        <f t="shared" si="0"/>
        <v>OK</v>
      </c>
      <c r="J6" s="5" t="s">
        <v>25</v>
      </c>
    </row>
    <row r="7" spans="1:10" x14ac:dyDescent="0.25">
      <c r="A7" s="38" t="s">
        <v>1459</v>
      </c>
      <c r="B7" s="38" t="s">
        <v>1460</v>
      </c>
      <c r="C7" s="38" t="s">
        <v>1461</v>
      </c>
      <c r="D7" s="38" t="s">
        <v>1462</v>
      </c>
      <c r="E7" s="39">
        <v>21437</v>
      </c>
      <c r="F7" s="40">
        <v>7</v>
      </c>
      <c r="G7" s="40">
        <v>7</v>
      </c>
      <c r="H7" s="38" t="s">
        <v>2204</v>
      </c>
      <c r="I7" t="str">
        <f t="shared" si="0"/>
        <v>OK</v>
      </c>
      <c r="J7" s="5" t="s">
        <v>25</v>
      </c>
    </row>
    <row r="8" spans="1:10" x14ac:dyDescent="0.25">
      <c r="A8" s="38" t="s">
        <v>1419</v>
      </c>
      <c r="B8" s="38" t="s">
        <v>1420</v>
      </c>
      <c r="C8" s="38" t="s">
        <v>1421</v>
      </c>
      <c r="D8" s="38" t="s">
        <v>1422</v>
      </c>
      <c r="E8" s="39">
        <v>22486</v>
      </c>
      <c r="F8" s="40">
        <v>7</v>
      </c>
      <c r="G8" s="40">
        <v>7</v>
      </c>
      <c r="H8" s="38" t="s">
        <v>2205</v>
      </c>
      <c r="I8" t="str">
        <f t="shared" si="0"/>
        <v>OK</v>
      </c>
      <c r="J8" s="5" t="s">
        <v>25</v>
      </c>
    </row>
    <row r="9" spans="1:10" x14ac:dyDescent="0.25">
      <c r="A9" s="38" t="s">
        <v>172</v>
      </c>
      <c r="B9" s="38" t="s">
        <v>173</v>
      </c>
      <c r="C9" s="38" t="s">
        <v>174</v>
      </c>
      <c r="D9" s="38" t="s">
        <v>175</v>
      </c>
      <c r="E9" s="39">
        <v>23819</v>
      </c>
      <c r="F9" s="40">
        <v>7</v>
      </c>
      <c r="G9" s="40">
        <v>7</v>
      </c>
      <c r="H9" s="38" t="s">
        <v>2206</v>
      </c>
      <c r="I9" t="str">
        <f t="shared" si="0"/>
        <v>OK</v>
      </c>
      <c r="J9" s="5" t="s">
        <v>25</v>
      </c>
    </row>
    <row r="10" spans="1:10" x14ac:dyDescent="0.25">
      <c r="A10" s="38" t="s">
        <v>168</v>
      </c>
      <c r="B10" s="38" t="s">
        <v>169</v>
      </c>
      <c r="C10" s="38" t="s">
        <v>170</v>
      </c>
      <c r="D10" s="38" t="s">
        <v>171</v>
      </c>
      <c r="E10" s="39">
        <v>24641</v>
      </c>
      <c r="F10" s="40">
        <v>7</v>
      </c>
      <c r="G10" s="40">
        <v>7</v>
      </c>
      <c r="H10" s="38" t="s">
        <v>2207</v>
      </c>
      <c r="I10" t="str">
        <f t="shared" si="0"/>
        <v>OK</v>
      </c>
      <c r="J10" s="5" t="s">
        <v>25</v>
      </c>
    </row>
    <row r="11" spans="1:10" x14ac:dyDescent="0.25">
      <c r="A11" s="38" t="s">
        <v>1567</v>
      </c>
      <c r="B11" s="38" t="s">
        <v>1568</v>
      </c>
      <c r="C11" s="38" t="s">
        <v>1569</v>
      </c>
      <c r="D11" s="38" t="s">
        <v>1570</v>
      </c>
      <c r="E11" s="39">
        <v>24801</v>
      </c>
      <c r="F11" s="40">
        <v>7</v>
      </c>
      <c r="G11" s="40">
        <v>7</v>
      </c>
      <c r="H11" s="38" t="s">
        <v>2208</v>
      </c>
      <c r="I11" t="str">
        <f t="shared" si="0"/>
        <v>OK</v>
      </c>
      <c r="J11" s="44" t="s">
        <v>25</v>
      </c>
    </row>
    <row r="12" spans="1:10" x14ac:dyDescent="0.25">
      <c r="A12" s="38" t="s">
        <v>1355</v>
      </c>
      <c r="B12" s="38" t="s">
        <v>1356</v>
      </c>
      <c r="C12" s="38" t="s">
        <v>1357</v>
      </c>
      <c r="D12" s="38" t="s">
        <v>1358</v>
      </c>
      <c r="E12" s="39">
        <v>25052</v>
      </c>
      <c r="F12" s="40">
        <v>7</v>
      </c>
      <c r="G12" s="40">
        <v>7</v>
      </c>
      <c r="H12" s="38" t="s">
        <v>2209</v>
      </c>
      <c r="I12" t="str">
        <f t="shared" si="0"/>
        <v>OK</v>
      </c>
      <c r="J12" s="5" t="s">
        <v>25</v>
      </c>
    </row>
    <row r="13" spans="1:10" x14ac:dyDescent="0.25">
      <c r="A13" s="38" t="s">
        <v>120</v>
      </c>
      <c r="B13" s="38" t="s">
        <v>121</v>
      </c>
      <c r="C13" s="38" t="s">
        <v>122</v>
      </c>
      <c r="D13" s="38" t="s">
        <v>123</v>
      </c>
      <c r="E13" s="39">
        <v>25151</v>
      </c>
      <c r="F13" s="40">
        <v>7</v>
      </c>
      <c r="G13" s="40">
        <v>7</v>
      </c>
      <c r="H13" s="38" t="s">
        <v>2210</v>
      </c>
      <c r="I13" t="str">
        <f t="shared" si="0"/>
        <v>OK</v>
      </c>
      <c r="J13" s="5" t="s">
        <v>25</v>
      </c>
    </row>
    <row r="14" spans="1:10" x14ac:dyDescent="0.25">
      <c r="A14" s="38" t="s">
        <v>696</v>
      </c>
      <c r="B14" s="38" t="s">
        <v>697</v>
      </c>
      <c r="C14" s="38" t="s">
        <v>698</v>
      </c>
      <c r="D14" s="38" t="s">
        <v>699</v>
      </c>
      <c r="E14" s="39">
        <v>25284</v>
      </c>
      <c r="F14" s="40">
        <v>7</v>
      </c>
      <c r="G14" s="40">
        <v>7</v>
      </c>
      <c r="H14" s="38" t="s">
        <v>2211</v>
      </c>
      <c r="I14" t="str">
        <f t="shared" si="0"/>
        <v>OK</v>
      </c>
      <c r="J14" s="5" t="s">
        <v>24</v>
      </c>
    </row>
    <row r="15" spans="1:10" x14ac:dyDescent="0.25">
      <c r="A15" s="38" t="s">
        <v>1048</v>
      </c>
      <c r="B15" s="38" t="s">
        <v>1049</v>
      </c>
      <c r="C15" s="38" t="s">
        <v>1050</v>
      </c>
      <c r="D15" s="38" t="s">
        <v>1051</v>
      </c>
      <c r="E15" s="39">
        <v>26272</v>
      </c>
      <c r="F15" s="40">
        <v>7</v>
      </c>
      <c r="G15" s="40">
        <v>7</v>
      </c>
      <c r="H15" s="38" t="s">
        <v>2212</v>
      </c>
      <c r="I15" t="str">
        <f t="shared" si="0"/>
        <v>OK</v>
      </c>
      <c r="J15" s="5" t="s">
        <v>25</v>
      </c>
    </row>
    <row r="16" spans="1:10" x14ac:dyDescent="0.25">
      <c r="A16" s="38" t="s">
        <v>332</v>
      </c>
      <c r="B16" s="38" t="s">
        <v>333</v>
      </c>
      <c r="C16" s="38" t="s">
        <v>334</v>
      </c>
      <c r="D16" s="38" t="s">
        <v>335</v>
      </c>
      <c r="E16" s="39">
        <v>26610</v>
      </c>
      <c r="F16" s="40">
        <v>7</v>
      </c>
      <c r="G16" s="40">
        <v>7</v>
      </c>
      <c r="H16" s="38" t="s">
        <v>2213</v>
      </c>
      <c r="I16" t="str">
        <f t="shared" si="0"/>
        <v>OK</v>
      </c>
      <c r="J16" s="5" t="s">
        <v>25</v>
      </c>
    </row>
    <row r="17" spans="1:10" x14ac:dyDescent="0.25">
      <c r="A17" s="38" t="s">
        <v>968</v>
      </c>
      <c r="B17" s="38" t="s">
        <v>969</v>
      </c>
      <c r="C17" s="38" t="s">
        <v>970</v>
      </c>
      <c r="D17" s="38" t="s">
        <v>971</v>
      </c>
      <c r="E17" s="39">
        <v>26703</v>
      </c>
      <c r="F17" s="40">
        <v>7</v>
      </c>
      <c r="G17" s="40">
        <v>7</v>
      </c>
      <c r="H17" s="38" t="s">
        <v>2214</v>
      </c>
      <c r="I17" t="str">
        <f t="shared" si="0"/>
        <v>OK</v>
      </c>
      <c r="J17" s="5" t="s">
        <v>25</v>
      </c>
    </row>
    <row r="18" spans="1:10" x14ac:dyDescent="0.25">
      <c r="A18" s="38" t="s">
        <v>1579</v>
      </c>
      <c r="B18" s="38" t="s">
        <v>1580</v>
      </c>
      <c r="C18" s="38" t="s">
        <v>1581</v>
      </c>
      <c r="D18" s="38" t="s">
        <v>1582</v>
      </c>
      <c r="E18" s="39">
        <v>26875</v>
      </c>
      <c r="F18" s="40">
        <v>7</v>
      </c>
      <c r="G18" s="40">
        <v>7</v>
      </c>
      <c r="H18" s="38" t="s">
        <v>2215</v>
      </c>
      <c r="I18" t="str">
        <f t="shared" si="0"/>
        <v>OK</v>
      </c>
      <c r="J18" s="5" t="s">
        <v>25</v>
      </c>
    </row>
    <row r="19" spans="1:10" x14ac:dyDescent="0.25">
      <c r="A19" s="38" t="s">
        <v>472</v>
      </c>
      <c r="B19" s="38" t="s">
        <v>473</v>
      </c>
      <c r="C19" s="38" t="s">
        <v>474</v>
      </c>
      <c r="D19" s="38" t="s">
        <v>475</v>
      </c>
      <c r="E19" s="39">
        <v>27336</v>
      </c>
      <c r="F19" s="40">
        <v>7</v>
      </c>
      <c r="G19" s="40">
        <v>7</v>
      </c>
      <c r="H19" s="38" t="s">
        <v>2216</v>
      </c>
      <c r="I19" t="str">
        <f t="shared" si="0"/>
        <v>OK</v>
      </c>
      <c r="J19" s="5" t="s">
        <v>25</v>
      </c>
    </row>
    <row r="20" spans="1:10" x14ac:dyDescent="0.25">
      <c r="A20" s="38" t="s">
        <v>320</v>
      </c>
      <c r="B20" s="38" t="s">
        <v>321</v>
      </c>
      <c r="C20" s="38" t="s">
        <v>322</v>
      </c>
      <c r="D20" s="38" t="s">
        <v>323</v>
      </c>
      <c r="E20" s="39">
        <v>27918</v>
      </c>
      <c r="F20" s="40">
        <v>7</v>
      </c>
      <c r="G20" s="40">
        <v>7</v>
      </c>
      <c r="H20" s="38" t="s">
        <v>2217</v>
      </c>
      <c r="I20" t="str">
        <f t="shared" si="0"/>
        <v>OK</v>
      </c>
      <c r="J20" s="5" t="s">
        <v>25</v>
      </c>
    </row>
    <row r="21" spans="1:10" x14ac:dyDescent="0.25">
      <c r="A21" s="38" t="s">
        <v>1231</v>
      </c>
      <c r="B21" s="38" t="s">
        <v>1232</v>
      </c>
      <c r="C21" s="38" t="s">
        <v>1233</v>
      </c>
      <c r="D21" s="38" t="s">
        <v>1234</v>
      </c>
      <c r="E21" s="39">
        <v>28310</v>
      </c>
      <c r="F21" s="40">
        <v>7</v>
      </c>
      <c r="G21" s="40">
        <v>7</v>
      </c>
      <c r="H21" s="38" t="s">
        <v>2218</v>
      </c>
      <c r="I21" t="str">
        <f t="shared" si="0"/>
        <v>OK</v>
      </c>
      <c r="J21" s="5" t="s">
        <v>25</v>
      </c>
    </row>
    <row r="22" spans="1:10" x14ac:dyDescent="0.25">
      <c r="A22" s="38" t="s">
        <v>296</v>
      </c>
      <c r="B22" s="38" t="s">
        <v>297</v>
      </c>
      <c r="C22" s="38" t="s">
        <v>298</v>
      </c>
      <c r="D22" s="38" t="s">
        <v>299</v>
      </c>
      <c r="E22" s="39">
        <v>28373</v>
      </c>
      <c r="F22" s="40">
        <v>7</v>
      </c>
      <c r="G22" s="40">
        <v>7</v>
      </c>
      <c r="H22" s="38" t="s">
        <v>2219</v>
      </c>
      <c r="I22" t="str">
        <f t="shared" si="0"/>
        <v>OK</v>
      </c>
      <c r="J22" s="5" t="s">
        <v>25</v>
      </c>
    </row>
    <row r="23" spans="1:10" x14ac:dyDescent="0.25">
      <c r="A23" s="38" t="s">
        <v>1387</v>
      </c>
      <c r="B23" s="38" t="s">
        <v>1388</v>
      </c>
      <c r="C23" s="38" t="s">
        <v>1389</v>
      </c>
      <c r="D23" s="38" t="s">
        <v>1390</v>
      </c>
      <c r="E23" s="39">
        <v>28415</v>
      </c>
      <c r="F23" s="40">
        <v>7</v>
      </c>
      <c r="G23" s="40">
        <v>7</v>
      </c>
      <c r="H23" s="38" t="s">
        <v>2220</v>
      </c>
      <c r="I23" t="str">
        <f t="shared" si="0"/>
        <v>OK</v>
      </c>
      <c r="J23" s="5" t="s">
        <v>25</v>
      </c>
    </row>
    <row r="24" spans="1:10" x14ac:dyDescent="0.25">
      <c r="A24" s="38" t="s">
        <v>1291</v>
      </c>
      <c r="B24" s="38" t="s">
        <v>1292</v>
      </c>
      <c r="C24" s="38" t="s">
        <v>1293</v>
      </c>
      <c r="D24" s="38" t="s">
        <v>1294</v>
      </c>
      <c r="E24" s="39">
        <v>28645</v>
      </c>
      <c r="F24" s="40">
        <v>7</v>
      </c>
      <c r="G24" s="40">
        <v>7</v>
      </c>
      <c r="H24" s="38" t="s">
        <v>2221</v>
      </c>
      <c r="I24" t="str">
        <f t="shared" si="0"/>
        <v>OK</v>
      </c>
      <c r="J24" s="5" t="s">
        <v>25</v>
      </c>
    </row>
    <row r="25" spans="1:10" x14ac:dyDescent="0.25">
      <c r="A25" s="38" t="s">
        <v>1671</v>
      </c>
      <c r="B25" s="38" t="s">
        <v>1672</v>
      </c>
      <c r="C25" s="38" t="s">
        <v>1673</v>
      </c>
      <c r="D25" s="38" t="s">
        <v>1674</v>
      </c>
      <c r="E25" s="39">
        <v>29869</v>
      </c>
      <c r="F25" s="40">
        <v>7</v>
      </c>
      <c r="G25" s="40">
        <v>7</v>
      </c>
      <c r="H25" s="38" t="s">
        <v>2222</v>
      </c>
      <c r="I25" t="str">
        <f t="shared" si="0"/>
        <v>OK</v>
      </c>
      <c r="J25" s="5" t="s">
        <v>25</v>
      </c>
    </row>
    <row r="26" spans="1:10" x14ac:dyDescent="0.25">
      <c r="A26" s="38" t="s">
        <v>1763</v>
      </c>
      <c r="B26" s="38" t="s">
        <v>1764</v>
      </c>
      <c r="C26" s="38" t="s">
        <v>1765</v>
      </c>
      <c r="D26" s="38" t="s">
        <v>1766</v>
      </c>
      <c r="E26" s="39">
        <v>30012</v>
      </c>
      <c r="F26" s="40">
        <v>7</v>
      </c>
      <c r="G26" s="40">
        <v>7</v>
      </c>
      <c r="H26" s="38" t="s">
        <v>2223</v>
      </c>
      <c r="I26" t="str">
        <f t="shared" si="0"/>
        <v>OK</v>
      </c>
      <c r="J26" s="5" t="s">
        <v>25</v>
      </c>
    </row>
    <row r="27" spans="1:10" x14ac:dyDescent="0.25">
      <c r="A27" s="38" t="s">
        <v>180</v>
      </c>
      <c r="B27" s="38" t="s">
        <v>181</v>
      </c>
      <c r="C27" s="38" t="s">
        <v>182</v>
      </c>
      <c r="D27" s="38" t="s">
        <v>183</v>
      </c>
      <c r="E27" s="39">
        <v>30429</v>
      </c>
      <c r="F27" s="40">
        <v>7</v>
      </c>
      <c r="G27" s="40">
        <v>7</v>
      </c>
      <c r="H27" s="38" t="s">
        <v>2224</v>
      </c>
      <c r="I27" t="str">
        <f t="shared" si="0"/>
        <v>OK</v>
      </c>
      <c r="J27" s="5" t="s">
        <v>25</v>
      </c>
    </row>
    <row r="28" spans="1:10" x14ac:dyDescent="0.25">
      <c r="A28" s="38" t="s">
        <v>1863</v>
      </c>
      <c r="B28" s="38" t="s">
        <v>1864</v>
      </c>
      <c r="C28" s="38" t="s">
        <v>1865</v>
      </c>
      <c r="D28" s="38" t="s">
        <v>1866</v>
      </c>
      <c r="E28" s="39">
        <v>32198</v>
      </c>
      <c r="F28" s="40">
        <v>7</v>
      </c>
      <c r="G28" s="40">
        <v>7</v>
      </c>
      <c r="H28" s="38" t="s">
        <v>2225</v>
      </c>
      <c r="I28" t="str">
        <f t="shared" si="0"/>
        <v>OK</v>
      </c>
      <c r="J28" s="5" t="s">
        <v>25</v>
      </c>
    </row>
    <row r="29" spans="1:10" x14ac:dyDescent="0.25">
      <c r="A29" s="38" t="s">
        <v>292</v>
      </c>
      <c r="B29" s="38" t="s">
        <v>293</v>
      </c>
      <c r="C29" s="38" t="s">
        <v>294</v>
      </c>
      <c r="D29" s="38" t="s">
        <v>295</v>
      </c>
      <c r="E29" s="39">
        <v>28633</v>
      </c>
      <c r="F29" s="40">
        <v>6</v>
      </c>
      <c r="G29" s="40">
        <v>6</v>
      </c>
      <c r="H29" s="38" t="s">
        <v>2226</v>
      </c>
      <c r="I29" t="str">
        <f t="shared" si="0"/>
        <v>OK</v>
      </c>
      <c r="J29" s="5" t="s">
        <v>25</v>
      </c>
    </row>
    <row r="30" spans="1:10" x14ac:dyDescent="0.25">
      <c r="A30" s="38" t="s">
        <v>408</v>
      </c>
      <c r="B30" s="38" t="s">
        <v>409</v>
      </c>
      <c r="C30" s="38" t="s">
        <v>410</v>
      </c>
      <c r="D30" s="38" t="s">
        <v>411</v>
      </c>
      <c r="E30" s="39">
        <v>29870</v>
      </c>
      <c r="F30" s="40">
        <v>6</v>
      </c>
      <c r="G30" s="40">
        <v>6</v>
      </c>
      <c r="H30" s="38" t="s">
        <v>2227</v>
      </c>
      <c r="I30" t="str">
        <f t="shared" si="0"/>
        <v>OK</v>
      </c>
      <c r="J30" s="5" t="s">
        <v>25</v>
      </c>
    </row>
    <row r="31" spans="1:10" x14ac:dyDescent="0.25">
      <c r="A31" s="38" t="s">
        <v>1439</v>
      </c>
      <c r="B31" s="38" t="s">
        <v>1440</v>
      </c>
      <c r="C31" s="38" t="s">
        <v>1441</v>
      </c>
      <c r="D31" s="38" t="s">
        <v>1442</v>
      </c>
      <c r="E31" s="39">
        <v>29932</v>
      </c>
      <c r="F31" s="40">
        <v>6</v>
      </c>
      <c r="G31" s="40">
        <v>6</v>
      </c>
      <c r="H31" s="38" t="s">
        <v>2228</v>
      </c>
      <c r="I31" t="str">
        <f t="shared" si="0"/>
        <v>OK</v>
      </c>
      <c r="J31" s="5" t="s">
        <v>25</v>
      </c>
    </row>
    <row r="32" spans="1:10" x14ac:dyDescent="0.25">
      <c r="A32" s="38" t="s">
        <v>76</v>
      </c>
      <c r="B32" s="38" t="s">
        <v>77</v>
      </c>
      <c r="C32" s="38" t="s">
        <v>78</v>
      </c>
      <c r="D32" s="38" t="s">
        <v>79</v>
      </c>
      <c r="E32" s="39">
        <v>30669</v>
      </c>
      <c r="F32" s="40">
        <v>6</v>
      </c>
      <c r="G32" s="40">
        <v>6</v>
      </c>
      <c r="H32" s="38" t="s">
        <v>2229</v>
      </c>
      <c r="I32" t="str">
        <f t="shared" si="0"/>
        <v>OK</v>
      </c>
      <c r="J32" s="5" t="s">
        <v>25</v>
      </c>
    </row>
    <row r="33" spans="1:10" x14ac:dyDescent="0.25">
      <c r="A33" s="38" t="s">
        <v>1687</v>
      </c>
      <c r="B33" s="38" t="s">
        <v>1688</v>
      </c>
      <c r="C33" s="38" t="s">
        <v>1689</v>
      </c>
      <c r="D33" s="38" t="s">
        <v>1690</v>
      </c>
      <c r="E33" s="39">
        <v>31634</v>
      </c>
      <c r="F33" s="40">
        <v>6</v>
      </c>
      <c r="G33" s="40">
        <v>6</v>
      </c>
      <c r="H33" s="38" t="s">
        <v>2230</v>
      </c>
      <c r="I33" t="str">
        <f t="shared" si="0"/>
        <v>OK</v>
      </c>
      <c r="J33" s="5" t="s">
        <v>25</v>
      </c>
    </row>
    <row r="34" spans="1:10" x14ac:dyDescent="0.25">
      <c r="A34" s="38" t="s">
        <v>492</v>
      </c>
      <c r="B34" s="38" t="s">
        <v>493</v>
      </c>
      <c r="C34" s="38" t="s">
        <v>494</v>
      </c>
      <c r="D34" s="38" t="s">
        <v>495</v>
      </c>
      <c r="E34" s="39">
        <v>22857</v>
      </c>
      <c r="F34" s="40">
        <v>5</v>
      </c>
      <c r="G34" s="40">
        <v>5</v>
      </c>
      <c r="H34" s="38" t="s">
        <v>2231</v>
      </c>
      <c r="I34" t="str">
        <f t="shared" si="0"/>
        <v>OK</v>
      </c>
      <c r="J34" s="5" t="s">
        <v>25</v>
      </c>
    </row>
    <row r="35" spans="1:10" x14ac:dyDescent="0.25">
      <c r="A35" s="38" t="s">
        <v>152</v>
      </c>
      <c r="B35" s="38" t="s">
        <v>153</v>
      </c>
      <c r="C35" s="38" t="s">
        <v>154</v>
      </c>
      <c r="D35" s="38" t="s">
        <v>155</v>
      </c>
      <c r="E35" s="39">
        <v>23182</v>
      </c>
      <c r="F35" s="40">
        <v>5</v>
      </c>
      <c r="G35" s="40">
        <v>5</v>
      </c>
      <c r="H35" s="38" t="s">
        <v>2232</v>
      </c>
      <c r="I35" t="str">
        <f t="shared" si="0"/>
        <v>OK</v>
      </c>
      <c r="J35" s="5" t="s">
        <v>25</v>
      </c>
    </row>
    <row r="36" spans="1:10" x14ac:dyDescent="0.25">
      <c r="A36" s="38" t="s">
        <v>324</v>
      </c>
      <c r="B36" s="38" t="s">
        <v>325</v>
      </c>
      <c r="C36" s="38" t="s">
        <v>326</v>
      </c>
      <c r="D36" s="38" t="s">
        <v>327</v>
      </c>
      <c r="E36" s="39">
        <v>25442</v>
      </c>
      <c r="F36" s="40">
        <v>5</v>
      </c>
      <c r="G36" s="40">
        <v>5</v>
      </c>
      <c r="H36" s="38" t="s">
        <v>2233</v>
      </c>
      <c r="I36" t="str">
        <f t="shared" si="0"/>
        <v>OK</v>
      </c>
      <c r="J36" s="5" t="s">
        <v>25</v>
      </c>
    </row>
    <row r="37" spans="1:10" x14ac:dyDescent="0.25">
      <c r="A37" s="38" t="s">
        <v>1088</v>
      </c>
      <c r="B37" s="38" t="s">
        <v>1089</v>
      </c>
      <c r="C37" s="38" t="s">
        <v>1090</v>
      </c>
      <c r="D37" s="38" t="s">
        <v>1091</v>
      </c>
      <c r="E37" s="39">
        <v>28627</v>
      </c>
      <c r="F37" s="40">
        <v>5</v>
      </c>
      <c r="G37" s="40">
        <v>5</v>
      </c>
      <c r="H37" s="38" t="s">
        <v>2234</v>
      </c>
      <c r="I37" t="str">
        <f t="shared" si="0"/>
        <v>OK</v>
      </c>
      <c r="J37" s="5" t="s">
        <v>25</v>
      </c>
    </row>
    <row r="38" spans="1:10" x14ac:dyDescent="0.25">
      <c r="A38" s="38" t="s">
        <v>1827</v>
      </c>
      <c r="B38" s="38" t="s">
        <v>1828</v>
      </c>
      <c r="C38" s="38" t="s">
        <v>1829</v>
      </c>
      <c r="D38" s="38" t="s">
        <v>1830</v>
      </c>
      <c r="E38" s="39">
        <v>29731</v>
      </c>
      <c r="F38" s="40">
        <v>5</v>
      </c>
      <c r="G38" s="40">
        <v>5</v>
      </c>
      <c r="H38" s="38" t="s">
        <v>2235</v>
      </c>
      <c r="I38" t="str">
        <f t="shared" si="0"/>
        <v>OK</v>
      </c>
      <c r="J38" s="5" t="s">
        <v>25</v>
      </c>
    </row>
    <row r="39" spans="1:10" x14ac:dyDescent="0.25">
      <c r="A39" s="38" t="s">
        <v>668</v>
      </c>
      <c r="B39" s="38" t="s">
        <v>669</v>
      </c>
      <c r="C39" s="38" t="s">
        <v>670</v>
      </c>
      <c r="D39" s="38" t="s">
        <v>671</v>
      </c>
      <c r="E39" s="39">
        <v>31654</v>
      </c>
      <c r="F39" s="40">
        <v>5</v>
      </c>
      <c r="G39" s="40">
        <v>5</v>
      </c>
      <c r="H39" s="38" t="s">
        <v>2236</v>
      </c>
      <c r="I39" t="str">
        <f t="shared" si="0"/>
        <v>OK</v>
      </c>
      <c r="J39" s="5" t="s">
        <v>25</v>
      </c>
    </row>
    <row r="40" spans="1:10" x14ac:dyDescent="0.25">
      <c r="A40" s="38" t="s">
        <v>160</v>
      </c>
      <c r="B40" s="38" t="s">
        <v>161</v>
      </c>
      <c r="C40" s="38" t="s">
        <v>162</v>
      </c>
      <c r="D40" s="38" t="s">
        <v>163</v>
      </c>
      <c r="E40" s="39">
        <v>32298</v>
      </c>
      <c r="F40" s="40">
        <v>5</v>
      </c>
      <c r="G40" s="40">
        <v>5</v>
      </c>
      <c r="H40" s="38" t="s">
        <v>2237</v>
      </c>
      <c r="I40" t="str">
        <f t="shared" si="0"/>
        <v>OK</v>
      </c>
      <c r="J40" s="5" t="s">
        <v>25</v>
      </c>
    </row>
    <row r="41" spans="1:10" x14ac:dyDescent="0.25">
      <c r="A41" s="38" t="s">
        <v>416</v>
      </c>
      <c r="B41" s="38" t="s">
        <v>417</v>
      </c>
      <c r="C41" s="38" t="s">
        <v>418</v>
      </c>
      <c r="D41" s="38" t="s">
        <v>419</v>
      </c>
      <c r="E41" s="39">
        <v>33101</v>
      </c>
      <c r="F41" s="40">
        <v>5</v>
      </c>
      <c r="G41" s="40">
        <v>5</v>
      </c>
      <c r="H41" s="38" t="s">
        <v>2238</v>
      </c>
      <c r="I41" t="str">
        <f t="shared" si="0"/>
        <v>OK</v>
      </c>
      <c r="J41" s="5" t="s">
        <v>25</v>
      </c>
    </row>
    <row r="42" spans="1:10" x14ac:dyDescent="0.25">
      <c r="A42" s="38" t="s">
        <v>144</v>
      </c>
      <c r="B42" s="38" t="s">
        <v>145</v>
      </c>
      <c r="C42" s="38" t="s">
        <v>146</v>
      </c>
      <c r="D42" s="38" t="s">
        <v>147</v>
      </c>
      <c r="E42" s="39">
        <v>28239</v>
      </c>
      <c r="F42" s="40">
        <v>5</v>
      </c>
      <c r="G42" s="40">
        <v>5</v>
      </c>
      <c r="H42" s="38" t="s">
        <v>2239</v>
      </c>
      <c r="I42" t="str">
        <f t="shared" si="0"/>
        <v>OK</v>
      </c>
      <c r="J42" s="5" t="s">
        <v>25</v>
      </c>
    </row>
    <row r="43" spans="1:10" x14ac:dyDescent="0.25">
      <c r="A43" s="38" t="s">
        <v>2107</v>
      </c>
      <c r="B43" s="38" t="s">
        <v>2108</v>
      </c>
      <c r="C43" s="38" t="s">
        <v>2109</v>
      </c>
      <c r="D43" s="38" t="s">
        <v>2110</v>
      </c>
      <c r="E43" s="39">
        <v>26370</v>
      </c>
      <c r="F43" s="40">
        <v>4</v>
      </c>
      <c r="G43" s="40">
        <v>4</v>
      </c>
      <c r="H43" s="38" t="s">
        <v>2240</v>
      </c>
      <c r="I43" t="str">
        <f t="shared" si="0"/>
        <v>OK</v>
      </c>
      <c r="J43" s="5" t="s">
        <v>25</v>
      </c>
    </row>
    <row r="44" spans="1:10" x14ac:dyDescent="0.25">
      <c r="A44" s="38" t="s">
        <v>124</v>
      </c>
      <c r="B44" s="38" t="s">
        <v>125</v>
      </c>
      <c r="C44" s="38" t="s">
        <v>126</v>
      </c>
      <c r="D44" s="38" t="s">
        <v>127</v>
      </c>
      <c r="E44" s="39">
        <v>28805</v>
      </c>
      <c r="F44" s="40">
        <v>4</v>
      </c>
      <c r="G44" s="40">
        <v>4</v>
      </c>
      <c r="H44" s="38" t="s">
        <v>2241</v>
      </c>
      <c r="I44" t="str">
        <f t="shared" si="0"/>
        <v>OK</v>
      </c>
      <c r="J44" s="5" t="s">
        <v>25</v>
      </c>
    </row>
    <row r="45" spans="1:10" x14ac:dyDescent="0.25">
      <c r="A45" s="38" t="s">
        <v>680</v>
      </c>
      <c r="B45" s="38" t="s">
        <v>681</v>
      </c>
      <c r="C45" s="38" t="s">
        <v>682</v>
      </c>
      <c r="D45" s="38" t="s">
        <v>683</v>
      </c>
      <c r="E45" s="39">
        <v>30022</v>
      </c>
      <c r="F45" s="40">
        <v>4</v>
      </c>
      <c r="G45" s="40">
        <v>4</v>
      </c>
      <c r="H45" s="38" t="s">
        <v>2242</v>
      </c>
      <c r="I45" t="str">
        <f t="shared" si="0"/>
        <v>OK</v>
      </c>
      <c r="J45" s="5" t="s">
        <v>25</v>
      </c>
    </row>
    <row r="46" spans="1:10" x14ac:dyDescent="0.25">
      <c r="A46" s="38" t="s">
        <v>256</v>
      </c>
      <c r="B46" s="38" t="s">
        <v>257</v>
      </c>
      <c r="C46" s="38" t="s">
        <v>258</v>
      </c>
      <c r="D46" s="38" t="s">
        <v>259</v>
      </c>
      <c r="E46" s="39">
        <v>31979</v>
      </c>
      <c r="F46" s="40">
        <v>4</v>
      </c>
      <c r="G46" s="40">
        <v>4</v>
      </c>
      <c r="H46" s="38" t="s">
        <v>2244</v>
      </c>
      <c r="I46" t="str">
        <f t="shared" si="0"/>
        <v>OK</v>
      </c>
      <c r="J46" s="5" t="s">
        <v>25</v>
      </c>
    </row>
    <row r="47" spans="1:10" x14ac:dyDescent="0.25">
      <c r="A47" s="38" t="s">
        <v>1847</v>
      </c>
      <c r="B47" s="38" t="s">
        <v>1848</v>
      </c>
      <c r="C47" s="38" t="s">
        <v>1849</v>
      </c>
      <c r="D47" s="38" t="s">
        <v>1850</v>
      </c>
      <c r="E47" s="39">
        <v>33036</v>
      </c>
      <c r="F47" s="40">
        <v>4</v>
      </c>
      <c r="G47" s="40">
        <v>4</v>
      </c>
      <c r="H47" s="38" t="s">
        <v>2245</v>
      </c>
      <c r="I47" t="str">
        <f t="shared" si="0"/>
        <v>OK</v>
      </c>
      <c r="J47" s="5" t="s">
        <v>25</v>
      </c>
    </row>
    <row r="48" spans="1:10" x14ac:dyDescent="0.25">
      <c r="A48" s="38" t="s">
        <v>2035</v>
      </c>
      <c r="B48" s="38" t="s">
        <v>2036</v>
      </c>
      <c r="C48" s="38" t="s">
        <v>2037</v>
      </c>
      <c r="D48" s="38" t="s">
        <v>2038</v>
      </c>
      <c r="E48" s="39">
        <v>25379</v>
      </c>
      <c r="F48" s="40">
        <v>4</v>
      </c>
      <c r="G48" s="40">
        <v>4</v>
      </c>
      <c r="H48" s="38" t="s">
        <v>2246</v>
      </c>
      <c r="I48" t="str">
        <f t="shared" si="0"/>
        <v>OK</v>
      </c>
      <c r="J48" s="5" t="s">
        <v>25</v>
      </c>
    </row>
    <row r="49" spans="1:10" x14ac:dyDescent="0.25">
      <c r="A49" s="38" t="s">
        <v>1895</v>
      </c>
      <c r="B49" s="38" t="s">
        <v>1896</v>
      </c>
      <c r="C49" s="38" t="s">
        <v>1897</v>
      </c>
      <c r="D49" s="38" t="s">
        <v>1898</v>
      </c>
      <c r="E49" s="39">
        <v>29525</v>
      </c>
      <c r="F49" s="40">
        <v>4</v>
      </c>
      <c r="G49" s="40">
        <v>4</v>
      </c>
      <c r="H49" s="38" t="s">
        <v>2247</v>
      </c>
      <c r="I49" t="str">
        <f t="shared" si="0"/>
        <v>OK</v>
      </c>
      <c r="J49" s="5" t="s">
        <v>25</v>
      </c>
    </row>
    <row r="50" spans="1:10" x14ac:dyDescent="0.25">
      <c r="A50" s="38" t="s">
        <v>584</v>
      </c>
      <c r="B50" s="38" t="s">
        <v>585</v>
      </c>
      <c r="C50" s="38" t="s">
        <v>586</v>
      </c>
      <c r="D50" s="38" t="s">
        <v>587</v>
      </c>
      <c r="E50" s="39">
        <v>22642</v>
      </c>
      <c r="F50" s="40">
        <v>3</v>
      </c>
      <c r="G50" s="40">
        <v>3</v>
      </c>
      <c r="H50" s="38" t="s">
        <v>2248</v>
      </c>
      <c r="I50" t="str">
        <f t="shared" si="0"/>
        <v>OK</v>
      </c>
      <c r="J50" s="5" t="s">
        <v>25</v>
      </c>
    </row>
    <row r="51" spans="1:10" x14ac:dyDescent="0.25">
      <c r="A51" s="38" t="s">
        <v>300</v>
      </c>
      <c r="B51" s="38" t="s">
        <v>301</v>
      </c>
      <c r="C51" s="38" t="s">
        <v>302</v>
      </c>
      <c r="D51" s="38" t="s">
        <v>303</v>
      </c>
      <c r="E51" s="39">
        <v>27083</v>
      </c>
      <c r="F51" s="40">
        <v>3</v>
      </c>
      <c r="G51" s="40">
        <v>3</v>
      </c>
      <c r="H51" s="38" t="s">
        <v>2249</v>
      </c>
      <c r="I51" t="str">
        <f t="shared" si="0"/>
        <v>OK</v>
      </c>
      <c r="J51" s="5" t="s">
        <v>25</v>
      </c>
    </row>
    <row r="52" spans="1:10" x14ac:dyDescent="0.25">
      <c r="A52" s="38" t="s">
        <v>252</v>
      </c>
      <c r="B52" s="38" t="s">
        <v>253</v>
      </c>
      <c r="C52" s="38" t="s">
        <v>254</v>
      </c>
      <c r="D52" s="38" t="s">
        <v>255</v>
      </c>
      <c r="E52" s="39">
        <v>29127</v>
      </c>
      <c r="F52" s="40">
        <v>3</v>
      </c>
      <c r="G52" s="40">
        <v>3</v>
      </c>
      <c r="H52" s="38" t="s">
        <v>2250</v>
      </c>
      <c r="I52" t="str">
        <f t="shared" si="0"/>
        <v>OK</v>
      </c>
      <c r="J52" s="5" t="s">
        <v>25</v>
      </c>
    </row>
    <row r="53" spans="1:10" x14ac:dyDescent="0.25">
      <c r="A53" s="38" t="s">
        <v>1451</v>
      </c>
      <c r="B53" s="38" t="s">
        <v>1452</v>
      </c>
      <c r="C53" s="38" t="s">
        <v>1453</v>
      </c>
      <c r="D53" s="38" t="s">
        <v>1454</v>
      </c>
      <c r="E53" s="39">
        <v>29467</v>
      </c>
      <c r="F53" s="40">
        <v>3</v>
      </c>
      <c r="G53" s="40">
        <v>3</v>
      </c>
      <c r="H53" s="38" t="s">
        <v>2251</v>
      </c>
      <c r="I53" t="str">
        <f t="shared" si="0"/>
        <v>OK</v>
      </c>
      <c r="J53" s="5" t="s">
        <v>25</v>
      </c>
    </row>
    <row r="54" spans="1:10" x14ac:dyDescent="0.25">
      <c r="A54" s="38" t="s">
        <v>488</v>
      </c>
      <c r="B54" s="38" t="s">
        <v>489</v>
      </c>
      <c r="C54" s="38" t="s">
        <v>490</v>
      </c>
      <c r="D54" s="38" t="s">
        <v>491</v>
      </c>
      <c r="E54" s="39">
        <v>24242</v>
      </c>
      <c r="F54" s="40">
        <v>2</v>
      </c>
      <c r="G54" s="40">
        <v>2</v>
      </c>
      <c r="H54" s="38" t="s">
        <v>2252</v>
      </c>
      <c r="I54" t="str">
        <f t="shared" si="0"/>
        <v>OK</v>
      </c>
      <c r="J54" s="5" t="s">
        <v>25</v>
      </c>
    </row>
    <row r="55" spans="1:10" x14ac:dyDescent="0.25">
      <c r="A55" s="38" t="s">
        <v>832</v>
      </c>
      <c r="B55" s="38" t="s">
        <v>833</v>
      </c>
      <c r="C55" s="38" t="s">
        <v>834</v>
      </c>
      <c r="D55" s="38" t="s">
        <v>835</v>
      </c>
      <c r="E55" s="39">
        <v>27537</v>
      </c>
      <c r="F55" s="40">
        <v>2</v>
      </c>
      <c r="G55" s="40">
        <v>2</v>
      </c>
      <c r="H55" s="38" t="s">
        <v>2253</v>
      </c>
      <c r="I55" t="str">
        <f t="shared" si="0"/>
        <v>OK</v>
      </c>
      <c r="J55" s="5" t="s">
        <v>25</v>
      </c>
    </row>
    <row r="56" spans="1:10" x14ac:dyDescent="0.25">
      <c r="A56" s="38" t="s">
        <v>112</v>
      </c>
      <c r="B56" s="38" t="s">
        <v>113</v>
      </c>
      <c r="C56" s="38" t="s">
        <v>114</v>
      </c>
      <c r="D56" s="38" t="s">
        <v>115</v>
      </c>
      <c r="E56" s="39">
        <v>32200</v>
      </c>
      <c r="F56" s="40">
        <v>2</v>
      </c>
      <c r="G56" s="40">
        <v>2</v>
      </c>
      <c r="H56" s="38" t="s">
        <v>2254</v>
      </c>
      <c r="I56" t="str">
        <f t="shared" si="0"/>
        <v>OK</v>
      </c>
      <c r="J56" s="5" t="s">
        <v>25</v>
      </c>
    </row>
    <row r="57" spans="1:10" x14ac:dyDescent="0.25">
      <c r="A57" s="38" t="s">
        <v>1471</v>
      </c>
      <c r="B57" s="38" t="s">
        <v>1472</v>
      </c>
      <c r="C57" s="38" t="s">
        <v>1473</v>
      </c>
      <c r="D57" s="38" t="s">
        <v>1474</v>
      </c>
      <c r="E57" s="39">
        <v>32939</v>
      </c>
      <c r="F57" s="40">
        <v>2</v>
      </c>
      <c r="G57" s="40">
        <v>2</v>
      </c>
      <c r="H57" s="38" t="s">
        <v>2255</v>
      </c>
      <c r="I57" t="str">
        <f t="shared" si="0"/>
        <v>OK</v>
      </c>
      <c r="J57" s="5" t="s">
        <v>25</v>
      </c>
    </row>
    <row r="58" spans="1:10" x14ac:dyDescent="0.25">
      <c r="A58" s="38" t="s">
        <v>1351</v>
      </c>
      <c r="B58" s="38" t="s">
        <v>1352</v>
      </c>
      <c r="C58" s="38" t="s">
        <v>1353</v>
      </c>
      <c r="D58" s="38" t="s">
        <v>1354</v>
      </c>
      <c r="E58" s="39">
        <v>23066</v>
      </c>
      <c r="F58" s="40">
        <v>1</v>
      </c>
      <c r="G58" s="40">
        <v>1</v>
      </c>
      <c r="H58" s="38" t="s">
        <v>2256</v>
      </c>
      <c r="I58" t="str">
        <f t="shared" si="0"/>
        <v>OK</v>
      </c>
      <c r="J58" s="5" t="s">
        <v>25</v>
      </c>
    </row>
    <row r="59" spans="1:10" x14ac:dyDescent="0.25">
      <c r="A59" s="38" t="s">
        <v>2119</v>
      </c>
      <c r="B59" s="38" t="s">
        <v>2120</v>
      </c>
      <c r="C59" s="38" t="s">
        <v>2121</v>
      </c>
      <c r="D59" s="38" t="s">
        <v>2122</v>
      </c>
      <c r="E59" s="39">
        <v>24810</v>
      </c>
      <c r="F59" s="40">
        <v>1</v>
      </c>
      <c r="G59" s="40">
        <v>1</v>
      </c>
      <c r="H59" s="38" t="s">
        <v>2257</v>
      </c>
      <c r="I59" t="str">
        <f t="shared" si="0"/>
        <v>OK</v>
      </c>
      <c r="J59" s="5" t="s">
        <v>25</v>
      </c>
    </row>
    <row r="60" spans="1:10" x14ac:dyDescent="0.25">
      <c r="A60" s="38" t="s">
        <v>1907</v>
      </c>
      <c r="B60" s="38" t="s">
        <v>1908</v>
      </c>
      <c r="C60" s="38" t="s">
        <v>1909</v>
      </c>
      <c r="D60" s="38" t="s">
        <v>1910</v>
      </c>
      <c r="E60" s="39">
        <v>25724</v>
      </c>
      <c r="F60" s="40">
        <v>1</v>
      </c>
      <c r="G60" s="40">
        <v>1</v>
      </c>
      <c r="H60" s="38" t="s">
        <v>2258</v>
      </c>
      <c r="I60" t="str">
        <f t="shared" si="0"/>
        <v>OK</v>
      </c>
      <c r="J60" s="5" t="s">
        <v>25</v>
      </c>
    </row>
    <row r="61" spans="1:10" x14ac:dyDescent="0.25">
      <c r="A61" s="38" t="s">
        <v>1839</v>
      </c>
      <c r="B61" s="38" t="s">
        <v>1840</v>
      </c>
      <c r="C61" s="38" t="s">
        <v>1841</v>
      </c>
      <c r="D61" s="38" t="s">
        <v>1842</v>
      </c>
      <c r="E61" s="39">
        <v>28643</v>
      </c>
      <c r="F61" s="40">
        <v>1</v>
      </c>
      <c r="G61" s="40">
        <v>1</v>
      </c>
      <c r="H61" s="38" t="s">
        <v>2259</v>
      </c>
      <c r="I61" t="str">
        <f t="shared" si="0"/>
        <v>OK</v>
      </c>
      <c r="J61" s="5" t="s">
        <v>25</v>
      </c>
    </row>
    <row r="62" spans="1:10" x14ac:dyDescent="0.25">
      <c r="A62" s="38" t="s">
        <v>564</v>
      </c>
      <c r="B62" s="38" t="s">
        <v>565</v>
      </c>
      <c r="C62" s="38" t="s">
        <v>566</v>
      </c>
      <c r="D62" s="38" t="s">
        <v>567</v>
      </c>
      <c r="E62" s="39">
        <v>28722</v>
      </c>
      <c r="F62" s="40">
        <v>1</v>
      </c>
      <c r="G62" s="40">
        <v>1</v>
      </c>
      <c r="H62" s="38" t="s">
        <v>2260</v>
      </c>
      <c r="I62" t="str">
        <f t="shared" si="0"/>
        <v>OK</v>
      </c>
      <c r="J62" s="5" t="s">
        <v>25</v>
      </c>
    </row>
    <row r="63" spans="1:10" x14ac:dyDescent="0.25">
      <c r="A63" s="38" t="s">
        <v>1971</v>
      </c>
      <c r="B63" s="38" t="s">
        <v>1972</v>
      </c>
      <c r="C63" s="38" t="s">
        <v>1973</v>
      </c>
      <c r="D63" s="38" t="s">
        <v>1974</v>
      </c>
      <c r="E63" s="39">
        <v>28765</v>
      </c>
      <c r="F63" s="40">
        <v>1</v>
      </c>
      <c r="G63" s="40">
        <v>1</v>
      </c>
      <c r="H63" s="38" t="s">
        <v>2261</v>
      </c>
      <c r="I63" t="str">
        <f t="shared" si="0"/>
        <v>OK</v>
      </c>
      <c r="J63" s="5" t="s">
        <v>25</v>
      </c>
    </row>
    <row r="64" spans="1:10" x14ac:dyDescent="0.25">
      <c r="A64" s="38" t="s">
        <v>1551</v>
      </c>
      <c r="B64" s="38" t="s">
        <v>1552</v>
      </c>
      <c r="C64" s="38" t="s">
        <v>1553</v>
      </c>
      <c r="D64" s="38" t="s">
        <v>1554</v>
      </c>
      <c r="E64" s="39">
        <v>29479</v>
      </c>
      <c r="F64" s="40">
        <v>1</v>
      </c>
      <c r="G64" s="40">
        <v>1</v>
      </c>
      <c r="H64" s="38" t="s">
        <v>2262</v>
      </c>
      <c r="I64" t="str">
        <f t="shared" si="0"/>
        <v>OK</v>
      </c>
      <c r="J64" s="5" t="s">
        <v>25</v>
      </c>
    </row>
    <row r="65" spans="1:10" x14ac:dyDescent="0.25">
      <c r="A65" s="38" t="s">
        <v>460</v>
      </c>
      <c r="B65" s="38" t="s">
        <v>461</v>
      </c>
      <c r="C65" s="38" t="s">
        <v>462</v>
      </c>
      <c r="D65" s="38" t="s">
        <v>463</v>
      </c>
      <c r="E65" s="39">
        <v>29615</v>
      </c>
      <c r="F65" s="40">
        <v>1</v>
      </c>
      <c r="G65" s="40">
        <v>1</v>
      </c>
      <c r="H65" s="38" t="s">
        <v>2263</v>
      </c>
      <c r="I65" t="str">
        <f t="shared" si="0"/>
        <v>OK</v>
      </c>
      <c r="J65" s="5" t="s">
        <v>25</v>
      </c>
    </row>
    <row r="66" spans="1:10" x14ac:dyDescent="0.25">
      <c r="A66" s="38" t="s">
        <v>64</v>
      </c>
      <c r="B66" s="38" t="s">
        <v>65</v>
      </c>
      <c r="C66" s="38" t="s">
        <v>66</v>
      </c>
      <c r="D66" s="38" t="s">
        <v>67</v>
      </c>
      <c r="E66" s="39">
        <v>30215</v>
      </c>
      <c r="F66" s="40">
        <v>1</v>
      </c>
      <c r="G66" s="40">
        <v>1</v>
      </c>
      <c r="H66" s="38" t="s">
        <v>2264</v>
      </c>
      <c r="I66" t="str">
        <f t="shared" si="0"/>
        <v>OK</v>
      </c>
      <c r="J66" s="5" t="s">
        <v>25</v>
      </c>
    </row>
    <row r="67" spans="1:10" x14ac:dyDescent="0.25">
      <c r="A67" s="38" t="s">
        <v>1271</v>
      </c>
      <c r="B67" s="38" t="s">
        <v>1272</v>
      </c>
      <c r="C67" s="38" t="s">
        <v>1273</v>
      </c>
      <c r="D67" s="38" t="s">
        <v>1274</v>
      </c>
      <c r="E67" s="39">
        <v>30845</v>
      </c>
      <c r="F67" s="40">
        <v>1</v>
      </c>
      <c r="G67" s="40">
        <v>1</v>
      </c>
      <c r="H67" s="38" t="s">
        <v>2265</v>
      </c>
      <c r="I67" t="str">
        <f t="shared" ref="I67:I130" si="1">IF(F67=G67,"OK","MANTER COLUNA")</f>
        <v>OK</v>
      </c>
      <c r="J67" s="5" t="s">
        <v>25</v>
      </c>
    </row>
    <row r="68" spans="1:10" x14ac:dyDescent="0.25">
      <c r="A68" s="38" t="s">
        <v>1631</v>
      </c>
      <c r="B68" s="38" t="s">
        <v>1632</v>
      </c>
      <c r="C68" s="38" t="s">
        <v>1633</v>
      </c>
      <c r="D68" s="38" t="s">
        <v>1634</v>
      </c>
      <c r="E68" s="39">
        <v>32740</v>
      </c>
      <c r="F68" s="40">
        <v>1</v>
      </c>
      <c r="G68" s="40">
        <v>1</v>
      </c>
      <c r="H68" s="38" t="s">
        <v>2266</v>
      </c>
      <c r="I68" t="str">
        <f t="shared" si="1"/>
        <v>OK</v>
      </c>
      <c r="J68" s="5" t="s">
        <v>25</v>
      </c>
    </row>
    <row r="69" spans="1:10" x14ac:dyDescent="0.25">
      <c r="A69" s="38" t="s">
        <v>140</v>
      </c>
      <c r="B69" s="38" t="s">
        <v>141</v>
      </c>
      <c r="C69" s="38" t="s">
        <v>142</v>
      </c>
      <c r="D69" s="38" t="s">
        <v>143</v>
      </c>
      <c r="E69" s="39">
        <v>33112</v>
      </c>
      <c r="F69" s="40">
        <v>1</v>
      </c>
      <c r="G69" s="40">
        <v>1</v>
      </c>
      <c r="H69" s="38" t="s">
        <v>2267</v>
      </c>
      <c r="I69" t="str">
        <f t="shared" si="1"/>
        <v>OK</v>
      </c>
      <c r="J69" s="5" t="s">
        <v>25</v>
      </c>
    </row>
    <row r="70" spans="1:10" x14ac:dyDescent="0.25">
      <c r="A70" s="38" t="s">
        <v>940</v>
      </c>
      <c r="B70" s="38" t="s">
        <v>941</v>
      </c>
      <c r="C70" s="38" t="s">
        <v>942</v>
      </c>
      <c r="D70" s="38" t="s">
        <v>943</v>
      </c>
      <c r="E70" s="39">
        <v>34137</v>
      </c>
      <c r="F70" s="40">
        <v>1</v>
      </c>
      <c r="G70" s="40">
        <v>1</v>
      </c>
      <c r="H70" s="38" t="s">
        <v>2268</v>
      </c>
      <c r="I70" t="str">
        <f t="shared" si="1"/>
        <v>OK</v>
      </c>
      <c r="J70" s="5" t="s">
        <v>25</v>
      </c>
    </row>
    <row r="71" spans="1:10" x14ac:dyDescent="0.25">
      <c r="A71" s="38" t="s">
        <v>1519</v>
      </c>
      <c r="B71" s="38" t="s">
        <v>1520</v>
      </c>
      <c r="C71" s="38" t="s">
        <v>1521</v>
      </c>
      <c r="D71" s="38" t="s">
        <v>1522</v>
      </c>
      <c r="E71" s="39">
        <v>35884</v>
      </c>
      <c r="F71" s="40">
        <v>1</v>
      </c>
      <c r="G71" s="40">
        <v>1</v>
      </c>
      <c r="H71" s="38" t="s">
        <v>2269</v>
      </c>
      <c r="I71" t="str">
        <f t="shared" si="1"/>
        <v>OK</v>
      </c>
      <c r="J71" s="5" t="s">
        <v>25</v>
      </c>
    </row>
    <row r="72" spans="1:10" x14ac:dyDescent="0.25">
      <c r="A72" s="38" t="s">
        <v>1767</v>
      </c>
      <c r="B72" s="38" t="s">
        <v>1768</v>
      </c>
      <c r="C72" s="38" t="s">
        <v>1769</v>
      </c>
      <c r="D72" s="38" t="s">
        <v>1770</v>
      </c>
      <c r="E72" s="39">
        <v>26405</v>
      </c>
      <c r="F72" s="40">
        <v>1</v>
      </c>
      <c r="G72" s="40">
        <v>1</v>
      </c>
      <c r="H72" s="38" t="s">
        <v>2270</v>
      </c>
      <c r="I72" t="str">
        <f t="shared" si="1"/>
        <v>OK</v>
      </c>
      <c r="J72" s="5" t="s">
        <v>25</v>
      </c>
    </row>
    <row r="73" spans="1:10" x14ac:dyDescent="0.25">
      <c r="A73" s="38" t="s">
        <v>424</v>
      </c>
      <c r="B73" s="38" t="s">
        <v>425</v>
      </c>
      <c r="C73" s="38" t="s">
        <v>426</v>
      </c>
      <c r="D73" s="38" t="s">
        <v>427</v>
      </c>
      <c r="E73" s="39">
        <v>27306</v>
      </c>
      <c r="F73" s="40">
        <v>1</v>
      </c>
      <c r="G73" s="40">
        <v>1</v>
      </c>
      <c r="H73" s="38" t="s">
        <v>2271</v>
      </c>
      <c r="I73" t="str">
        <f t="shared" si="1"/>
        <v>OK</v>
      </c>
      <c r="J73" s="5" t="s">
        <v>25</v>
      </c>
    </row>
    <row r="74" spans="1:10" x14ac:dyDescent="0.25">
      <c r="A74" s="38" t="s">
        <v>1455</v>
      </c>
      <c r="B74" s="38" t="s">
        <v>1456</v>
      </c>
      <c r="C74" s="38" t="s">
        <v>1457</v>
      </c>
      <c r="D74" s="38" t="s">
        <v>1458</v>
      </c>
      <c r="E74" s="39">
        <v>29740</v>
      </c>
      <c r="F74" s="40">
        <v>1</v>
      </c>
      <c r="G74" s="40">
        <v>1</v>
      </c>
      <c r="H74" s="38" t="s">
        <v>2272</v>
      </c>
      <c r="I74" t="str">
        <f t="shared" si="1"/>
        <v>OK</v>
      </c>
      <c r="J74" s="5" t="s">
        <v>25</v>
      </c>
    </row>
    <row r="75" spans="1:10" x14ac:dyDescent="0.25">
      <c r="A75" s="38" t="s">
        <v>196</v>
      </c>
      <c r="B75" s="38" t="s">
        <v>197</v>
      </c>
      <c r="C75" s="38" t="s">
        <v>198</v>
      </c>
      <c r="D75" s="38" t="s">
        <v>199</v>
      </c>
      <c r="E75" s="39">
        <v>30582</v>
      </c>
      <c r="F75" s="40">
        <v>1</v>
      </c>
      <c r="G75" s="40">
        <v>1</v>
      </c>
      <c r="H75" s="38" t="s">
        <v>2273</v>
      </c>
      <c r="I75" t="str">
        <f t="shared" si="1"/>
        <v>OK</v>
      </c>
      <c r="J75" s="5" t="s">
        <v>25</v>
      </c>
    </row>
    <row r="76" spans="1:10" x14ac:dyDescent="0.25">
      <c r="A76" s="38" t="s">
        <v>464</v>
      </c>
      <c r="B76" s="38" t="s">
        <v>465</v>
      </c>
      <c r="C76" s="38" t="s">
        <v>466</v>
      </c>
      <c r="D76" s="38" t="s">
        <v>467</v>
      </c>
      <c r="E76" s="39">
        <v>32245</v>
      </c>
      <c r="F76" s="40">
        <v>1</v>
      </c>
      <c r="G76" s="40">
        <v>1</v>
      </c>
      <c r="H76" s="38" t="s">
        <v>2274</v>
      </c>
      <c r="I76" t="str">
        <f t="shared" si="1"/>
        <v>OK</v>
      </c>
      <c r="J76" s="5" t="s">
        <v>25</v>
      </c>
    </row>
    <row r="77" spans="1:10" x14ac:dyDescent="0.25">
      <c r="A77" s="38" t="s">
        <v>640</v>
      </c>
      <c r="B77" s="38" t="s">
        <v>641</v>
      </c>
      <c r="C77" s="38" t="s">
        <v>642</v>
      </c>
      <c r="D77" s="38" t="s">
        <v>643</v>
      </c>
      <c r="E77" s="39">
        <v>34795</v>
      </c>
      <c r="F77" s="40">
        <v>1</v>
      </c>
      <c r="G77" s="40">
        <v>1</v>
      </c>
      <c r="H77" s="38" t="s">
        <v>2275</v>
      </c>
      <c r="I77" t="str">
        <f t="shared" si="1"/>
        <v>OK</v>
      </c>
      <c r="J77" s="5" t="s">
        <v>25</v>
      </c>
    </row>
    <row r="78" spans="1:10" x14ac:dyDescent="0.25">
      <c r="A78" s="38" t="s">
        <v>2071</v>
      </c>
      <c r="B78" s="38" t="s">
        <v>2072</v>
      </c>
      <c r="C78" s="38" t="s">
        <v>2073</v>
      </c>
      <c r="D78" s="38" t="s">
        <v>2074</v>
      </c>
      <c r="E78" s="39">
        <v>35534</v>
      </c>
      <c r="F78" s="40">
        <v>1</v>
      </c>
      <c r="G78" s="40">
        <v>1</v>
      </c>
      <c r="H78" s="38" t="s">
        <v>2276</v>
      </c>
      <c r="I78" t="str">
        <f t="shared" si="1"/>
        <v>OK</v>
      </c>
      <c r="J78" s="5" t="s">
        <v>25</v>
      </c>
    </row>
    <row r="79" spans="1:10" x14ac:dyDescent="0.25">
      <c r="A79" s="38" t="s">
        <v>1855</v>
      </c>
      <c r="B79" s="38" t="s">
        <v>1856</v>
      </c>
      <c r="C79" s="38" t="s">
        <v>1857</v>
      </c>
      <c r="D79" s="38" t="s">
        <v>1858</v>
      </c>
      <c r="E79" s="39">
        <v>35580</v>
      </c>
      <c r="F79" s="40">
        <v>1</v>
      </c>
      <c r="G79" s="40">
        <v>1</v>
      </c>
      <c r="H79" s="38" t="s">
        <v>2277</v>
      </c>
      <c r="I79" t="str">
        <f t="shared" si="1"/>
        <v>OK</v>
      </c>
      <c r="J79" s="5" t="s">
        <v>25</v>
      </c>
    </row>
    <row r="80" spans="1:10" x14ac:dyDescent="0.25">
      <c r="A80" s="38" t="s">
        <v>684</v>
      </c>
      <c r="B80" s="38" t="s">
        <v>685</v>
      </c>
      <c r="C80" s="38" t="s">
        <v>686</v>
      </c>
      <c r="D80" s="38" t="s">
        <v>687</v>
      </c>
      <c r="E80" s="39">
        <v>35641</v>
      </c>
      <c r="F80" s="40">
        <v>1</v>
      </c>
      <c r="G80" s="40">
        <v>1</v>
      </c>
      <c r="H80" s="38" t="s">
        <v>2278</v>
      </c>
      <c r="I80" t="str">
        <f t="shared" si="1"/>
        <v>OK</v>
      </c>
      <c r="J80" s="5" t="s">
        <v>25</v>
      </c>
    </row>
    <row r="81" spans="1:10" x14ac:dyDescent="0.25">
      <c r="A81" s="38" t="s">
        <v>204</v>
      </c>
      <c r="B81" s="38" t="s">
        <v>205</v>
      </c>
      <c r="C81" s="38" t="s">
        <v>206</v>
      </c>
      <c r="D81" s="38" t="s">
        <v>207</v>
      </c>
      <c r="E81" s="39">
        <v>36751</v>
      </c>
      <c r="F81" s="40">
        <v>1</v>
      </c>
      <c r="G81" s="40">
        <v>1</v>
      </c>
      <c r="H81" s="38" t="s">
        <v>2279</v>
      </c>
      <c r="I81" t="str">
        <f t="shared" si="1"/>
        <v>OK</v>
      </c>
      <c r="J81" s="5" t="s">
        <v>25</v>
      </c>
    </row>
    <row r="82" spans="1:10" x14ac:dyDescent="0.25">
      <c r="A82" s="38" t="s">
        <v>308</v>
      </c>
      <c r="B82" s="38" t="s">
        <v>309</v>
      </c>
      <c r="C82" s="38" t="s">
        <v>310</v>
      </c>
      <c r="D82" s="38" t="s">
        <v>311</v>
      </c>
      <c r="E82" s="39">
        <v>20523</v>
      </c>
      <c r="F82" s="40">
        <v>0</v>
      </c>
      <c r="G82" s="40">
        <v>0</v>
      </c>
      <c r="I82" t="str">
        <f t="shared" si="1"/>
        <v>OK</v>
      </c>
    </row>
    <row r="83" spans="1:10" x14ac:dyDescent="0.25">
      <c r="A83" s="38" t="s">
        <v>692</v>
      </c>
      <c r="B83" s="38" t="s">
        <v>693</v>
      </c>
      <c r="C83" s="38" t="s">
        <v>694</v>
      </c>
      <c r="D83" s="38" t="s">
        <v>695</v>
      </c>
      <c r="E83" s="39">
        <v>21031</v>
      </c>
      <c r="F83" s="40">
        <v>0</v>
      </c>
      <c r="G83" s="40">
        <v>0</v>
      </c>
      <c r="I83" t="str">
        <f t="shared" si="1"/>
        <v>OK</v>
      </c>
    </row>
    <row r="84" spans="1:10" x14ac:dyDescent="0.25">
      <c r="A84" s="38" t="s">
        <v>1647</v>
      </c>
      <c r="B84" s="38" t="s">
        <v>1648</v>
      </c>
      <c r="C84" s="38" t="s">
        <v>1649</v>
      </c>
      <c r="D84" s="38" t="s">
        <v>1650</v>
      </c>
      <c r="E84" s="39">
        <v>22074</v>
      </c>
      <c r="F84" s="40">
        <v>0</v>
      </c>
      <c r="G84" s="40">
        <v>0</v>
      </c>
      <c r="I84" t="str">
        <f t="shared" si="1"/>
        <v>OK</v>
      </c>
    </row>
    <row r="85" spans="1:10" x14ac:dyDescent="0.25">
      <c r="A85" s="38" t="s">
        <v>1667</v>
      </c>
      <c r="B85" s="38" t="s">
        <v>1668</v>
      </c>
      <c r="C85" s="38" t="s">
        <v>1669</v>
      </c>
      <c r="D85" s="38" t="s">
        <v>1670</v>
      </c>
      <c r="E85" s="39">
        <v>22143</v>
      </c>
      <c r="F85" s="40">
        <v>0</v>
      </c>
      <c r="G85" s="40">
        <v>0</v>
      </c>
      <c r="I85" t="str">
        <f t="shared" si="1"/>
        <v>OK</v>
      </c>
    </row>
    <row r="86" spans="1:10" x14ac:dyDescent="0.25">
      <c r="A86" s="38" t="s">
        <v>2075</v>
      </c>
      <c r="B86" s="38" t="s">
        <v>2076</v>
      </c>
      <c r="C86" s="38" t="s">
        <v>2077</v>
      </c>
      <c r="D86" s="38" t="s">
        <v>2078</v>
      </c>
      <c r="E86" s="39">
        <v>22160</v>
      </c>
      <c r="F86" s="40">
        <v>0</v>
      </c>
      <c r="G86" s="40">
        <v>0</v>
      </c>
      <c r="I86" t="str">
        <f t="shared" si="1"/>
        <v>OK</v>
      </c>
    </row>
    <row r="87" spans="1:10" x14ac:dyDescent="0.25">
      <c r="A87" s="38" t="s">
        <v>1915</v>
      </c>
      <c r="B87" s="38" t="s">
        <v>1916</v>
      </c>
      <c r="C87" s="38" t="s">
        <v>1917</v>
      </c>
      <c r="D87" s="38" t="s">
        <v>1918</v>
      </c>
      <c r="E87" s="39">
        <v>22725</v>
      </c>
      <c r="F87" s="40">
        <v>0</v>
      </c>
      <c r="G87" s="40">
        <v>0</v>
      </c>
      <c r="I87" t="str">
        <f t="shared" si="1"/>
        <v>OK</v>
      </c>
    </row>
    <row r="88" spans="1:10" x14ac:dyDescent="0.25">
      <c r="A88" s="38" t="s">
        <v>848</v>
      </c>
      <c r="B88" s="38" t="s">
        <v>849</v>
      </c>
      <c r="C88" s="38" t="s">
        <v>850</v>
      </c>
      <c r="D88" s="38" t="s">
        <v>851</v>
      </c>
      <c r="E88" s="39">
        <v>23258</v>
      </c>
      <c r="F88" s="40">
        <v>0</v>
      </c>
      <c r="G88" s="40">
        <v>0</v>
      </c>
      <c r="I88" t="str">
        <f t="shared" si="1"/>
        <v>OK</v>
      </c>
    </row>
    <row r="89" spans="1:10" x14ac:dyDescent="0.25">
      <c r="A89" s="38" t="s">
        <v>1775</v>
      </c>
      <c r="B89" s="38" t="s">
        <v>1776</v>
      </c>
      <c r="C89" s="38" t="s">
        <v>1777</v>
      </c>
      <c r="D89" s="38" t="s">
        <v>1778</v>
      </c>
      <c r="E89" s="39">
        <v>23349</v>
      </c>
      <c r="F89" s="40">
        <v>0</v>
      </c>
      <c r="G89" s="40">
        <v>0</v>
      </c>
      <c r="I89" t="str">
        <f t="shared" si="1"/>
        <v>OK</v>
      </c>
    </row>
    <row r="90" spans="1:10" x14ac:dyDescent="0.25">
      <c r="A90" s="38" t="s">
        <v>1859</v>
      </c>
      <c r="B90" s="38" t="s">
        <v>1860</v>
      </c>
      <c r="C90" s="38" t="s">
        <v>1861</v>
      </c>
      <c r="D90" s="38" t="s">
        <v>1862</v>
      </c>
      <c r="E90" s="39">
        <v>23368</v>
      </c>
      <c r="F90" s="40">
        <v>0</v>
      </c>
      <c r="G90" s="40">
        <v>0</v>
      </c>
      <c r="I90" t="str">
        <f t="shared" si="1"/>
        <v>OK</v>
      </c>
    </row>
    <row r="91" spans="1:10" x14ac:dyDescent="0.25">
      <c r="A91" s="38" t="s">
        <v>1152</v>
      </c>
      <c r="B91" s="38" t="s">
        <v>1153</v>
      </c>
      <c r="C91" s="38" t="s">
        <v>1154</v>
      </c>
      <c r="D91" s="38" t="s">
        <v>1155</v>
      </c>
      <c r="E91" s="39">
        <v>23438</v>
      </c>
      <c r="F91" s="40">
        <v>0</v>
      </c>
      <c r="G91" s="40">
        <v>0</v>
      </c>
      <c r="I91" t="str">
        <f t="shared" si="1"/>
        <v>OK</v>
      </c>
    </row>
    <row r="92" spans="1:10" x14ac:dyDescent="0.25">
      <c r="A92" s="38" t="s">
        <v>1635</v>
      </c>
      <c r="B92" s="38" t="s">
        <v>1636</v>
      </c>
      <c r="C92" s="38" t="s">
        <v>1637</v>
      </c>
      <c r="D92" s="38" t="s">
        <v>1638</v>
      </c>
      <c r="E92" s="39">
        <v>23498</v>
      </c>
      <c r="F92" s="40">
        <v>0</v>
      </c>
      <c r="G92" s="40">
        <v>0</v>
      </c>
      <c r="I92" t="str">
        <f t="shared" si="1"/>
        <v>OK</v>
      </c>
    </row>
    <row r="93" spans="1:10" x14ac:dyDescent="0.25">
      <c r="A93" s="38" t="s">
        <v>1583</v>
      </c>
      <c r="B93" s="38" t="s">
        <v>1584</v>
      </c>
      <c r="C93" s="38" t="s">
        <v>1585</v>
      </c>
      <c r="D93" s="38" t="s">
        <v>1586</v>
      </c>
      <c r="E93" s="39">
        <v>23597</v>
      </c>
      <c r="F93" s="40">
        <v>0</v>
      </c>
      <c r="G93" s="40">
        <v>0</v>
      </c>
      <c r="I93" t="str">
        <f t="shared" si="1"/>
        <v>OK</v>
      </c>
    </row>
    <row r="94" spans="1:10" x14ac:dyDescent="0.25">
      <c r="A94" s="38" t="s">
        <v>1663</v>
      </c>
      <c r="B94" s="38" t="s">
        <v>1664</v>
      </c>
      <c r="C94" s="38" t="s">
        <v>1665</v>
      </c>
      <c r="D94" s="38" t="s">
        <v>1666</v>
      </c>
      <c r="E94" s="39">
        <v>23740</v>
      </c>
      <c r="F94" s="40">
        <v>0</v>
      </c>
      <c r="G94" s="40">
        <v>0</v>
      </c>
      <c r="I94" t="str">
        <f t="shared" si="1"/>
        <v>OK</v>
      </c>
    </row>
    <row r="95" spans="1:10" x14ac:dyDescent="0.25">
      <c r="A95" s="38" t="s">
        <v>216</v>
      </c>
      <c r="B95" s="38" t="s">
        <v>217</v>
      </c>
      <c r="C95" s="38" t="s">
        <v>218</v>
      </c>
      <c r="D95" s="38" t="s">
        <v>219</v>
      </c>
      <c r="E95" s="39">
        <v>23806</v>
      </c>
      <c r="F95" s="40">
        <v>0</v>
      </c>
      <c r="G95" s="40">
        <v>0</v>
      </c>
      <c r="I95" t="str">
        <f t="shared" si="1"/>
        <v>OK</v>
      </c>
    </row>
    <row r="96" spans="1:10" x14ac:dyDescent="0.25">
      <c r="A96" s="38" t="s">
        <v>1072</v>
      </c>
      <c r="B96" s="38" t="s">
        <v>1073</v>
      </c>
      <c r="C96" s="38" t="s">
        <v>1074</v>
      </c>
      <c r="D96" s="38" t="s">
        <v>1075</v>
      </c>
      <c r="E96" s="39">
        <v>23811</v>
      </c>
      <c r="F96" s="40">
        <v>0</v>
      </c>
      <c r="G96" s="40">
        <v>0</v>
      </c>
      <c r="I96" t="str">
        <f t="shared" si="1"/>
        <v>OK</v>
      </c>
    </row>
    <row r="97" spans="1:9" x14ac:dyDescent="0.25">
      <c r="A97" s="38" t="s">
        <v>1643</v>
      </c>
      <c r="B97" s="38" t="s">
        <v>1644</v>
      </c>
      <c r="C97" s="38" t="s">
        <v>1645</v>
      </c>
      <c r="D97" s="38" t="s">
        <v>1646</v>
      </c>
      <c r="E97" s="39">
        <v>23863</v>
      </c>
      <c r="F97" s="40">
        <v>0</v>
      </c>
      <c r="G97" s="40">
        <v>0</v>
      </c>
      <c r="I97" t="str">
        <f t="shared" si="1"/>
        <v>OK</v>
      </c>
    </row>
    <row r="98" spans="1:9" x14ac:dyDescent="0.25">
      <c r="A98" s="38" t="s">
        <v>688</v>
      </c>
      <c r="B98" s="38" t="s">
        <v>689</v>
      </c>
      <c r="C98" s="38" t="s">
        <v>690</v>
      </c>
      <c r="D98" s="38" t="s">
        <v>691</v>
      </c>
      <c r="E98" s="39">
        <v>23905</v>
      </c>
      <c r="F98" s="40">
        <v>0</v>
      </c>
      <c r="G98" s="40">
        <v>0</v>
      </c>
      <c r="I98" t="str">
        <f t="shared" si="1"/>
        <v>OK</v>
      </c>
    </row>
    <row r="99" spans="1:9" x14ac:dyDescent="0.25">
      <c r="A99" s="38" t="s">
        <v>84</v>
      </c>
      <c r="B99" s="38" t="s">
        <v>85</v>
      </c>
      <c r="C99" s="38" t="s">
        <v>86</v>
      </c>
      <c r="D99" s="38" t="s">
        <v>87</v>
      </c>
      <c r="E99" s="39">
        <v>23954</v>
      </c>
      <c r="F99" s="40">
        <v>0</v>
      </c>
      <c r="G99" s="40">
        <v>0</v>
      </c>
      <c r="I99" t="str">
        <f t="shared" si="1"/>
        <v>OK</v>
      </c>
    </row>
    <row r="100" spans="1:9" x14ac:dyDescent="0.25">
      <c r="A100" s="38" t="s">
        <v>1008</v>
      </c>
      <c r="B100" s="38" t="s">
        <v>1009</v>
      </c>
      <c r="C100" s="38" t="s">
        <v>1010</v>
      </c>
      <c r="D100" s="38" t="s">
        <v>1011</v>
      </c>
      <c r="E100" s="39">
        <v>24076</v>
      </c>
      <c r="F100" s="40">
        <v>0</v>
      </c>
      <c r="G100" s="40">
        <v>0</v>
      </c>
      <c r="I100" t="str">
        <f t="shared" si="1"/>
        <v>OK</v>
      </c>
    </row>
    <row r="101" spans="1:9" x14ac:dyDescent="0.25">
      <c r="A101" s="38" t="s">
        <v>860</v>
      </c>
      <c r="B101" s="38" t="s">
        <v>861</v>
      </c>
      <c r="C101" s="38" t="s">
        <v>862</v>
      </c>
      <c r="D101" s="38" t="s">
        <v>863</v>
      </c>
      <c r="E101" s="39">
        <v>24110</v>
      </c>
      <c r="F101" s="40">
        <v>0</v>
      </c>
      <c r="G101" s="40">
        <v>0</v>
      </c>
      <c r="I101" t="str">
        <f t="shared" si="1"/>
        <v>OK</v>
      </c>
    </row>
    <row r="102" spans="1:9" x14ac:dyDescent="0.25">
      <c r="A102" s="38" t="s">
        <v>1247</v>
      </c>
      <c r="B102" s="38" t="s">
        <v>1248</v>
      </c>
      <c r="C102" s="38" t="s">
        <v>1249</v>
      </c>
      <c r="D102" s="38" t="s">
        <v>1250</v>
      </c>
      <c r="E102" s="39">
        <v>24128</v>
      </c>
      <c r="F102" s="40">
        <v>0</v>
      </c>
      <c r="G102" s="40">
        <v>0</v>
      </c>
      <c r="I102" t="str">
        <f t="shared" si="1"/>
        <v>OK</v>
      </c>
    </row>
    <row r="103" spans="1:9" x14ac:dyDescent="0.25">
      <c r="A103" s="38" t="s">
        <v>536</v>
      </c>
      <c r="B103" s="38" t="s">
        <v>537</v>
      </c>
      <c r="C103" s="38" t="s">
        <v>538</v>
      </c>
      <c r="D103" s="38" t="s">
        <v>539</v>
      </c>
      <c r="E103" s="39">
        <v>24182</v>
      </c>
      <c r="F103" s="40">
        <v>0</v>
      </c>
      <c r="G103" s="40">
        <v>0</v>
      </c>
      <c r="I103" t="str">
        <f t="shared" si="1"/>
        <v>OK</v>
      </c>
    </row>
    <row r="104" spans="1:9" x14ac:dyDescent="0.25">
      <c r="A104" s="38" t="s">
        <v>540</v>
      </c>
      <c r="B104" s="38" t="s">
        <v>541</v>
      </c>
      <c r="C104" s="38" t="s">
        <v>542</v>
      </c>
      <c r="D104" s="38" t="s">
        <v>543</v>
      </c>
      <c r="E104" s="39">
        <v>24207</v>
      </c>
      <c r="F104" s="40">
        <v>0</v>
      </c>
      <c r="G104" s="40">
        <v>0</v>
      </c>
      <c r="I104" t="str">
        <f t="shared" si="1"/>
        <v>OK</v>
      </c>
    </row>
    <row r="105" spans="1:9" x14ac:dyDescent="0.25">
      <c r="A105" s="38" t="s">
        <v>516</v>
      </c>
      <c r="B105" s="38" t="s">
        <v>517</v>
      </c>
      <c r="C105" s="38" t="s">
        <v>518</v>
      </c>
      <c r="D105" s="38" t="s">
        <v>519</v>
      </c>
      <c r="E105" s="39">
        <v>24268</v>
      </c>
      <c r="F105" s="40">
        <v>0</v>
      </c>
      <c r="G105" s="40">
        <v>0</v>
      </c>
      <c r="I105" t="str">
        <f t="shared" si="1"/>
        <v>OK</v>
      </c>
    </row>
    <row r="106" spans="1:9" x14ac:dyDescent="0.25">
      <c r="A106" s="38" t="s">
        <v>468</v>
      </c>
      <c r="B106" s="38" t="s">
        <v>469</v>
      </c>
      <c r="C106" s="38" t="s">
        <v>470</v>
      </c>
      <c r="D106" s="38" t="s">
        <v>471</v>
      </c>
      <c r="E106" s="39">
        <v>24465</v>
      </c>
      <c r="F106" s="40">
        <v>0</v>
      </c>
      <c r="G106" s="40">
        <v>0</v>
      </c>
      <c r="I106" t="str">
        <f t="shared" si="1"/>
        <v>OK</v>
      </c>
    </row>
    <row r="107" spans="1:9" x14ac:dyDescent="0.25">
      <c r="A107" s="38" t="s">
        <v>1515</v>
      </c>
      <c r="B107" s="38" t="s">
        <v>1516</v>
      </c>
      <c r="C107" s="38" t="s">
        <v>1517</v>
      </c>
      <c r="D107" s="38" t="s">
        <v>1518</v>
      </c>
      <c r="E107" s="39">
        <v>24511</v>
      </c>
      <c r="F107" s="40">
        <v>0</v>
      </c>
      <c r="G107" s="40">
        <v>0</v>
      </c>
      <c r="I107" t="str">
        <f t="shared" si="1"/>
        <v>OK</v>
      </c>
    </row>
    <row r="108" spans="1:9" x14ac:dyDescent="0.25">
      <c r="A108" s="38" t="s">
        <v>304</v>
      </c>
      <c r="B108" s="38" t="s">
        <v>305</v>
      </c>
      <c r="C108" s="38" t="s">
        <v>306</v>
      </c>
      <c r="D108" s="38" t="s">
        <v>307</v>
      </c>
      <c r="E108" s="39">
        <v>24621</v>
      </c>
      <c r="F108" s="40">
        <v>0</v>
      </c>
      <c r="G108" s="40">
        <v>0</v>
      </c>
      <c r="I108" t="str">
        <f t="shared" si="1"/>
        <v>OK</v>
      </c>
    </row>
    <row r="109" spans="1:9" x14ac:dyDescent="0.25">
      <c r="A109" s="38" t="s">
        <v>1947</v>
      </c>
      <c r="B109" s="38" t="s">
        <v>1948</v>
      </c>
      <c r="C109" s="38" t="s">
        <v>1949</v>
      </c>
      <c r="D109" s="38" t="s">
        <v>1950</v>
      </c>
      <c r="E109" s="39">
        <v>24629</v>
      </c>
      <c r="F109" s="40">
        <v>0</v>
      </c>
      <c r="G109" s="40">
        <v>0</v>
      </c>
      <c r="I109" t="str">
        <f t="shared" si="1"/>
        <v>OK</v>
      </c>
    </row>
    <row r="110" spans="1:9" x14ac:dyDescent="0.25">
      <c r="A110" s="38" t="s">
        <v>708</v>
      </c>
      <c r="B110" s="38" t="s">
        <v>709</v>
      </c>
      <c r="C110" s="38" t="s">
        <v>710</v>
      </c>
      <c r="D110" s="38" t="s">
        <v>711</v>
      </c>
      <c r="E110" s="39">
        <v>24862</v>
      </c>
      <c r="F110" s="40">
        <v>0</v>
      </c>
      <c r="G110" s="40">
        <v>0</v>
      </c>
      <c r="I110" t="str">
        <f t="shared" si="1"/>
        <v>OK</v>
      </c>
    </row>
    <row r="111" spans="1:9" x14ac:dyDescent="0.25">
      <c r="A111" s="38" t="s">
        <v>68</v>
      </c>
      <c r="B111" s="38" t="s">
        <v>69</v>
      </c>
      <c r="C111" s="38" t="s">
        <v>70</v>
      </c>
      <c r="D111" s="38" t="s">
        <v>71</v>
      </c>
      <c r="E111" s="39">
        <v>24878</v>
      </c>
      <c r="F111" s="40">
        <v>0</v>
      </c>
      <c r="G111" s="40">
        <v>0</v>
      </c>
      <c r="I111" t="str">
        <f t="shared" si="1"/>
        <v>OK</v>
      </c>
    </row>
    <row r="112" spans="1:9" x14ac:dyDescent="0.25">
      <c r="A112" s="38" t="s">
        <v>1727</v>
      </c>
      <c r="B112" s="38" t="s">
        <v>1728</v>
      </c>
      <c r="C112" s="38" t="s">
        <v>1729</v>
      </c>
      <c r="D112" s="38" t="s">
        <v>1730</v>
      </c>
      <c r="E112" s="39">
        <v>24887</v>
      </c>
      <c r="F112" s="40">
        <v>0</v>
      </c>
      <c r="G112" s="40">
        <v>0</v>
      </c>
      <c r="I112" t="str">
        <f t="shared" si="1"/>
        <v>OK</v>
      </c>
    </row>
    <row r="113" spans="1:9" x14ac:dyDescent="0.25">
      <c r="A113" s="38" t="s">
        <v>452</v>
      </c>
      <c r="B113" s="38" t="s">
        <v>453</v>
      </c>
      <c r="C113" s="38" t="s">
        <v>454</v>
      </c>
      <c r="D113" s="38" t="s">
        <v>455</v>
      </c>
      <c r="E113" s="39">
        <v>25041</v>
      </c>
      <c r="F113" s="40">
        <v>0</v>
      </c>
      <c r="G113" s="40">
        <v>0</v>
      </c>
      <c r="I113" t="str">
        <f t="shared" si="1"/>
        <v>OK</v>
      </c>
    </row>
    <row r="114" spans="1:9" x14ac:dyDescent="0.25">
      <c r="A114" s="38" t="s">
        <v>596</v>
      </c>
      <c r="B114" s="38" t="s">
        <v>597</v>
      </c>
      <c r="C114" s="38" t="s">
        <v>598</v>
      </c>
      <c r="D114" s="38" t="s">
        <v>599</v>
      </c>
      <c r="E114" s="39">
        <v>25051</v>
      </c>
      <c r="F114" s="40">
        <v>0</v>
      </c>
      <c r="G114" s="40">
        <v>0</v>
      </c>
      <c r="I114" t="str">
        <f t="shared" si="1"/>
        <v>OK</v>
      </c>
    </row>
    <row r="115" spans="1:9" x14ac:dyDescent="0.25">
      <c r="A115" s="38" t="s">
        <v>1963</v>
      </c>
      <c r="B115" s="38" t="s">
        <v>1964</v>
      </c>
      <c r="C115" s="38" t="s">
        <v>1965</v>
      </c>
      <c r="D115" s="38" t="s">
        <v>1966</v>
      </c>
      <c r="E115" s="39">
        <v>25123</v>
      </c>
      <c r="F115" s="40">
        <v>0</v>
      </c>
      <c r="G115" s="40">
        <v>0</v>
      </c>
      <c r="I115" t="str">
        <f t="shared" si="1"/>
        <v>OK</v>
      </c>
    </row>
    <row r="116" spans="1:9" x14ac:dyDescent="0.25">
      <c r="A116" s="38" t="s">
        <v>1811</v>
      </c>
      <c r="B116" s="38" t="s">
        <v>1812</v>
      </c>
      <c r="C116" s="38" t="s">
        <v>1813</v>
      </c>
      <c r="D116" s="38" t="s">
        <v>1814</v>
      </c>
      <c r="E116" s="39">
        <v>25299</v>
      </c>
      <c r="F116" s="40">
        <v>0</v>
      </c>
      <c r="G116" s="40">
        <v>0</v>
      </c>
      <c r="I116" t="str">
        <f t="shared" si="1"/>
        <v>OK</v>
      </c>
    </row>
    <row r="117" spans="1:9" x14ac:dyDescent="0.25">
      <c r="A117" s="38" t="s">
        <v>588</v>
      </c>
      <c r="B117" s="38" t="s">
        <v>589</v>
      </c>
      <c r="C117" s="38" t="s">
        <v>590</v>
      </c>
      <c r="D117" s="38" t="s">
        <v>591</v>
      </c>
      <c r="E117" s="39">
        <v>25301</v>
      </c>
      <c r="F117" s="40">
        <v>0</v>
      </c>
      <c r="G117" s="40">
        <v>0</v>
      </c>
      <c r="I117" t="str">
        <f t="shared" si="1"/>
        <v>OK</v>
      </c>
    </row>
    <row r="118" spans="1:9" x14ac:dyDescent="0.25">
      <c r="A118" s="38" t="s">
        <v>1187</v>
      </c>
      <c r="B118" s="38" t="s">
        <v>1188</v>
      </c>
      <c r="C118" s="38" t="s">
        <v>1189</v>
      </c>
      <c r="D118" s="38" t="s">
        <v>1190</v>
      </c>
      <c r="E118" s="39">
        <v>25426</v>
      </c>
      <c r="F118" s="40">
        <v>0</v>
      </c>
      <c r="G118" s="40">
        <v>0</v>
      </c>
      <c r="I118" t="str">
        <f t="shared" si="1"/>
        <v>OK</v>
      </c>
    </row>
    <row r="119" spans="1:9" x14ac:dyDescent="0.25">
      <c r="A119" s="38" t="s">
        <v>1096</v>
      </c>
      <c r="B119" s="38" t="s">
        <v>1097</v>
      </c>
      <c r="C119" s="38" t="s">
        <v>1098</v>
      </c>
      <c r="D119" s="38" t="s">
        <v>1099</v>
      </c>
      <c r="E119" s="39">
        <v>25499</v>
      </c>
      <c r="F119" s="40">
        <v>0</v>
      </c>
      <c r="G119" s="40">
        <v>0</v>
      </c>
      <c r="I119" t="str">
        <f t="shared" si="1"/>
        <v>OK</v>
      </c>
    </row>
    <row r="120" spans="1:9" x14ac:dyDescent="0.25">
      <c r="A120" s="38" t="s">
        <v>1559</v>
      </c>
      <c r="B120" s="38" t="s">
        <v>1560</v>
      </c>
      <c r="C120" s="38" t="s">
        <v>1561</v>
      </c>
      <c r="D120" s="38" t="s">
        <v>1562</v>
      </c>
      <c r="E120" s="39">
        <v>25536</v>
      </c>
      <c r="F120" s="40">
        <v>0</v>
      </c>
      <c r="G120" s="40">
        <v>0</v>
      </c>
      <c r="I120" t="str">
        <f t="shared" si="1"/>
        <v>OK</v>
      </c>
    </row>
    <row r="121" spans="1:9" x14ac:dyDescent="0.25">
      <c r="A121" s="38" t="s">
        <v>712</v>
      </c>
      <c r="B121" s="38" t="s">
        <v>713</v>
      </c>
      <c r="C121" s="38" t="s">
        <v>714</v>
      </c>
      <c r="D121" s="38" t="s">
        <v>715</v>
      </c>
      <c r="E121" s="39">
        <v>25574</v>
      </c>
      <c r="F121" s="40">
        <v>0</v>
      </c>
      <c r="G121" s="40">
        <v>0</v>
      </c>
      <c r="I121" t="str">
        <f t="shared" si="1"/>
        <v>OK</v>
      </c>
    </row>
    <row r="122" spans="1:9" x14ac:dyDescent="0.25">
      <c r="A122" s="38" t="s">
        <v>932</v>
      </c>
      <c r="B122" s="38" t="s">
        <v>933</v>
      </c>
      <c r="C122" s="38" t="s">
        <v>934</v>
      </c>
      <c r="D122" s="38" t="s">
        <v>935</v>
      </c>
      <c r="E122" s="39">
        <v>25616</v>
      </c>
      <c r="F122" s="40">
        <v>0</v>
      </c>
      <c r="G122" s="40">
        <v>0</v>
      </c>
      <c r="I122" t="str">
        <f t="shared" si="1"/>
        <v>OK</v>
      </c>
    </row>
    <row r="123" spans="1:9" x14ac:dyDescent="0.25">
      <c r="A123" s="38" t="s">
        <v>964</v>
      </c>
      <c r="B123" s="38" t="s">
        <v>965</v>
      </c>
      <c r="C123" s="38" t="s">
        <v>966</v>
      </c>
      <c r="D123" s="38" t="s">
        <v>967</v>
      </c>
      <c r="E123" s="39">
        <v>25660</v>
      </c>
      <c r="F123" s="40">
        <v>0</v>
      </c>
      <c r="G123" s="40">
        <v>0</v>
      </c>
      <c r="I123" t="str">
        <f t="shared" si="1"/>
        <v>OK</v>
      </c>
    </row>
    <row r="124" spans="1:9" x14ac:dyDescent="0.25">
      <c r="A124" s="38" t="s">
        <v>100</v>
      </c>
      <c r="B124" s="38" t="s">
        <v>101</v>
      </c>
      <c r="C124" s="38" t="s">
        <v>102</v>
      </c>
      <c r="D124" s="38" t="s">
        <v>103</v>
      </c>
      <c r="E124" s="39">
        <v>25694</v>
      </c>
      <c r="F124" s="40">
        <v>0</v>
      </c>
      <c r="G124" s="40">
        <v>0</v>
      </c>
      <c r="I124" t="str">
        <f t="shared" si="1"/>
        <v>OK</v>
      </c>
    </row>
    <row r="125" spans="1:9" x14ac:dyDescent="0.25">
      <c r="A125" s="38" t="s">
        <v>2055</v>
      </c>
      <c r="B125" s="38" t="s">
        <v>2056</v>
      </c>
      <c r="C125" s="38" t="s">
        <v>2057</v>
      </c>
      <c r="D125" s="38" t="s">
        <v>2058</v>
      </c>
      <c r="E125" s="39">
        <v>25732</v>
      </c>
      <c r="F125" s="40">
        <v>0</v>
      </c>
      <c r="G125" s="40">
        <v>0</v>
      </c>
      <c r="I125" t="str">
        <f t="shared" si="1"/>
        <v>OK</v>
      </c>
    </row>
    <row r="126" spans="1:9" x14ac:dyDescent="0.25">
      <c r="A126" s="38" t="s">
        <v>496</v>
      </c>
      <c r="B126" s="38" t="s">
        <v>497</v>
      </c>
      <c r="C126" s="38" t="s">
        <v>498</v>
      </c>
      <c r="D126" s="38" t="s">
        <v>499</v>
      </c>
      <c r="E126" s="39">
        <v>25780</v>
      </c>
      <c r="F126" s="40">
        <v>0</v>
      </c>
      <c r="G126" s="40">
        <v>0</v>
      </c>
      <c r="I126" t="str">
        <f t="shared" si="1"/>
        <v>OK</v>
      </c>
    </row>
    <row r="127" spans="1:9" x14ac:dyDescent="0.25">
      <c r="A127" s="38" t="s">
        <v>1955</v>
      </c>
      <c r="B127" s="38" t="s">
        <v>1956</v>
      </c>
      <c r="C127" s="38" t="s">
        <v>1957</v>
      </c>
      <c r="D127" s="38" t="s">
        <v>1958</v>
      </c>
      <c r="E127" s="39">
        <v>25863</v>
      </c>
      <c r="F127" s="40">
        <v>0</v>
      </c>
      <c r="G127" s="40">
        <v>0</v>
      </c>
      <c r="I127" t="str">
        <f t="shared" si="1"/>
        <v>OK</v>
      </c>
    </row>
    <row r="128" spans="1:9" x14ac:dyDescent="0.25">
      <c r="A128" s="38" t="s">
        <v>744</v>
      </c>
      <c r="B128" s="38" t="s">
        <v>745</v>
      </c>
      <c r="C128" s="38" t="s">
        <v>746</v>
      </c>
      <c r="D128" s="38" t="s">
        <v>747</v>
      </c>
      <c r="E128" s="39">
        <v>25874</v>
      </c>
      <c r="F128" s="40">
        <v>0</v>
      </c>
      <c r="G128" s="40">
        <v>0</v>
      </c>
      <c r="I128" t="str">
        <f t="shared" si="1"/>
        <v>OK</v>
      </c>
    </row>
    <row r="129" spans="1:9" x14ac:dyDescent="0.25">
      <c r="A129" s="38" t="s">
        <v>1819</v>
      </c>
      <c r="B129" s="38" t="s">
        <v>1820</v>
      </c>
      <c r="C129" s="38" t="s">
        <v>1821</v>
      </c>
      <c r="D129" s="38" t="s">
        <v>1822</v>
      </c>
      <c r="E129" s="39">
        <v>25954</v>
      </c>
      <c r="F129" s="40">
        <v>0</v>
      </c>
      <c r="G129" s="40">
        <v>0</v>
      </c>
      <c r="I129" t="str">
        <f t="shared" si="1"/>
        <v>OK</v>
      </c>
    </row>
    <row r="130" spans="1:9" x14ac:dyDescent="0.25">
      <c r="A130" s="38" t="s">
        <v>628</v>
      </c>
      <c r="B130" s="38" t="s">
        <v>629</v>
      </c>
      <c r="C130" s="38" t="s">
        <v>630</v>
      </c>
      <c r="D130" s="38" t="s">
        <v>631</v>
      </c>
      <c r="E130" s="39">
        <v>25975</v>
      </c>
      <c r="F130" s="40">
        <v>0</v>
      </c>
      <c r="G130" s="40">
        <v>0</v>
      </c>
      <c r="I130" t="str">
        <f t="shared" si="1"/>
        <v>OK</v>
      </c>
    </row>
    <row r="131" spans="1:9" x14ac:dyDescent="0.25">
      <c r="A131" s="38" t="s">
        <v>1191</v>
      </c>
      <c r="B131" s="38" t="s">
        <v>1192</v>
      </c>
      <c r="C131" s="38" t="s">
        <v>1193</v>
      </c>
      <c r="D131" s="38" t="s">
        <v>1194</v>
      </c>
      <c r="E131" s="39">
        <v>26175</v>
      </c>
      <c r="F131" s="40">
        <v>0</v>
      </c>
      <c r="G131" s="40">
        <v>0</v>
      </c>
      <c r="I131" t="str">
        <f t="shared" ref="I131:I194" si="2">IF(F131=G131,"OK","MANTER COLUNA")</f>
        <v>OK</v>
      </c>
    </row>
    <row r="132" spans="1:9" x14ac:dyDescent="0.25">
      <c r="A132" s="38" t="s">
        <v>1259</v>
      </c>
      <c r="B132" s="38" t="s">
        <v>1260</v>
      </c>
      <c r="C132" s="38" t="s">
        <v>1261</v>
      </c>
      <c r="D132" s="38" t="s">
        <v>1262</v>
      </c>
      <c r="E132" s="39">
        <v>26204</v>
      </c>
      <c r="F132" s="40">
        <v>0</v>
      </c>
      <c r="G132" s="40">
        <v>0</v>
      </c>
      <c r="I132" t="str">
        <f t="shared" si="2"/>
        <v>OK</v>
      </c>
    </row>
    <row r="133" spans="1:9" x14ac:dyDescent="0.25">
      <c r="A133" s="38" t="s">
        <v>212</v>
      </c>
      <c r="B133" s="38" t="s">
        <v>213</v>
      </c>
      <c r="C133" s="38" t="s">
        <v>214</v>
      </c>
      <c r="D133" s="38" t="s">
        <v>215</v>
      </c>
      <c r="E133" s="39">
        <v>26246</v>
      </c>
      <c r="F133" s="40">
        <v>0</v>
      </c>
      <c r="G133" s="40">
        <v>0</v>
      </c>
      <c r="I133" t="str">
        <f t="shared" si="2"/>
        <v>OK</v>
      </c>
    </row>
    <row r="134" spans="1:9" x14ac:dyDescent="0.25">
      <c r="A134" s="38" t="s">
        <v>632</v>
      </c>
      <c r="B134" s="38" t="s">
        <v>633</v>
      </c>
      <c r="C134" s="38" t="s">
        <v>634</v>
      </c>
      <c r="D134" s="38" t="s">
        <v>635</v>
      </c>
      <c r="E134" s="39">
        <v>26286</v>
      </c>
      <c r="F134" s="40">
        <v>0</v>
      </c>
      <c r="G134" s="40">
        <v>0</v>
      </c>
      <c r="I134" t="str">
        <f t="shared" si="2"/>
        <v>OK</v>
      </c>
    </row>
    <row r="135" spans="1:9" x14ac:dyDescent="0.25">
      <c r="A135" s="38" t="s">
        <v>1339</v>
      </c>
      <c r="B135" s="38" t="s">
        <v>1340</v>
      </c>
      <c r="C135" s="38" t="s">
        <v>1341</v>
      </c>
      <c r="D135" s="38" t="s">
        <v>1342</v>
      </c>
      <c r="E135" s="39">
        <v>26405</v>
      </c>
      <c r="F135" s="40">
        <v>0</v>
      </c>
      <c r="G135" s="40">
        <v>0</v>
      </c>
      <c r="I135" t="str">
        <f t="shared" si="2"/>
        <v>OK</v>
      </c>
    </row>
    <row r="136" spans="1:9" x14ac:dyDescent="0.25">
      <c r="A136" s="38" t="s">
        <v>1507</v>
      </c>
      <c r="B136" s="38" t="s">
        <v>1508</v>
      </c>
      <c r="C136" s="38" t="s">
        <v>1509</v>
      </c>
      <c r="D136" s="38" t="s">
        <v>1510</v>
      </c>
      <c r="E136" s="39">
        <v>26439</v>
      </c>
      <c r="F136" s="40">
        <v>0</v>
      </c>
      <c r="G136" s="40">
        <v>0</v>
      </c>
      <c r="I136" t="str">
        <f t="shared" si="2"/>
        <v>OK</v>
      </c>
    </row>
    <row r="137" spans="1:9" x14ac:dyDescent="0.25">
      <c r="A137" s="38" t="s">
        <v>1136</v>
      </c>
      <c r="B137" s="38" t="s">
        <v>1137</v>
      </c>
      <c r="C137" s="38" t="s">
        <v>1138</v>
      </c>
      <c r="D137" s="38" t="s">
        <v>1139</v>
      </c>
      <c r="E137" s="39">
        <v>26441</v>
      </c>
      <c r="F137" s="40">
        <v>0</v>
      </c>
      <c r="G137" s="40">
        <v>0</v>
      </c>
      <c r="I137" t="str">
        <f t="shared" si="2"/>
        <v>OK</v>
      </c>
    </row>
    <row r="138" spans="1:9" x14ac:dyDescent="0.25">
      <c r="A138" s="38" t="s">
        <v>444</v>
      </c>
      <c r="B138" s="38" t="s">
        <v>445</v>
      </c>
      <c r="C138" s="38" t="s">
        <v>446</v>
      </c>
      <c r="D138" s="38" t="s">
        <v>447</v>
      </c>
      <c r="E138" s="39">
        <v>26473</v>
      </c>
      <c r="F138" s="40">
        <v>0</v>
      </c>
      <c r="G138" s="40">
        <v>0</v>
      </c>
      <c r="I138" t="str">
        <f t="shared" si="2"/>
        <v>OK</v>
      </c>
    </row>
    <row r="139" spans="1:9" x14ac:dyDescent="0.25">
      <c r="A139" s="38" t="s">
        <v>760</v>
      </c>
      <c r="B139" s="38" t="s">
        <v>761</v>
      </c>
      <c r="C139" s="38" t="s">
        <v>762</v>
      </c>
      <c r="D139" s="38" t="s">
        <v>763</v>
      </c>
      <c r="E139" s="39">
        <v>26479</v>
      </c>
      <c r="F139" s="40">
        <v>0</v>
      </c>
      <c r="G139" s="40">
        <v>0</v>
      </c>
      <c r="I139" t="str">
        <f t="shared" si="2"/>
        <v>OK</v>
      </c>
    </row>
    <row r="140" spans="1:9" x14ac:dyDescent="0.25">
      <c r="A140" s="38" t="s">
        <v>952</v>
      </c>
      <c r="B140" s="38" t="s">
        <v>953</v>
      </c>
      <c r="C140" s="38" t="s">
        <v>954</v>
      </c>
      <c r="D140" s="38" t="s">
        <v>955</v>
      </c>
      <c r="E140" s="39">
        <v>26537</v>
      </c>
      <c r="F140" s="40">
        <v>0</v>
      </c>
      <c r="G140" s="40">
        <v>0</v>
      </c>
      <c r="I140" t="str">
        <f t="shared" si="2"/>
        <v>OK</v>
      </c>
    </row>
    <row r="141" spans="1:9" x14ac:dyDescent="0.25">
      <c r="A141" s="38" t="s">
        <v>2135</v>
      </c>
      <c r="B141" s="38" t="s">
        <v>2136</v>
      </c>
      <c r="C141" s="38" t="s">
        <v>2137</v>
      </c>
      <c r="D141" s="38" t="s">
        <v>2138</v>
      </c>
      <c r="E141" s="39">
        <v>26607</v>
      </c>
      <c r="F141" s="40">
        <v>0</v>
      </c>
      <c r="G141" s="40">
        <v>0</v>
      </c>
      <c r="I141" t="str">
        <f t="shared" si="2"/>
        <v>OK</v>
      </c>
    </row>
    <row r="142" spans="1:9" x14ac:dyDescent="0.25">
      <c r="A142" s="38" t="s">
        <v>504</v>
      </c>
      <c r="B142" s="38" t="s">
        <v>505</v>
      </c>
      <c r="C142" s="38" t="s">
        <v>506</v>
      </c>
      <c r="D142" s="38" t="s">
        <v>507</v>
      </c>
      <c r="E142" s="39">
        <v>26608</v>
      </c>
      <c r="F142" s="40">
        <v>0</v>
      </c>
      <c r="G142" s="40">
        <v>0</v>
      </c>
      <c r="I142" t="str">
        <f t="shared" si="2"/>
        <v>OK</v>
      </c>
    </row>
    <row r="143" spans="1:9" x14ac:dyDescent="0.25">
      <c r="A143" s="38" t="s">
        <v>532</v>
      </c>
      <c r="B143" s="38" t="s">
        <v>533</v>
      </c>
      <c r="C143" s="38" t="s">
        <v>534</v>
      </c>
      <c r="D143" s="38" t="s">
        <v>535</v>
      </c>
      <c r="E143" s="39">
        <v>26681</v>
      </c>
      <c r="F143" s="40">
        <v>0</v>
      </c>
      <c r="G143" s="40">
        <v>0</v>
      </c>
      <c r="I143" t="str">
        <f t="shared" si="2"/>
        <v>OK</v>
      </c>
    </row>
    <row r="144" spans="1:9" x14ac:dyDescent="0.25">
      <c r="A144" s="38" t="s">
        <v>1771</v>
      </c>
      <c r="B144" s="38" t="s">
        <v>1772</v>
      </c>
      <c r="C144" s="38" t="s">
        <v>1773</v>
      </c>
      <c r="D144" s="38" t="s">
        <v>1774</v>
      </c>
      <c r="E144" s="39">
        <v>26692</v>
      </c>
      <c r="F144" s="40">
        <v>0</v>
      </c>
      <c r="G144" s="40">
        <v>0</v>
      </c>
      <c r="I144" t="str">
        <f t="shared" si="2"/>
        <v>OK</v>
      </c>
    </row>
    <row r="145" spans="1:9" x14ac:dyDescent="0.25">
      <c r="A145" s="38" t="s">
        <v>736</v>
      </c>
      <c r="B145" s="38" t="s">
        <v>737</v>
      </c>
      <c r="C145" s="38" t="s">
        <v>738</v>
      </c>
      <c r="D145" s="38" t="s">
        <v>739</v>
      </c>
      <c r="E145" s="39">
        <v>26734</v>
      </c>
      <c r="F145" s="40">
        <v>0</v>
      </c>
      <c r="G145" s="40">
        <v>0</v>
      </c>
      <c r="I145" t="str">
        <f t="shared" si="2"/>
        <v>OK</v>
      </c>
    </row>
    <row r="146" spans="1:9" x14ac:dyDescent="0.25">
      <c r="A146" s="38" t="s">
        <v>1491</v>
      </c>
      <c r="B146" s="38" t="s">
        <v>1492</v>
      </c>
      <c r="C146" s="38" t="s">
        <v>1493</v>
      </c>
      <c r="D146" s="38" t="s">
        <v>1494</v>
      </c>
      <c r="E146" s="39">
        <v>26764</v>
      </c>
      <c r="F146" s="40">
        <v>0</v>
      </c>
      <c r="G146" s="40">
        <v>0</v>
      </c>
      <c r="I146" t="str">
        <f t="shared" si="2"/>
        <v>OK</v>
      </c>
    </row>
    <row r="147" spans="1:9" x14ac:dyDescent="0.25">
      <c r="A147" s="38" t="s">
        <v>1315</v>
      </c>
      <c r="B147" s="38" t="s">
        <v>1316</v>
      </c>
      <c r="C147" s="38" t="s">
        <v>1317</v>
      </c>
      <c r="D147" s="38" t="s">
        <v>1318</v>
      </c>
      <c r="E147" s="39">
        <v>26775</v>
      </c>
      <c r="F147" s="40">
        <v>0</v>
      </c>
      <c r="G147" s="40">
        <v>0</v>
      </c>
      <c r="I147" t="str">
        <f t="shared" si="2"/>
        <v>OK</v>
      </c>
    </row>
    <row r="148" spans="1:9" x14ac:dyDescent="0.25">
      <c r="A148" s="38" t="s">
        <v>1927</v>
      </c>
      <c r="B148" s="38" t="s">
        <v>1928</v>
      </c>
      <c r="C148" s="38" t="s">
        <v>1929</v>
      </c>
      <c r="D148" s="38" t="s">
        <v>1930</v>
      </c>
      <c r="E148" s="39">
        <v>26781</v>
      </c>
      <c r="F148" s="40">
        <v>0</v>
      </c>
      <c r="G148" s="40">
        <v>0</v>
      </c>
      <c r="I148" t="str">
        <f t="shared" si="2"/>
        <v>OK</v>
      </c>
    </row>
    <row r="149" spans="1:9" x14ac:dyDescent="0.25">
      <c r="A149" s="38" t="s">
        <v>724</v>
      </c>
      <c r="B149" s="38" t="s">
        <v>725</v>
      </c>
      <c r="C149" s="38" t="s">
        <v>726</v>
      </c>
      <c r="D149" s="38" t="s">
        <v>727</v>
      </c>
      <c r="E149" s="39">
        <v>26782</v>
      </c>
      <c r="F149" s="40">
        <v>0</v>
      </c>
      <c r="G149" s="40">
        <v>0</v>
      </c>
      <c r="I149" t="str">
        <f t="shared" si="2"/>
        <v>OK</v>
      </c>
    </row>
    <row r="150" spans="1:9" x14ac:dyDescent="0.25">
      <c r="A150" s="38" t="s">
        <v>1979</v>
      </c>
      <c r="B150" s="38" t="s">
        <v>1980</v>
      </c>
      <c r="C150" s="38" t="s">
        <v>1981</v>
      </c>
      <c r="D150" s="38" t="s">
        <v>1982</v>
      </c>
      <c r="E150" s="39">
        <v>26794</v>
      </c>
      <c r="F150" s="40">
        <v>0</v>
      </c>
      <c r="G150" s="40">
        <v>0</v>
      </c>
      <c r="I150" t="str">
        <f t="shared" si="2"/>
        <v>OK</v>
      </c>
    </row>
    <row r="151" spans="1:9" x14ac:dyDescent="0.25">
      <c r="A151" s="38" t="s">
        <v>1555</v>
      </c>
      <c r="B151" s="38" t="s">
        <v>1556</v>
      </c>
      <c r="C151" s="38" t="s">
        <v>1557</v>
      </c>
      <c r="D151" s="38" t="s">
        <v>1558</v>
      </c>
      <c r="E151" s="39">
        <v>26808</v>
      </c>
      <c r="F151" s="40">
        <v>0</v>
      </c>
      <c r="G151" s="40">
        <v>0</v>
      </c>
      <c r="I151" t="str">
        <f t="shared" si="2"/>
        <v>OK</v>
      </c>
    </row>
    <row r="152" spans="1:9" x14ac:dyDescent="0.25">
      <c r="A152" s="38" t="s">
        <v>1435</v>
      </c>
      <c r="B152" s="38" t="s">
        <v>1436</v>
      </c>
      <c r="C152" s="38" t="s">
        <v>1437</v>
      </c>
      <c r="D152" s="38" t="s">
        <v>1438</v>
      </c>
      <c r="E152" s="39">
        <v>26809</v>
      </c>
      <c r="F152" s="40">
        <v>0</v>
      </c>
      <c r="G152" s="40">
        <v>0</v>
      </c>
      <c r="I152" t="str">
        <f t="shared" si="2"/>
        <v>OK</v>
      </c>
    </row>
    <row r="153" spans="1:9" x14ac:dyDescent="0.25">
      <c r="A153" s="38" t="s">
        <v>1987</v>
      </c>
      <c r="B153" s="38" t="s">
        <v>1988</v>
      </c>
      <c r="C153" s="38" t="s">
        <v>1989</v>
      </c>
      <c r="D153" s="38" t="s">
        <v>1990</v>
      </c>
      <c r="E153" s="39">
        <v>26885</v>
      </c>
      <c r="F153" s="40">
        <v>0</v>
      </c>
      <c r="G153" s="40">
        <v>0</v>
      </c>
      <c r="I153" t="str">
        <f t="shared" si="2"/>
        <v>OK</v>
      </c>
    </row>
    <row r="154" spans="1:9" x14ac:dyDescent="0.25">
      <c r="A154" s="38" t="s">
        <v>2047</v>
      </c>
      <c r="B154" s="38" t="s">
        <v>2048</v>
      </c>
      <c r="C154" s="38" t="s">
        <v>2049</v>
      </c>
      <c r="D154" s="38" t="s">
        <v>2050</v>
      </c>
      <c r="E154" s="39">
        <v>26970</v>
      </c>
      <c r="F154" s="40">
        <v>0</v>
      </c>
      <c r="G154" s="40">
        <v>0</v>
      </c>
      <c r="I154" t="str">
        <f t="shared" si="2"/>
        <v>OK</v>
      </c>
    </row>
    <row r="155" spans="1:9" x14ac:dyDescent="0.25">
      <c r="A155" s="38" t="s">
        <v>864</v>
      </c>
      <c r="B155" s="38" t="s">
        <v>865</v>
      </c>
      <c r="C155" s="38" t="s">
        <v>866</v>
      </c>
      <c r="D155" s="38" t="s">
        <v>867</v>
      </c>
      <c r="E155" s="39">
        <v>27003</v>
      </c>
      <c r="F155" s="40">
        <v>0</v>
      </c>
      <c r="G155" s="40">
        <v>0</v>
      </c>
      <c r="I155" t="str">
        <f t="shared" si="2"/>
        <v>OK</v>
      </c>
    </row>
    <row r="156" spans="1:9" x14ac:dyDescent="0.25">
      <c r="A156" s="38" t="s">
        <v>1371</v>
      </c>
      <c r="B156" s="38" t="s">
        <v>1372</v>
      </c>
      <c r="C156" s="38" t="s">
        <v>1373</v>
      </c>
      <c r="D156" s="38" t="s">
        <v>1374</v>
      </c>
      <c r="E156" s="39">
        <v>27017</v>
      </c>
      <c r="F156" s="40">
        <v>0</v>
      </c>
      <c r="G156" s="40">
        <v>0</v>
      </c>
      <c r="I156" t="str">
        <f t="shared" si="2"/>
        <v>OK</v>
      </c>
    </row>
    <row r="157" spans="1:9" x14ac:dyDescent="0.25">
      <c r="A157" s="38" t="s">
        <v>384</v>
      </c>
      <c r="B157" s="38" t="s">
        <v>385</v>
      </c>
      <c r="C157" s="38" t="s">
        <v>386</v>
      </c>
      <c r="D157" s="38" t="s">
        <v>387</v>
      </c>
      <c r="E157" s="39">
        <v>27045</v>
      </c>
      <c r="F157" s="40">
        <v>0</v>
      </c>
      <c r="G157" s="40">
        <v>0</v>
      </c>
      <c r="I157" t="str">
        <f t="shared" si="2"/>
        <v>OK</v>
      </c>
    </row>
    <row r="158" spans="1:9" x14ac:dyDescent="0.25">
      <c r="A158" s="38" t="s">
        <v>2171</v>
      </c>
      <c r="B158" s="38" t="s">
        <v>2172</v>
      </c>
      <c r="C158" s="38" t="s">
        <v>2173</v>
      </c>
      <c r="D158" s="38" t="s">
        <v>2174</v>
      </c>
      <c r="E158" s="39">
        <v>27072</v>
      </c>
      <c r="F158" s="40">
        <v>0</v>
      </c>
      <c r="G158" s="40">
        <v>0</v>
      </c>
      <c r="I158" t="str">
        <f t="shared" si="2"/>
        <v>OK</v>
      </c>
    </row>
    <row r="159" spans="1:9" x14ac:dyDescent="0.25">
      <c r="A159" s="38" t="s">
        <v>1831</v>
      </c>
      <c r="B159" s="38" t="s">
        <v>1832</v>
      </c>
      <c r="C159" s="38" t="s">
        <v>1833</v>
      </c>
      <c r="D159" s="38" t="s">
        <v>1834</v>
      </c>
      <c r="E159" s="39">
        <v>27080</v>
      </c>
      <c r="F159" s="40">
        <v>0</v>
      </c>
      <c r="G159" s="40">
        <v>0</v>
      </c>
      <c r="I159" t="str">
        <f t="shared" si="2"/>
        <v>OK</v>
      </c>
    </row>
    <row r="160" spans="1:9" x14ac:dyDescent="0.25">
      <c r="A160" s="38" t="s">
        <v>52</v>
      </c>
      <c r="B160" s="38" t="s">
        <v>53</v>
      </c>
      <c r="C160" s="38" t="s">
        <v>54</v>
      </c>
      <c r="D160" s="38" t="s">
        <v>55</v>
      </c>
      <c r="E160" s="39">
        <v>27095</v>
      </c>
      <c r="F160" s="40">
        <v>0</v>
      </c>
      <c r="G160" s="40">
        <v>0</v>
      </c>
      <c r="I160" t="str">
        <f t="shared" si="2"/>
        <v>OK</v>
      </c>
    </row>
    <row r="161" spans="1:9" x14ac:dyDescent="0.25">
      <c r="A161" s="38" t="s">
        <v>344</v>
      </c>
      <c r="B161" s="38" t="s">
        <v>345</v>
      </c>
      <c r="C161" s="38" t="s">
        <v>346</v>
      </c>
      <c r="D161" s="38" t="s">
        <v>347</v>
      </c>
      <c r="E161" s="39">
        <v>27103</v>
      </c>
      <c r="F161" s="40">
        <v>0</v>
      </c>
      <c r="G161" s="40">
        <v>0</v>
      </c>
      <c r="I161" t="str">
        <f t="shared" si="2"/>
        <v>OK</v>
      </c>
    </row>
    <row r="162" spans="1:9" x14ac:dyDescent="0.25">
      <c r="A162" s="38" t="s">
        <v>1719</v>
      </c>
      <c r="B162" s="38" t="s">
        <v>1720</v>
      </c>
      <c r="C162" s="38" t="s">
        <v>1721</v>
      </c>
      <c r="D162" s="38" t="s">
        <v>1722</v>
      </c>
      <c r="E162" s="39">
        <v>27133</v>
      </c>
      <c r="F162" s="40">
        <v>0</v>
      </c>
      <c r="G162" s="40">
        <v>0</v>
      </c>
      <c r="I162" t="str">
        <f t="shared" si="2"/>
        <v>OK</v>
      </c>
    </row>
    <row r="163" spans="1:9" x14ac:dyDescent="0.25">
      <c r="A163" s="38" t="s">
        <v>1407</v>
      </c>
      <c r="B163" s="38" t="s">
        <v>1408</v>
      </c>
      <c r="C163" s="38" t="s">
        <v>1409</v>
      </c>
      <c r="D163" s="38" t="s">
        <v>1410</v>
      </c>
      <c r="E163" s="39">
        <v>27153</v>
      </c>
      <c r="F163" s="40">
        <v>0</v>
      </c>
      <c r="G163" s="40">
        <v>0</v>
      </c>
      <c r="I163" t="str">
        <f t="shared" si="2"/>
        <v>OK</v>
      </c>
    </row>
    <row r="164" spans="1:9" x14ac:dyDescent="0.25">
      <c r="A164" s="38" t="s">
        <v>1807</v>
      </c>
      <c r="B164" s="38" t="s">
        <v>1808</v>
      </c>
      <c r="C164" s="38" t="s">
        <v>1809</v>
      </c>
      <c r="D164" s="38" t="s">
        <v>1810</v>
      </c>
      <c r="E164" s="39">
        <v>27174</v>
      </c>
      <c r="F164" s="40">
        <v>0</v>
      </c>
      <c r="G164" s="40">
        <v>0</v>
      </c>
      <c r="I164" t="str">
        <f t="shared" si="2"/>
        <v>OK</v>
      </c>
    </row>
    <row r="165" spans="1:9" x14ac:dyDescent="0.25">
      <c r="A165" s="38" t="s">
        <v>1739</v>
      </c>
      <c r="B165" s="38" t="s">
        <v>1740</v>
      </c>
      <c r="C165" s="38" t="s">
        <v>1741</v>
      </c>
      <c r="D165" s="38" t="s">
        <v>1742</v>
      </c>
      <c r="E165" s="39">
        <v>27186</v>
      </c>
      <c r="F165" s="40">
        <v>0</v>
      </c>
      <c r="G165" s="40">
        <v>0</v>
      </c>
      <c r="I165" t="str">
        <f t="shared" si="2"/>
        <v>OK</v>
      </c>
    </row>
    <row r="166" spans="1:9" x14ac:dyDescent="0.25">
      <c r="A166" s="38" t="s">
        <v>796</v>
      </c>
      <c r="B166" s="38" t="s">
        <v>797</v>
      </c>
      <c r="C166" s="38" t="s">
        <v>798</v>
      </c>
      <c r="D166" s="38" t="s">
        <v>799</v>
      </c>
      <c r="E166" s="39">
        <v>27191</v>
      </c>
      <c r="F166" s="40">
        <v>0</v>
      </c>
      <c r="G166" s="40">
        <v>0</v>
      </c>
      <c r="I166" t="str">
        <f t="shared" si="2"/>
        <v>OK</v>
      </c>
    </row>
    <row r="167" spans="1:9" x14ac:dyDescent="0.25">
      <c r="A167" s="38" t="s">
        <v>1923</v>
      </c>
      <c r="B167" s="38" t="s">
        <v>1924</v>
      </c>
      <c r="C167" s="38" t="s">
        <v>1925</v>
      </c>
      <c r="D167" s="38" t="s">
        <v>1926</v>
      </c>
      <c r="E167" s="39">
        <v>27197</v>
      </c>
      <c r="F167" s="40">
        <v>0</v>
      </c>
      <c r="G167" s="40">
        <v>0</v>
      </c>
      <c r="I167" t="str">
        <f t="shared" si="2"/>
        <v>OK</v>
      </c>
    </row>
    <row r="168" spans="1:9" x14ac:dyDescent="0.25">
      <c r="A168" s="38" t="s">
        <v>1783</v>
      </c>
      <c r="B168" s="38" t="s">
        <v>1784</v>
      </c>
      <c r="C168" s="38" t="s">
        <v>1785</v>
      </c>
      <c r="D168" s="38" t="s">
        <v>1786</v>
      </c>
      <c r="E168" s="39">
        <v>27255</v>
      </c>
      <c r="F168" s="40">
        <v>0</v>
      </c>
      <c r="G168" s="40">
        <v>0</v>
      </c>
      <c r="I168" t="str">
        <f t="shared" si="2"/>
        <v>OK</v>
      </c>
    </row>
    <row r="169" spans="1:9" x14ac:dyDescent="0.25">
      <c r="A169" s="38" t="s">
        <v>1535</v>
      </c>
      <c r="B169" s="38" t="s">
        <v>1536</v>
      </c>
      <c r="C169" s="38" t="s">
        <v>1537</v>
      </c>
      <c r="D169" s="38" t="s">
        <v>1538</v>
      </c>
      <c r="E169" s="39">
        <v>27288</v>
      </c>
      <c r="F169" s="40">
        <v>0</v>
      </c>
      <c r="G169" s="40">
        <v>0</v>
      </c>
      <c r="I169" t="str">
        <f t="shared" si="2"/>
        <v>OK</v>
      </c>
    </row>
    <row r="170" spans="1:9" x14ac:dyDescent="0.25">
      <c r="A170" s="38" t="s">
        <v>232</v>
      </c>
      <c r="B170" s="38" t="s">
        <v>233</v>
      </c>
      <c r="C170" s="38" t="s">
        <v>234</v>
      </c>
      <c r="D170" s="38" t="s">
        <v>235</v>
      </c>
      <c r="E170" s="39">
        <v>27309</v>
      </c>
      <c r="F170" s="40">
        <v>0</v>
      </c>
      <c r="G170" s="40">
        <v>0</v>
      </c>
      <c r="I170" t="str">
        <f t="shared" si="2"/>
        <v>OK</v>
      </c>
    </row>
    <row r="171" spans="1:9" x14ac:dyDescent="0.25">
      <c r="A171" s="38" t="s">
        <v>220</v>
      </c>
      <c r="B171" s="38" t="s">
        <v>221</v>
      </c>
      <c r="C171" s="38" t="s">
        <v>222</v>
      </c>
      <c r="D171" s="38" t="s">
        <v>223</v>
      </c>
      <c r="E171" s="39">
        <v>27328</v>
      </c>
      <c r="F171" s="40">
        <v>0</v>
      </c>
      <c r="G171" s="40">
        <v>0</v>
      </c>
      <c r="I171" t="str">
        <f t="shared" si="2"/>
        <v>OK</v>
      </c>
    </row>
    <row r="172" spans="1:9" x14ac:dyDescent="0.25">
      <c r="A172" s="38" t="s">
        <v>764</v>
      </c>
      <c r="B172" s="38" t="s">
        <v>765</v>
      </c>
      <c r="C172" s="38" t="s">
        <v>766</v>
      </c>
      <c r="D172" s="38" t="s">
        <v>767</v>
      </c>
      <c r="E172" s="39">
        <v>27345</v>
      </c>
      <c r="F172" s="40">
        <v>0</v>
      </c>
      <c r="G172" s="40">
        <v>0</v>
      </c>
      <c r="I172" t="str">
        <f t="shared" si="2"/>
        <v>OK</v>
      </c>
    </row>
    <row r="173" spans="1:9" x14ac:dyDescent="0.25">
      <c r="A173" s="38" t="s">
        <v>280</v>
      </c>
      <c r="B173" s="38" t="s">
        <v>281</v>
      </c>
      <c r="C173" s="38" t="s">
        <v>282</v>
      </c>
      <c r="D173" s="38" t="s">
        <v>283</v>
      </c>
      <c r="E173" s="39">
        <v>27374</v>
      </c>
      <c r="F173" s="40">
        <v>0</v>
      </c>
      <c r="G173" s="40">
        <v>0</v>
      </c>
      <c r="I173" t="str">
        <f t="shared" si="2"/>
        <v>OK</v>
      </c>
    </row>
    <row r="174" spans="1:9" x14ac:dyDescent="0.25">
      <c r="A174" s="38" t="s">
        <v>248</v>
      </c>
      <c r="B174" s="38" t="s">
        <v>249</v>
      </c>
      <c r="C174" s="38" t="s">
        <v>250</v>
      </c>
      <c r="D174" s="38" t="s">
        <v>251</v>
      </c>
      <c r="E174" s="39">
        <v>27389</v>
      </c>
      <c r="F174" s="40">
        <v>0</v>
      </c>
      <c r="G174" s="40">
        <v>0</v>
      </c>
      <c r="I174" t="str">
        <f t="shared" si="2"/>
        <v>OK</v>
      </c>
    </row>
    <row r="175" spans="1:9" x14ac:dyDescent="0.25">
      <c r="A175" s="38" t="s">
        <v>1659</v>
      </c>
      <c r="B175" s="38" t="s">
        <v>1660</v>
      </c>
      <c r="C175" s="38" t="s">
        <v>1661</v>
      </c>
      <c r="D175" s="38" t="s">
        <v>1662</v>
      </c>
      <c r="E175" s="39">
        <v>27453</v>
      </c>
      <c r="F175" s="40">
        <v>0</v>
      </c>
      <c r="G175" s="40">
        <v>0</v>
      </c>
      <c r="I175" t="str">
        <f t="shared" si="2"/>
        <v>OK</v>
      </c>
    </row>
    <row r="176" spans="1:9" x14ac:dyDescent="0.25">
      <c r="A176" s="38" t="s">
        <v>1655</v>
      </c>
      <c r="B176" s="38" t="s">
        <v>1656</v>
      </c>
      <c r="C176" s="38" t="s">
        <v>1657</v>
      </c>
      <c r="D176" s="38" t="s">
        <v>1658</v>
      </c>
      <c r="E176" s="39">
        <v>27477</v>
      </c>
      <c r="F176" s="40">
        <v>0</v>
      </c>
      <c r="G176" s="40">
        <v>0</v>
      </c>
      <c r="I176" t="str">
        <f t="shared" si="2"/>
        <v>OK</v>
      </c>
    </row>
    <row r="177" spans="1:9" x14ac:dyDescent="0.25">
      <c r="A177" s="38" t="s">
        <v>420</v>
      </c>
      <c r="B177" s="38" t="s">
        <v>421</v>
      </c>
      <c r="C177" s="38" t="s">
        <v>422</v>
      </c>
      <c r="D177" s="38" t="s">
        <v>423</v>
      </c>
      <c r="E177" s="39">
        <v>27484</v>
      </c>
      <c r="F177" s="40">
        <v>0</v>
      </c>
      <c r="G177" s="40">
        <v>0</v>
      </c>
      <c r="I177" t="str">
        <f t="shared" si="2"/>
        <v>OK</v>
      </c>
    </row>
    <row r="178" spans="1:9" x14ac:dyDescent="0.25">
      <c r="A178" s="38" t="s">
        <v>1335</v>
      </c>
      <c r="B178" s="38" t="s">
        <v>1336</v>
      </c>
      <c r="C178" s="38" t="s">
        <v>1337</v>
      </c>
      <c r="D178" s="38" t="s">
        <v>1338</v>
      </c>
      <c r="E178" s="39">
        <v>27494</v>
      </c>
      <c r="F178" s="40">
        <v>0</v>
      </c>
      <c r="G178" s="40">
        <v>0</v>
      </c>
      <c r="I178" t="str">
        <f t="shared" si="2"/>
        <v>OK</v>
      </c>
    </row>
    <row r="179" spans="1:9" x14ac:dyDescent="0.25">
      <c r="A179" s="38" t="s">
        <v>1787</v>
      </c>
      <c r="B179" s="38" t="s">
        <v>1788</v>
      </c>
      <c r="C179" s="38" t="s">
        <v>1789</v>
      </c>
      <c r="D179" s="38" t="s">
        <v>1790</v>
      </c>
      <c r="E179" s="39">
        <v>27494</v>
      </c>
      <c r="F179" s="40">
        <v>0</v>
      </c>
      <c r="G179" s="40">
        <v>0</v>
      </c>
      <c r="I179" t="str">
        <f t="shared" si="2"/>
        <v>OK</v>
      </c>
    </row>
    <row r="180" spans="1:9" x14ac:dyDescent="0.25">
      <c r="A180" s="38" t="s">
        <v>316</v>
      </c>
      <c r="B180" s="38" t="s">
        <v>317</v>
      </c>
      <c r="C180" s="38" t="s">
        <v>318</v>
      </c>
      <c r="D180" s="38" t="s">
        <v>319</v>
      </c>
      <c r="E180" s="39">
        <v>27495</v>
      </c>
      <c r="F180" s="40">
        <v>0</v>
      </c>
      <c r="G180" s="40">
        <v>0</v>
      </c>
      <c r="I180" t="str">
        <f t="shared" si="2"/>
        <v>OK</v>
      </c>
    </row>
    <row r="181" spans="1:9" x14ac:dyDescent="0.25">
      <c r="A181" s="38" t="s">
        <v>2095</v>
      </c>
      <c r="B181" s="38" t="s">
        <v>2096</v>
      </c>
      <c r="C181" s="38" t="s">
        <v>2097</v>
      </c>
      <c r="D181" s="38" t="s">
        <v>2098</v>
      </c>
      <c r="E181" s="39">
        <v>27510</v>
      </c>
      <c r="F181" s="40">
        <v>0</v>
      </c>
      <c r="G181" s="40">
        <v>0</v>
      </c>
      <c r="I181" t="str">
        <f t="shared" si="2"/>
        <v>OK</v>
      </c>
    </row>
    <row r="182" spans="1:9" x14ac:dyDescent="0.25">
      <c r="A182" s="38" t="s">
        <v>2195</v>
      </c>
      <c r="B182" s="38" t="s">
        <v>2196</v>
      </c>
      <c r="C182" s="38" t="s">
        <v>2197</v>
      </c>
      <c r="D182" s="38" t="s">
        <v>2198</v>
      </c>
      <c r="E182" s="39">
        <v>27537</v>
      </c>
      <c r="F182" s="40">
        <v>0</v>
      </c>
      <c r="G182" s="40">
        <v>0</v>
      </c>
      <c r="I182" t="str">
        <f t="shared" si="2"/>
        <v>OK</v>
      </c>
    </row>
    <row r="183" spans="1:9" x14ac:dyDescent="0.25">
      <c r="A183" s="38" t="s">
        <v>1399</v>
      </c>
      <c r="B183" s="38" t="s">
        <v>1400</v>
      </c>
      <c r="C183" s="38" t="s">
        <v>1401</v>
      </c>
      <c r="D183" s="38" t="s">
        <v>1402</v>
      </c>
      <c r="E183" s="39">
        <v>27552</v>
      </c>
      <c r="F183" s="40">
        <v>0</v>
      </c>
      <c r="G183" s="40">
        <v>0</v>
      </c>
      <c r="I183" t="str">
        <f t="shared" si="2"/>
        <v>OK</v>
      </c>
    </row>
    <row r="184" spans="1:9" x14ac:dyDescent="0.25">
      <c r="A184" s="38" t="s">
        <v>1887</v>
      </c>
      <c r="B184" s="38" t="s">
        <v>1888</v>
      </c>
      <c r="C184" s="38" t="s">
        <v>1889</v>
      </c>
      <c r="D184" s="38" t="s">
        <v>1890</v>
      </c>
      <c r="E184" s="39">
        <v>27557</v>
      </c>
      <c r="F184" s="40">
        <v>0</v>
      </c>
      <c r="G184" s="40">
        <v>0</v>
      </c>
      <c r="I184" t="str">
        <f t="shared" si="2"/>
        <v>OK</v>
      </c>
    </row>
    <row r="185" spans="1:9" x14ac:dyDescent="0.25">
      <c r="A185" s="38" t="s">
        <v>184</v>
      </c>
      <c r="B185" s="38" t="s">
        <v>185</v>
      </c>
      <c r="C185" s="38" t="s">
        <v>186</v>
      </c>
      <c r="D185" s="38" t="s">
        <v>187</v>
      </c>
      <c r="E185" s="39">
        <v>27610</v>
      </c>
      <c r="F185" s="40">
        <v>0</v>
      </c>
      <c r="G185" s="40">
        <v>0</v>
      </c>
      <c r="I185" t="str">
        <f t="shared" si="2"/>
        <v>OK</v>
      </c>
    </row>
    <row r="186" spans="1:9" x14ac:dyDescent="0.25">
      <c r="A186" s="38" t="s">
        <v>520</v>
      </c>
      <c r="B186" s="38" t="s">
        <v>521</v>
      </c>
      <c r="C186" s="38" t="s">
        <v>522</v>
      </c>
      <c r="D186" s="38" t="s">
        <v>523</v>
      </c>
      <c r="E186" s="39">
        <v>27638</v>
      </c>
      <c r="F186" s="40">
        <v>0</v>
      </c>
      <c r="G186" s="40">
        <v>0</v>
      </c>
      <c r="I186" t="str">
        <f t="shared" si="2"/>
        <v>OK</v>
      </c>
    </row>
    <row r="187" spans="1:9" x14ac:dyDescent="0.25">
      <c r="A187" s="38" t="s">
        <v>208</v>
      </c>
      <c r="B187" s="38" t="s">
        <v>209</v>
      </c>
      <c r="C187" s="38" t="s">
        <v>210</v>
      </c>
      <c r="D187" s="38" t="s">
        <v>211</v>
      </c>
      <c r="E187" s="39">
        <v>27646</v>
      </c>
      <c r="F187" s="40">
        <v>0</v>
      </c>
      <c r="G187" s="40">
        <v>0</v>
      </c>
      <c r="I187" t="str">
        <f t="shared" si="2"/>
        <v>OK</v>
      </c>
    </row>
    <row r="188" spans="1:9" x14ac:dyDescent="0.25">
      <c r="A188" s="38" t="s">
        <v>1611</v>
      </c>
      <c r="B188" s="38" t="s">
        <v>1612</v>
      </c>
      <c r="C188" s="38" t="s">
        <v>1613</v>
      </c>
      <c r="D188" s="38" t="s">
        <v>1614</v>
      </c>
      <c r="E188" s="39">
        <v>27677</v>
      </c>
      <c r="F188" s="40">
        <v>0</v>
      </c>
      <c r="G188" s="40">
        <v>0</v>
      </c>
      <c r="I188" t="str">
        <f t="shared" si="2"/>
        <v>OK</v>
      </c>
    </row>
    <row r="189" spans="1:9" x14ac:dyDescent="0.25">
      <c r="A189" s="38" t="s">
        <v>396</v>
      </c>
      <c r="B189" s="38" t="s">
        <v>397</v>
      </c>
      <c r="C189" s="38" t="s">
        <v>398</v>
      </c>
      <c r="D189" s="38" t="s">
        <v>399</v>
      </c>
      <c r="E189" s="39">
        <v>27724</v>
      </c>
      <c r="F189" s="40">
        <v>0</v>
      </c>
      <c r="G189" s="40">
        <v>0</v>
      </c>
      <c r="I189" t="str">
        <f t="shared" si="2"/>
        <v>OK</v>
      </c>
    </row>
    <row r="190" spans="1:9" x14ac:dyDescent="0.25">
      <c r="A190" s="38" t="s">
        <v>1623</v>
      </c>
      <c r="B190" s="38" t="s">
        <v>1624</v>
      </c>
      <c r="C190" s="38" t="s">
        <v>1625</v>
      </c>
      <c r="D190" s="38" t="s">
        <v>1626</v>
      </c>
      <c r="E190" s="39">
        <v>27770</v>
      </c>
      <c r="F190" s="40">
        <v>0</v>
      </c>
      <c r="G190" s="40">
        <v>0</v>
      </c>
      <c r="I190" t="str">
        <f t="shared" si="2"/>
        <v>OK</v>
      </c>
    </row>
    <row r="191" spans="1:9" x14ac:dyDescent="0.25">
      <c r="A191" s="38" t="s">
        <v>1211</v>
      </c>
      <c r="B191" s="38" t="s">
        <v>1212</v>
      </c>
      <c r="C191" s="38" t="s">
        <v>1213</v>
      </c>
      <c r="D191" s="38" t="s">
        <v>1214</v>
      </c>
      <c r="E191" s="39">
        <v>27776</v>
      </c>
      <c r="F191" s="40">
        <v>0</v>
      </c>
      <c r="G191" s="40">
        <v>0</v>
      </c>
      <c r="I191" t="str">
        <f t="shared" si="2"/>
        <v>OK</v>
      </c>
    </row>
    <row r="192" spans="1:9" x14ac:dyDescent="0.25">
      <c r="A192" s="38" t="s">
        <v>2059</v>
      </c>
      <c r="B192" s="38" t="s">
        <v>2060</v>
      </c>
      <c r="C192" s="38" t="s">
        <v>2061</v>
      </c>
      <c r="D192" s="38" t="s">
        <v>2062</v>
      </c>
      <c r="E192" s="39">
        <v>27777</v>
      </c>
      <c r="F192" s="40">
        <v>0</v>
      </c>
      <c r="G192" s="40">
        <v>0</v>
      </c>
      <c r="I192" t="str">
        <f t="shared" si="2"/>
        <v>OK</v>
      </c>
    </row>
    <row r="193" spans="1:9" x14ac:dyDescent="0.25">
      <c r="A193" s="38" t="s">
        <v>1547</v>
      </c>
      <c r="B193" s="38" t="s">
        <v>1548</v>
      </c>
      <c r="C193" s="38" t="s">
        <v>1549</v>
      </c>
      <c r="D193" s="38" t="s">
        <v>1550</v>
      </c>
      <c r="E193" s="39">
        <v>27846</v>
      </c>
      <c r="F193" s="40">
        <v>0</v>
      </c>
      <c r="G193" s="40">
        <v>0</v>
      </c>
      <c r="I193" t="str">
        <f t="shared" si="2"/>
        <v>OK</v>
      </c>
    </row>
    <row r="194" spans="1:9" x14ac:dyDescent="0.25">
      <c r="A194" s="38" t="s">
        <v>2183</v>
      </c>
      <c r="B194" s="38" t="s">
        <v>2184</v>
      </c>
      <c r="C194" s="38" t="s">
        <v>2185</v>
      </c>
      <c r="D194" s="38" t="s">
        <v>2186</v>
      </c>
      <c r="E194" s="39">
        <v>27864</v>
      </c>
      <c r="F194" s="40">
        <v>0</v>
      </c>
      <c r="G194" s="40">
        <v>0</v>
      </c>
      <c r="I194" t="str">
        <f t="shared" si="2"/>
        <v>OK</v>
      </c>
    </row>
    <row r="195" spans="1:9" x14ac:dyDescent="0.25">
      <c r="A195" s="38" t="s">
        <v>356</v>
      </c>
      <c r="B195" s="38" t="s">
        <v>357</v>
      </c>
      <c r="C195" s="38" t="s">
        <v>358</v>
      </c>
      <c r="D195" s="38" t="s">
        <v>359</v>
      </c>
      <c r="E195" s="39">
        <v>27870</v>
      </c>
      <c r="F195" s="40">
        <v>0</v>
      </c>
      <c r="G195" s="40">
        <v>0</v>
      </c>
      <c r="I195" t="str">
        <f t="shared" ref="I195:I258" si="3">IF(F195=G195,"OK","MANTER COLUNA")</f>
        <v>OK</v>
      </c>
    </row>
    <row r="196" spans="1:9" x14ac:dyDescent="0.25">
      <c r="A196" s="38" t="s">
        <v>2151</v>
      </c>
      <c r="B196" s="38" t="s">
        <v>2152</v>
      </c>
      <c r="C196" s="38" t="s">
        <v>2153</v>
      </c>
      <c r="D196" s="38" t="s">
        <v>2154</v>
      </c>
      <c r="E196" s="39">
        <v>27922</v>
      </c>
      <c r="F196" s="40">
        <v>0</v>
      </c>
      <c r="G196" s="40">
        <v>0</v>
      </c>
      <c r="I196" t="str">
        <f t="shared" si="3"/>
        <v>OK</v>
      </c>
    </row>
    <row r="197" spans="1:9" x14ac:dyDescent="0.25">
      <c r="A197" s="38" t="s">
        <v>2015</v>
      </c>
      <c r="B197" s="38" t="s">
        <v>2016</v>
      </c>
      <c r="C197" s="38" t="s">
        <v>2017</v>
      </c>
      <c r="D197" s="38" t="s">
        <v>2018</v>
      </c>
      <c r="E197" s="39">
        <v>27947</v>
      </c>
      <c r="F197" s="40">
        <v>0</v>
      </c>
      <c r="G197" s="40">
        <v>0</v>
      </c>
      <c r="I197" t="str">
        <f t="shared" si="3"/>
        <v>OK</v>
      </c>
    </row>
    <row r="198" spans="1:9" x14ac:dyDescent="0.25">
      <c r="A198" s="38" t="s">
        <v>568</v>
      </c>
      <c r="B198" s="38" t="s">
        <v>569</v>
      </c>
      <c r="C198" s="38" t="s">
        <v>570</v>
      </c>
      <c r="D198" s="38" t="s">
        <v>571</v>
      </c>
      <c r="E198" s="39">
        <v>27951</v>
      </c>
      <c r="F198" s="40">
        <v>0</v>
      </c>
      <c r="G198" s="40">
        <v>0</v>
      </c>
      <c r="I198" t="str">
        <f t="shared" si="3"/>
        <v>OK</v>
      </c>
    </row>
    <row r="199" spans="1:9" x14ac:dyDescent="0.25">
      <c r="A199" s="38" t="s">
        <v>880</v>
      </c>
      <c r="B199" s="38" t="s">
        <v>881</v>
      </c>
      <c r="C199" s="38" t="s">
        <v>882</v>
      </c>
      <c r="D199" s="38" t="s">
        <v>883</v>
      </c>
      <c r="E199" s="39">
        <v>28014</v>
      </c>
      <c r="F199" s="40">
        <v>0</v>
      </c>
      <c r="G199" s="40">
        <v>0</v>
      </c>
      <c r="I199" t="str">
        <f t="shared" si="3"/>
        <v>OK</v>
      </c>
    </row>
    <row r="200" spans="1:9" x14ac:dyDescent="0.25">
      <c r="A200" s="38" t="s">
        <v>716</v>
      </c>
      <c r="B200" s="38" t="s">
        <v>717</v>
      </c>
      <c r="C200" s="38" t="s">
        <v>718</v>
      </c>
      <c r="D200" s="38" t="s">
        <v>719</v>
      </c>
      <c r="E200" s="39">
        <v>28034</v>
      </c>
      <c r="F200" s="40">
        <v>0</v>
      </c>
      <c r="G200" s="40">
        <v>0</v>
      </c>
      <c r="I200" t="str">
        <f t="shared" si="3"/>
        <v>OK</v>
      </c>
    </row>
    <row r="201" spans="1:9" x14ac:dyDescent="0.25">
      <c r="A201" s="38" t="s">
        <v>260</v>
      </c>
      <c r="B201" s="38" t="s">
        <v>261</v>
      </c>
      <c r="C201" s="38" t="s">
        <v>262</v>
      </c>
      <c r="D201" s="38" t="s">
        <v>263</v>
      </c>
      <c r="E201" s="39">
        <v>28047</v>
      </c>
      <c r="F201" s="40">
        <v>0</v>
      </c>
      <c r="G201" s="40">
        <v>0</v>
      </c>
      <c r="I201" t="str">
        <f t="shared" si="3"/>
        <v>OK</v>
      </c>
    </row>
    <row r="202" spans="1:9" x14ac:dyDescent="0.25">
      <c r="A202" s="38" t="s">
        <v>1064</v>
      </c>
      <c r="B202" s="38" t="s">
        <v>1065</v>
      </c>
      <c r="C202" s="38" t="s">
        <v>1066</v>
      </c>
      <c r="D202" s="38" t="s">
        <v>1067</v>
      </c>
      <c r="E202" s="39">
        <v>28072</v>
      </c>
      <c r="F202" s="40">
        <v>0</v>
      </c>
      <c r="G202" s="40">
        <v>0</v>
      </c>
      <c r="I202" t="str">
        <f t="shared" si="3"/>
        <v>OK</v>
      </c>
    </row>
    <row r="203" spans="1:9" x14ac:dyDescent="0.25">
      <c r="A203" s="38" t="s">
        <v>2123</v>
      </c>
      <c r="B203" s="38" t="s">
        <v>2124</v>
      </c>
      <c r="C203" s="38" t="s">
        <v>2125</v>
      </c>
      <c r="D203" s="38" t="s">
        <v>2126</v>
      </c>
      <c r="E203" s="39">
        <v>28095</v>
      </c>
      <c r="F203" s="40">
        <v>0</v>
      </c>
      <c r="G203" s="40">
        <v>0</v>
      </c>
      <c r="I203" t="str">
        <f t="shared" si="3"/>
        <v>OK</v>
      </c>
    </row>
    <row r="204" spans="1:9" x14ac:dyDescent="0.25">
      <c r="A204" s="38" t="s">
        <v>1036</v>
      </c>
      <c r="B204" s="38" t="s">
        <v>1037</v>
      </c>
      <c r="C204" s="38" t="s">
        <v>1038</v>
      </c>
      <c r="D204" s="38" t="s">
        <v>1039</v>
      </c>
      <c r="E204" s="39">
        <v>28109</v>
      </c>
      <c r="F204" s="40">
        <v>0</v>
      </c>
      <c r="G204" s="40">
        <v>0</v>
      </c>
      <c r="I204" t="str">
        <f t="shared" si="3"/>
        <v>OK</v>
      </c>
    </row>
    <row r="205" spans="1:9" x14ac:dyDescent="0.25">
      <c r="A205" s="38" t="s">
        <v>1092</v>
      </c>
      <c r="B205" s="38" t="s">
        <v>1093</v>
      </c>
      <c r="C205" s="38" t="s">
        <v>1094</v>
      </c>
      <c r="D205" s="38" t="s">
        <v>1095</v>
      </c>
      <c r="E205" s="39">
        <v>28123</v>
      </c>
      <c r="F205" s="40">
        <v>0</v>
      </c>
      <c r="G205" s="40">
        <v>0</v>
      </c>
      <c r="I205" t="str">
        <f t="shared" si="3"/>
        <v>OK</v>
      </c>
    </row>
    <row r="206" spans="1:9" x14ac:dyDescent="0.25">
      <c r="A206" s="38" t="s">
        <v>576</v>
      </c>
      <c r="B206" s="38" t="s">
        <v>577</v>
      </c>
      <c r="C206" s="38" t="s">
        <v>578</v>
      </c>
      <c r="D206" s="38" t="s">
        <v>579</v>
      </c>
      <c r="E206" s="39">
        <v>28131</v>
      </c>
      <c r="F206" s="40">
        <v>0</v>
      </c>
      <c r="G206" s="40">
        <v>0</v>
      </c>
      <c r="I206" t="str">
        <f t="shared" si="3"/>
        <v>OK</v>
      </c>
    </row>
    <row r="207" spans="1:9" x14ac:dyDescent="0.25">
      <c r="A207" s="38" t="s">
        <v>192</v>
      </c>
      <c r="B207" s="38" t="s">
        <v>193</v>
      </c>
      <c r="C207" s="38" t="s">
        <v>194</v>
      </c>
      <c r="D207" s="38" t="s">
        <v>195</v>
      </c>
      <c r="E207" s="39">
        <v>28141</v>
      </c>
      <c r="F207" s="40">
        <v>0</v>
      </c>
      <c r="G207" s="40">
        <v>0</v>
      </c>
      <c r="I207" t="str">
        <f t="shared" si="3"/>
        <v>OK</v>
      </c>
    </row>
    <row r="208" spans="1:9" x14ac:dyDescent="0.25">
      <c r="A208" s="38" t="s">
        <v>2011</v>
      </c>
      <c r="B208" s="38" t="s">
        <v>2012</v>
      </c>
      <c r="C208" s="38" t="s">
        <v>2013</v>
      </c>
      <c r="D208" s="38" t="s">
        <v>2014</v>
      </c>
      <c r="E208" s="39">
        <v>28173</v>
      </c>
      <c r="F208" s="40">
        <v>0</v>
      </c>
      <c r="G208" s="40">
        <v>0</v>
      </c>
      <c r="I208" t="str">
        <f t="shared" si="3"/>
        <v>OK</v>
      </c>
    </row>
    <row r="209" spans="1:9" x14ac:dyDescent="0.25">
      <c r="A209" s="38" t="s">
        <v>1415</v>
      </c>
      <c r="B209" s="38" t="s">
        <v>1416</v>
      </c>
      <c r="C209" s="38" t="s">
        <v>1417</v>
      </c>
      <c r="D209" s="38" t="s">
        <v>1418</v>
      </c>
      <c r="E209" s="39">
        <v>28199</v>
      </c>
      <c r="F209" s="40">
        <v>0</v>
      </c>
      <c r="G209" s="40">
        <v>0</v>
      </c>
      <c r="I209" t="str">
        <f t="shared" si="3"/>
        <v>OK</v>
      </c>
    </row>
    <row r="210" spans="1:9" x14ac:dyDescent="0.25">
      <c r="A210" s="38" t="s">
        <v>1563</v>
      </c>
      <c r="B210" s="38" t="s">
        <v>1564</v>
      </c>
      <c r="C210" s="38" t="s">
        <v>1565</v>
      </c>
      <c r="D210" s="38" t="s">
        <v>1566</v>
      </c>
      <c r="E210" s="39">
        <v>28251</v>
      </c>
      <c r="F210" s="40">
        <v>0</v>
      </c>
      <c r="G210" s="40">
        <v>0</v>
      </c>
      <c r="I210" t="str">
        <f t="shared" si="3"/>
        <v>OK</v>
      </c>
    </row>
    <row r="211" spans="1:9" x14ac:dyDescent="0.25">
      <c r="A211" s="38" t="s">
        <v>440</v>
      </c>
      <c r="B211" s="38" t="s">
        <v>441</v>
      </c>
      <c r="C211" s="38" t="s">
        <v>442</v>
      </c>
      <c r="D211" s="38" t="s">
        <v>443</v>
      </c>
      <c r="E211" s="39">
        <v>28288</v>
      </c>
      <c r="F211" s="40">
        <v>0</v>
      </c>
      <c r="G211" s="40">
        <v>0</v>
      </c>
      <c r="I211" t="str">
        <f t="shared" si="3"/>
        <v>OK</v>
      </c>
    </row>
    <row r="212" spans="1:9" x14ac:dyDescent="0.25">
      <c r="A212" s="38" t="s">
        <v>896</v>
      </c>
      <c r="B212" s="38" t="s">
        <v>897</v>
      </c>
      <c r="C212" s="38" t="s">
        <v>898</v>
      </c>
      <c r="D212" s="38" t="s">
        <v>899</v>
      </c>
      <c r="E212" s="39">
        <v>28298</v>
      </c>
      <c r="F212" s="40">
        <v>0</v>
      </c>
      <c r="G212" s="40">
        <v>0</v>
      </c>
      <c r="I212" t="str">
        <f t="shared" si="3"/>
        <v>OK</v>
      </c>
    </row>
    <row r="213" spans="1:9" x14ac:dyDescent="0.25">
      <c r="A213" s="38" t="s">
        <v>44</v>
      </c>
      <c r="B213" s="38" t="s">
        <v>45</v>
      </c>
      <c r="C213" s="38" t="s">
        <v>46</v>
      </c>
      <c r="D213" s="38" t="s">
        <v>47</v>
      </c>
      <c r="E213" s="39">
        <v>28335</v>
      </c>
      <c r="F213" s="40">
        <v>0</v>
      </c>
      <c r="G213" s="40">
        <v>0</v>
      </c>
      <c r="I213" t="str">
        <f t="shared" si="3"/>
        <v>OK</v>
      </c>
    </row>
    <row r="214" spans="1:9" x14ac:dyDescent="0.25">
      <c r="A214" s="38" t="s">
        <v>800</v>
      </c>
      <c r="B214" s="38" t="s">
        <v>801</v>
      </c>
      <c r="C214" s="38" t="s">
        <v>802</v>
      </c>
      <c r="D214" s="38" t="s">
        <v>803</v>
      </c>
      <c r="E214" s="39">
        <v>28347</v>
      </c>
      <c r="F214" s="40">
        <v>0</v>
      </c>
      <c r="G214" s="40">
        <v>0</v>
      </c>
      <c r="I214" t="str">
        <f t="shared" si="3"/>
        <v>OK</v>
      </c>
    </row>
    <row r="215" spans="1:9" x14ac:dyDescent="0.25">
      <c r="A215" s="38" t="s">
        <v>1215</v>
      </c>
      <c r="B215" s="38" t="s">
        <v>1216</v>
      </c>
      <c r="C215" s="38" t="s">
        <v>1217</v>
      </c>
      <c r="D215" s="38" t="s">
        <v>1218</v>
      </c>
      <c r="E215" s="39">
        <v>28430</v>
      </c>
      <c r="F215" s="40">
        <v>0</v>
      </c>
      <c r="G215" s="40">
        <v>0</v>
      </c>
      <c r="I215" t="str">
        <f t="shared" si="3"/>
        <v>OK</v>
      </c>
    </row>
    <row r="216" spans="1:9" x14ac:dyDescent="0.25">
      <c r="A216" s="38" t="s">
        <v>1164</v>
      </c>
      <c r="B216" s="38" t="s">
        <v>589</v>
      </c>
      <c r="C216" s="38" t="s">
        <v>1165</v>
      </c>
      <c r="D216" s="38" t="s">
        <v>1166</v>
      </c>
      <c r="E216" s="39">
        <v>28435</v>
      </c>
      <c r="F216" s="40">
        <v>0</v>
      </c>
      <c r="G216" s="40">
        <v>0</v>
      </c>
      <c r="I216" t="str">
        <f t="shared" si="3"/>
        <v>OK</v>
      </c>
    </row>
    <row r="217" spans="1:9" x14ac:dyDescent="0.25">
      <c r="A217" s="38" t="s">
        <v>1871</v>
      </c>
      <c r="B217" s="38" t="s">
        <v>1872</v>
      </c>
      <c r="C217" s="38" t="s">
        <v>1873</v>
      </c>
      <c r="D217" s="38" t="s">
        <v>1874</v>
      </c>
      <c r="E217" s="39">
        <v>28455</v>
      </c>
      <c r="F217" s="40">
        <v>0</v>
      </c>
      <c r="G217" s="40">
        <v>0</v>
      </c>
      <c r="I217" t="str">
        <f t="shared" si="3"/>
        <v>OK</v>
      </c>
    </row>
    <row r="218" spans="1:9" x14ac:dyDescent="0.25">
      <c r="A218" s="38" t="s">
        <v>1175</v>
      </c>
      <c r="B218" s="38" t="s">
        <v>1176</v>
      </c>
      <c r="C218" s="38" t="s">
        <v>1177</v>
      </c>
      <c r="D218" s="38" t="s">
        <v>1178</v>
      </c>
      <c r="E218" s="39">
        <v>28508</v>
      </c>
      <c r="F218" s="40">
        <v>0</v>
      </c>
      <c r="G218" s="40">
        <v>0</v>
      </c>
      <c r="I218" t="str">
        <f t="shared" si="3"/>
        <v>OK</v>
      </c>
    </row>
    <row r="219" spans="1:9" x14ac:dyDescent="0.25">
      <c r="A219" s="38" t="s">
        <v>268</v>
      </c>
      <c r="B219" s="38" t="s">
        <v>269</v>
      </c>
      <c r="C219" s="38" t="s">
        <v>270</v>
      </c>
      <c r="D219" s="38" t="s">
        <v>271</v>
      </c>
      <c r="E219" s="39">
        <v>28559</v>
      </c>
      <c r="F219" s="40">
        <v>0</v>
      </c>
      <c r="G219" s="40">
        <v>0</v>
      </c>
      <c r="I219" t="str">
        <f t="shared" si="3"/>
        <v>OK</v>
      </c>
    </row>
    <row r="220" spans="1:9" x14ac:dyDescent="0.25">
      <c r="A220" s="38" t="s">
        <v>2083</v>
      </c>
      <c r="B220" s="38" t="s">
        <v>2084</v>
      </c>
      <c r="C220" s="38" t="s">
        <v>2085</v>
      </c>
      <c r="D220" s="38" t="s">
        <v>2086</v>
      </c>
      <c r="E220" s="39">
        <v>28561</v>
      </c>
      <c r="F220" s="40">
        <v>0</v>
      </c>
      <c r="G220" s="40">
        <v>0</v>
      </c>
      <c r="I220" t="str">
        <f t="shared" si="3"/>
        <v>OK</v>
      </c>
    </row>
    <row r="221" spans="1:9" x14ac:dyDescent="0.25">
      <c r="A221" s="38" t="s">
        <v>1251</v>
      </c>
      <c r="B221" s="38" t="s">
        <v>1252</v>
      </c>
      <c r="C221" s="38" t="s">
        <v>1253</v>
      </c>
      <c r="D221" s="38" t="s">
        <v>1254</v>
      </c>
      <c r="E221" s="39">
        <v>28606</v>
      </c>
      <c r="F221" s="40">
        <v>0</v>
      </c>
      <c r="G221" s="40">
        <v>0</v>
      </c>
      <c r="I221" t="str">
        <f t="shared" si="3"/>
        <v>OK</v>
      </c>
    </row>
    <row r="222" spans="1:9" x14ac:dyDescent="0.25">
      <c r="A222" s="38" t="s">
        <v>644</v>
      </c>
      <c r="B222" s="38" t="s">
        <v>645</v>
      </c>
      <c r="C222" s="38" t="s">
        <v>646</v>
      </c>
      <c r="D222" s="38" t="s">
        <v>647</v>
      </c>
      <c r="E222" s="39">
        <v>28606</v>
      </c>
      <c r="F222" s="40">
        <v>0</v>
      </c>
      <c r="G222" s="40">
        <v>0</v>
      </c>
      <c r="I222" t="str">
        <f t="shared" si="3"/>
        <v>OK</v>
      </c>
    </row>
    <row r="223" spans="1:9" x14ac:dyDescent="0.25">
      <c r="A223" s="38" t="s">
        <v>1160</v>
      </c>
      <c r="B223" s="38" t="s">
        <v>1161</v>
      </c>
      <c r="C223" s="38" t="s">
        <v>1162</v>
      </c>
      <c r="D223" s="38" t="s">
        <v>1163</v>
      </c>
      <c r="E223" s="39">
        <v>28663</v>
      </c>
      <c r="F223" s="40">
        <v>0</v>
      </c>
      <c r="G223" s="40">
        <v>0</v>
      </c>
      <c r="I223" t="str">
        <f t="shared" si="3"/>
        <v>OK</v>
      </c>
    </row>
    <row r="224" spans="1:9" x14ac:dyDescent="0.25">
      <c r="A224" s="38" t="s">
        <v>236</v>
      </c>
      <c r="B224" s="38" t="s">
        <v>237</v>
      </c>
      <c r="C224" s="38" t="s">
        <v>238</v>
      </c>
      <c r="D224" s="38" t="s">
        <v>239</v>
      </c>
      <c r="E224" s="39">
        <v>28669</v>
      </c>
      <c r="F224" s="40">
        <v>0</v>
      </c>
      <c r="G224" s="40">
        <v>0</v>
      </c>
      <c r="I224" t="str">
        <f t="shared" si="3"/>
        <v>OK</v>
      </c>
    </row>
    <row r="225" spans="1:9" x14ac:dyDescent="0.25">
      <c r="A225" s="38" t="s">
        <v>1731</v>
      </c>
      <c r="B225" s="38" t="s">
        <v>1732</v>
      </c>
      <c r="C225" s="38" t="s">
        <v>1733</v>
      </c>
      <c r="D225" s="38" t="s">
        <v>1734</v>
      </c>
      <c r="E225" s="39">
        <v>28681</v>
      </c>
      <c r="F225" s="40">
        <v>0</v>
      </c>
      <c r="G225" s="40">
        <v>0</v>
      </c>
      <c r="I225" t="str">
        <f t="shared" si="3"/>
        <v>OK</v>
      </c>
    </row>
    <row r="226" spans="1:9" x14ac:dyDescent="0.25">
      <c r="A226" s="38" t="s">
        <v>916</v>
      </c>
      <c r="B226" s="38" t="s">
        <v>917</v>
      </c>
      <c r="C226" s="38" t="s">
        <v>918</v>
      </c>
      <c r="D226" s="38" t="s">
        <v>919</v>
      </c>
      <c r="E226" s="39">
        <v>28685</v>
      </c>
      <c r="F226" s="40">
        <v>0</v>
      </c>
      <c r="G226" s="40">
        <v>0</v>
      </c>
      <c r="I226" t="str">
        <f t="shared" si="3"/>
        <v>OK</v>
      </c>
    </row>
    <row r="227" spans="1:9" x14ac:dyDescent="0.25">
      <c r="A227" s="38" t="s">
        <v>1363</v>
      </c>
      <c r="B227" s="38" t="s">
        <v>1364</v>
      </c>
      <c r="C227" s="38" t="s">
        <v>1365</v>
      </c>
      <c r="D227" s="38" t="s">
        <v>1366</v>
      </c>
      <c r="E227" s="39">
        <v>28790</v>
      </c>
      <c r="F227" s="40">
        <v>0</v>
      </c>
      <c r="G227" s="40">
        <v>0</v>
      </c>
      <c r="I227" t="str">
        <f t="shared" si="3"/>
        <v>OK</v>
      </c>
    </row>
    <row r="228" spans="1:9" x14ac:dyDescent="0.25">
      <c r="A228" s="38" t="s">
        <v>276</v>
      </c>
      <c r="B228" s="38" t="s">
        <v>277</v>
      </c>
      <c r="C228" s="38" t="s">
        <v>278</v>
      </c>
      <c r="D228" s="38" t="s">
        <v>279</v>
      </c>
      <c r="E228" s="39">
        <v>28799</v>
      </c>
      <c r="F228" s="40">
        <v>0</v>
      </c>
      <c r="G228" s="40">
        <v>0</v>
      </c>
      <c r="I228" t="str">
        <f t="shared" si="3"/>
        <v>OK</v>
      </c>
    </row>
    <row r="229" spans="1:9" x14ac:dyDescent="0.25">
      <c r="A229" s="38" t="s">
        <v>884</v>
      </c>
      <c r="B229" s="38" t="s">
        <v>885</v>
      </c>
      <c r="C229" s="38" t="s">
        <v>886</v>
      </c>
      <c r="D229" s="38" t="s">
        <v>887</v>
      </c>
      <c r="E229" s="39">
        <v>28822</v>
      </c>
      <c r="F229" s="40">
        <v>0</v>
      </c>
      <c r="G229" s="40">
        <v>0</v>
      </c>
      <c r="I229" t="str">
        <f t="shared" si="3"/>
        <v>OK</v>
      </c>
    </row>
    <row r="230" spans="1:9" x14ac:dyDescent="0.25">
      <c r="A230" s="38" t="s">
        <v>1627</v>
      </c>
      <c r="B230" s="38" t="s">
        <v>1628</v>
      </c>
      <c r="C230" s="38" t="s">
        <v>1629</v>
      </c>
      <c r="D230" s="38" t="s">
        <v>1630</v>
      </c>
      <c r="E230" s="39">
        <v>28863</v>
      </c>
      <c r="F230" s="40">
        <v>0</v>
      </c>
      <c r="G230" s="40">
        <v>0</v>
      </c>
      <c r="I230" t="str">
        <f t="shared" si="3"/>
        <v>OK</v>
      </c>
    </row>
    <row r="231" spans="1:9" x14ac:dyDescent="0.25">
      <c r="A231" s="38" t="s">
        <v>1691</v>
      </c>
      <c r="B231" s="38" t="s">
        <v>1692</v>
      </c>
      <c r="C231" s="38" t="s">
        <v>1693</v>
      </c>
      <c r="D231" s="38" t="s">
        <v>1694</v>
      </c>
      <c r="E231" s="39">
        <v>28863</v>
      </c>
      <c r="F231" s="40">
        <v>0</v>
      </c>
      <c r="G231" s="40">
        <v>0</v>
      </c>
      <c r="I231" t="str">
        <f t="shared" si="3"/>
        <v>OK</v>
      </c>
    </row>
    <row r="232" spans="1:9" x14ac:dyDescent="0.25">
      <c r="A232" s="38" t="s">
        <v>552</v>
      </c>
      <c r="B232" s="38" t="s">
        <v>553</v>
      </c>
      <c r="C232" s="38" t="s">
        <v>554</v>
      </c>
      <c r="D232" s="38" t="s">
        <v>555</v>
      </c>
      <c r="E232" s="39">
        <v>28864</v>
      </c>
      <c r="F232" s="40">
        <v>0</v>
      </c>
      <c r="G232" s="40">
        <v>0</v>
      </c>
      <c r="I232" t="str">
        <f t="shared" si="3"/>
        <v>OK</v>
      </c>
    </row>
    <row r="233" spans="1:9" x14ac:dyDescent="0.25">
      <c r="A233" s="38" t="s">
        <v>528</v>
      </c>
      <c r="B233" s="38" t="s">
        <v>529</v>
      </c>
      <c r="C233" s="38" t="s">
        <v>530</v>
      </c>
      <c r="D233" s="38" t="s">
        <v>531</v>
      </c>
      <c r="E233" s="39">
        <v>28885</v>
      </c>
      <c r="F233" s="40">
        <v>0</v>
      </c>
      <c r="G233" s="40">
        <v>0</v>
      </c>
      <c r="I233" t="str">
        <f t="shared" si="3"/>
        <v>OK</v>
      </c>
    </row>
    <row r="234" spans="1:9" x14ac:dyDescent="0.25">
      <c r="A234" s="38" t="s">
        <v>1591</v>
      </c>
      <c r="B234" s="38" t="s">
        <v>1592</v>
      </c>
      <c r="C234" s="38" t="s">
        <v>1593</v>
      </c>
      <c r="D234" s="38" t="s">
        <v>1594</v>
      </c>
      <c r="E234" s="39">
        <v>28888</v>
      </c>
      <c r="F234" s="40">
        <v>0</v>
      </c>
      <c r="G234" s="40">
        <v>0</v>
      </c>
      <c r="I234" t="str">
        <f t="shared" si="3"/>
        <v>OK</v>
      </c>
    </row>
    <row r="235" spans="1:9" x14ac:dyDescent="0.25">
      <c r="A235" s="38" t="s">
        <v>400</v>
      </c>
      <c r="B235" s="38" t="s">
        <v>401</v>
      </c>
      <c r="C235" s="38" t="s">
        <v>402</v>
      </c>
      <c r="D235" s="38" t="s">
        <v>403</v>
      </c>
      <c r="E235" s="39">
        <v>28897</v>
      </c>
      <c r="F235" s="40">
        <v>0</v>
      </c>
      <c r="G235" s="40">
        <v>0</v>
      </c>
      <c r="I235" t="str">
        <f t="shared" si="3"/>
        <v>OK</v>
      </c>
    </row>
    <row r="236" spans="1:9" x14ac:dyDescent="0.25">
      <c r="A236" s="38" t="s">
        <v>1743</v>
      </c>
      <c r="B236" s="38" t="s">
        <v>1744</v>
      </c>
      <c r="C236" s="38" t="s">
        <v>1745</v>
      </c>
      <c r="D236" s="38" t="s">
        <v>1746</v>
      </c>
      <c r="E236" s="39">
        <v>28928</v>
      </c>
      <c r="F236" s="40">
        <v>0</v>
      </c>
      <c r="G236" s="40">
        <v>0</v>
      </c>
      <c r="I236" t="str">
        <f t="shared" si="3"/>
        <v>OK</v>
      </c>
    </row>
    <row r="237" spans="1:9" x14ac:dyDescent="0.25">
      <c r="A237" s="38" t="s">
        <v>804</v>
      </c>
      <c r="B237" s="38" t="s">
        <v>805</v>
      </c>
      <c r="C237" s="38" t="s">
        <v>806</v>
      </c>
      <c r="D237" s="38" t="s">
        <v>807</v>
      </c>
      <c r="E237" s="39">
        <v>28949</v>
      </c>
      <c r="F237" s="40">
        <v>0</v>
      </c>
      <c r="G237" s="40">
        <v>0</v>
      </c>
      <c r="I237" t="str">
        <f t="shared" si="3"/>
        <v>OK</v>
      </c>
    </row>
    <row r="238" spans="1:9" x14ac:dyDescent="0.25">
      <c r="A238" s="38" t="s">
        <v>1199</v>
      </c>
      <c r="B238" s="38" t="s">
        <v>1200</v>
      </c>
      <c r="C238" s="38" t="s">
        <v>1201</v>
      </c>
      <c r="D238" s="38" t="s">
        <v>1202</v>
      </c>
      <c r="E238" s="39">
        <v>28954</v>
      </c>
      <c r="F238" s="40">
        <v>0</v>
      </c>
      <c r="G238" s="40">
        <v>0</v>
      </c>
      <c r="I238" t="str">
        <f t="shared" si="3"/>
        <v>OK</v>
      </c>
    </row>
    <row r="239" spans="1:9" x14ac:dyDescent="0.25">
      <c r="A239" s="38" t="s">
        <v>1411</v>
      </c>
      <c r="B239" s="38" t="s">
        <v>1412</v>
      </c>
      <c r="C239" s="38" t="s">
        <v>1413</v>
      </c>
      <c r="D239" s="38" t="s">
        <v>1414</v>
      </c>
      <c r="E239" s="39">
        <v>28970</v>
      </c>
      <c r="F239" s="40">
        <v>0</v>
      </c>
      <c r="G239" s="40">
        <v>0</v>
      </c>
      <c r="I239" t="str">
        <f t="shared" si="3"/>
        <v>OK</v>
      </c>
    </row>
    <row r="240" spans="1:9" x14ac:dyDescent="0.25">
      <c r="A240" s="38" t="s">
        <v>1207</v>
      </c>
      <c r="B240" s="38" t="s">
        <v>1208</v>
      </c>
      <c r="C240" s="38" t="s">
        <v>1209</v>
      </c>
      <c r="D240" s="38" t="s">
        <v>1210</v>
      </c>
      <c r="E240" s="39">
        <v>28983</v>
      </c>
      <c r="F240" s="40">
        <v>0</v>
      </c>
      <c r="G240" s="40">
        <v>0</v>
      </c>
      <c r="I240" t="str">
        <f t="shared" si="3"/>
        <v>OK</v>
      </c>
    </row>
    <row r="241" spans="1:9" x14ac:dyDescent="0.25">
      <c r="A241" s="38" t="s">
        <v>784</v>
      </c>
      <c r="B241" s="38" t="s">
        <v>785</v>
      </c>
      <c r="C241" s="38" t="s">
        <v>786</v>
      </c>
      <c r="D241" s="38" t="s">
        <v>787</v>
      </c>
      <c r="E241" s="39">
        <v>28987</v>
      </c>
      <c r="F241" s="40">
        <v>0</v>
      </c>
      <c r="G241" s="40">
        <v>0</v>
      </c>
      <c r="I241" t="str">
        <f t="shared" si="3"/>
        <v>OK</v>
      </c>
    </row>
    <row r="242" spans="1:9" x14ac:dyDescent="0.25">
      <c r="A242" s="38" t="s">
        <v>1183</v>
      </c>
      <c r="B242" s="38" t="s">
        <v>1184</v>
      </c>
      <c r="C242" s="38" t="s">
        <v>1185</v>
      </c>
      <c r="D242" s="38" t="s">
        <v>1186</v>
      </c>
      <c r="E242" s="39">
        <v>28992</v>
      </c>
      <c r="F242" s="40">
        <v>0</v>
      </c>
      <c r="G242" s="40">
        <v>0</v>
      </c>
      <c r="I242" t="str">
        <f t="shared" si="3"/>
        <v>OK</v>
      </c>
    </row>
    <row r="243" spans="1:9" x14ac:dyDescent="0.25">
      <c r="A243" s="38" t="s">
        <v>2099</v>
      </c>
      <c r="B243" s="38" t="s">
        <v>2100</v>
      </c>
      <c r="C243" s="38" t="s">
        <v>2101</v>
      </c>
      <c r="D243" s="38" t="s">
        <v>2102</v>
      </c>
      <c r="E243" s="39">
        <v>29002</v>
      </c>
      <c r="F243" s="40">
        <v>0</v>
      </c>
      <c r="G243" s="40">
        <v>0</v>
      </c>
      <c r="I243" t="str">
        <f t="shared" si="3"/>
        <v>OK</v>
      </c>
    </row>
    <row r="244" spans="1:9" x14ac:dyDescent="0.25">
      <c r="A244" s="38" t="s">
        <v>1759</v>
      </c>
      <c r="B244" s="38" t="s">
        <v>1760</v>
      </c>
      <c r="C244" s="38" t="s">
        <v>1761</v>
      </c>
      <c r="D244" s="38" t="s">
        <v>1762</v>
      </c>
      <c r="E244" s="39">
        <v>29007</v>
      </c>
      <c r="F244" s="40">
        <v>0</v>
      </c>
      <c r="G244" s="40">
        <v>0</v>
      </c>
      <c r="I244" t="str">
        <f t="shared" si="3"/>
        <v>OK</v>
      </c>
    </row>
    <row r="245" spans="1:9" x14ac:dyDescent="0.25">
      <c r="A245" s="38" t="s">
        <v>1427</v>
      </c>
      <c r="B245" s="38" t="s">
        <v>1428</v>
      </c>
      <c r="C245" s="38" t="s">
        <v>1429</v>
      </c>
      <c r="D245" s="38" t="s">
        <v>1430</v>
      </c>
      <c r="E245" s="39">
        <v>29011</v>
      </c>
      <c r="F245" s="40">
        <v>0</v>
      </c>
      <c r="G245" s="40">
        <v>0</v>
      </c>
      <c r="I245" t="str">
        <f t="shared" si="3"/>
        <v>OK</v>
      </c>
    </row>
    <row r="246" spans="1:9" x14ac:dyDescent="0.25">
      <c r="A246" s="38" t="s">
        <v>1619</v>
      </c>
      <c r="B246" s="38" t="s">
        <v>1620</v>
      </c>
      <c r="C246" s="38" t="s">
        <v>1621</v>
      </c>
      <c r="D246" s="38" t="s">
        <v>1622</v>
      </c>
      <c r="E246" s="39">
        <v>29027</v>
      </c>
      <c r="F246" s="40">
        <v>0</v>
      </c>
      <c r="G246" s="40">
        <v>0</v>
      </c>
      <c r="I246" t="str">
        <f t="shared" si="3"/>
        <v>OK</v>
      </c>
    </row>
    <row r="247" spans="1:9" x14ac:dyDescent="0.25">
      <c r="A247" s="38" t="s">
        <v>948</v>
      </c>
      <c r="B247" s="38" t="s">
        <v>949</v>
      </c>
      <c r="C247" s="38" t="s">
        <v>950</v>
      </c>
      <c r="D247" s="38" t="s">
        <v>951</v>
      </c>
      <c r="E247" s="39">
        <v>29035</v>
      </c>
      <c r="F247" s="40">
        <v>0</v>
      </c>
      <c r="G247" s="40">
        <v>0</v>
      </c>
      <c r="I247" t="str">
        <f t="shared" si="3"/>
        <v>OK</v>
      </c>
    </row>
    <row r="248" spans="1:9" x14ac:dyDescent="0.25">
      <c r="A248" s="38" t="s">
        <v>1495</v>
      </c>
      <c r="B248" s="38" t="s">
        <v>1496</v>
      </c>
      <c r="C248" s="38" t="s">
        <v>1497</v>
      </c>
      <c r="D248" s="38" t="s">
        <v>1498</v>
      </c>
      <c r="E248" s="39">
        <v>29104</v>
      </c>
      <c r="F248" s="40">
        <v>0</v>
      </c>
      <c r="G248" s="40">
        <v>0</v>
      </c>
      <c r="I248" t="str">
        <f t="shared" si="3"/>
        <v>OK</v>
      </c>
    </row>
    <row r="249" spans="1:9" x14ac:dyDescent="0.25">
      <c r="A249" s="38" t="s">
        <v>2139</v>
      </c>
      <c r="B249" s="38" t="s">
        <v>2140</v>
      </c>
      <c r="C249" s="38" t="s">
        <v>2141</v>
      </c>
      <c r="D249" s="38" t="s">
        <v>2142</v>
      </c>
      <c r="E249" s="39">
        <v>29113</v>
      </c>
      <c r="F249" s="40">
        <v>0</v>
      </c>
      <c r="G249" s="40">
        <v>0</v>
      </c>
      <c r="I249" t="str">
        <f t="shared" si="3"/>
        <v>OK</v>
      </c>
    </row>
    <row r="250" spans="1:9" x14ac:dyDescent="0.25">
      <c r="A250" s="38" t="s">
        <v>1571</v>
      </c>
      <c r="B250" s="38" t="s">
        <v>1572</v>
      </c>
      <c r="C250" s="38" t="s">
        <v>1573</v>
      </c>
      <c r="D250" s="38" t="s">
        <v>1574</v>
      </c>
      <c r="E250" s="39">
        <v>29114</v>
      </c>
      <c r="F250" s="40">
        <v>0</v>
      </c>
      <c r="G250" s="40">
        <v>0</v>
      </c>
      <c r="I250" t="str">
        <f t="shared" si="3"/>
        <v>OK</v>
      </c>
    </row>
    <row r="251" spans="1:9" x14ac:dyDescent="0.25">
      <c r="A251" s="38" t="s">
        <v>592</v>
      </c>
      <c r="B251" s="38" t="s">
        <v>593</v>
      </c>
      <c r="C251" s="38" t="s">
        <v>594</v>
      </c>
      <c r="D251" s="38" t="s">
        <v>595</v>
      </c>
      <c r="E251" s="39">
        <v>29129</v>
      </c>
      <c r="F251" s="40">
        <v>0</v>
      </c>
      <c r="G251" s="40">
        <v>0</v>
      </c>
      <c r="I251" t="str">
        <f t="shared" si="3"/>
        <v>OK</v>
      </c>
    </row>
    <row r="252" spans="1:9" x14ac:dyDescent="0.25">
      <c r="A252" s="38" t="s">
        <v>1359</v>
      </c>
      <c r="B252" s="38" t="s">
        <v>1360</v>
      </c>
      <c r="C252" s="38" t="s">
        <v>1361</v>
      </c>
      <c r="D252" s="38" t="s">
        <v>1362</v>
      </c>
      <c r="E252" s="39">
        <v>29175</v>
      </c>
      <c r="F252" s="40">
        <v>0</v>
      </c>
      <c r="G252" s="40">
        <v>0</v>
      </c>
      <c r="I252" t="str">
        <f t="shared" si="3"/>
        <v>OK</v>
      </c>
    </row>
    <row r="253" spans="1:9" x14ac:dyDescent="0.25">
      <c r="A253" s="38" t="s">
        <v>2115</v>
      </c>
      <c r="B253" s="38" t="s">
        <v>2116</v>
      </c>
      <c r="C253" s="38" t="s">
        <v>2117</v>
      </c>
      <c r="D253" s="38" t="s">
        <v>2118</v>
      </c>
      <c r="E253" s="39">
        <v>29175</v>
      </c>
      <c r="F253" s="40">
        <v>0</v>
      </c>
      <c r="G253" s="40">
        <v>0</v>
      </c>
      <c r="I253" t="str">
        <f t="shared" si="3"/>
        <v>OK</v>
      </c>
    </row>
    <row r="254" spans="1:9" x14ac:dyDescent="0.25">
      <c r="A254" s="38" t="s">
        <v>1068</v>
      </c>
      <c r="B254" s="38" t="s">
        <v>1069</v>
      </c>
      <c r="C254" s="38" t="s">
        <v>1070</v>
      </c>
      <c r="D254" s="38" t="s">
        <v>1071</v>
      </c>
      <c r="E254" s="39">
        <v>29192</v>
      </c>
      <c r="F254" s="40">
        <v>0</v>
      </c>
      <c r="G254" s="40">
        <v>0</v>
      </c>
      <c r="I254" t="str">
        <f t="shared" si="3"/>
        <v>OK</v>
      </c>
    </row>
    <row r="255" spans="1:9" x14ac:dyDescent="0.25">
      <c r="A255" s="38" t="s">
        <v>240</v>
      </c>
      <c r="B255" s="38" t="s">
        <v>241</v>
      </c>
      <c r="C255" s="38" t="s">
        <v>242</v>
      </c>
      <c r="D255" s="38" t="s">
        <v>243</v>
      </c>
      <c r="E255" s="39">
        <v>29225</v>
      </c>
      <c r="F255" s="40">
        <v>0</v>
      </c>
      <c r="G255" s="40">
        <v>0</v>
      </c>
      <c r="I255" t="str">
        <f t="shared" si="3"/>
        <v>OK</v>
      </c>
    </row>
    <row r="256" spans="1:9" x14ac:dyDescent="0.25">
      <c r="A256" s="38" t="s">
        <v>284</v>
      </c>
      <c r="B256" s="38" t="s">
        <v>285</v>
      </c>
      <c r="C256" s="38" t="s">
        <v>286</v>
      </c>
      <c r="D256" s="38" t="s">
        <v>287</v>
      </c>
      <c r="E256" s="39">
        <v>29227</v>
      </c>
      <c r="F256" s="40">
        <v>0</v>
      </c>
      <c r="G256" s="40">
        <v>0</v>
      </c>
      <c r="I256" t="str">
        <f t="shared" si="3"/>
        <v>OK</v>
      </c>
    </row>
    <row r="257" spans="1:9" x14ac:dyDescent="0.25">
      <c r="A257" s="38" t="s">
        <v>2051</v>
      </c>
      <c r="B257" s="38" t="s">
        <v>2052</v>
      </c>
      <c r="C257" s="38" t="s">
        <v>2053</v>
      </c>
      <c r="D257" s="38" t="s">
        <v>2054</v>
      </c>
      <c r="E257" s="39">
        <v>29246</v>
      </c>
      <c r="F257" s="40">
        <v>0</v>
      </c>
      <c r="G257" s="40">
        <v>0</v>
      </c>
      <c r="I257" t="str">
        <f t="shared" si="3"/>
        <v>OK</v>
      </c>
    </row>
    <row r="258" spans="1:9" x14ac:dyDescent="0.25">
      <c r="A258" s="38" t="s">
        <v>1112</v>
      </c>
      <c r="B258" s="38" t="s">
        <v>1113</v>
      </c>
      <c r="C258" s="38" t="s">
        <v>1114</v>
      </c>
      <c r="D258" s="38" t="s">
        <v>1115</v>
      </c>
      <c r="E258" s="39">
        <v>29273</v>
      </c>
      <c r="F258" s="40">
        <v>0</v>
      </c>
      <c r="G258" s="40">
        <v>0</v>
      </c>
      <c r="I258" t="str">
        <f t="shared" si="3"/>
        <v>OK</v>
      </c>
    </row>
    <row r="259" spans="1:9" x14ac:dyDescent="0.25">
      <c r="A259" s="38" t="s">
        <v>136</v>
      </c>
      <c r="B259" s="38" t="s">
        <v>137</v>
      </c>
      <c r="C259" s="38" t="s">
        <v>138</v>
      </c>
      <c r="D259" s="38" t="s">
        <v>139</v>
      </c>
      <c r="E259" s="39">
        <v>29298</v>
      </c>
      <c r="F259" s="40">
        <v>0</v>
      </c>
      <c r="G259" s="40">
        <v>0</v>
      </c>
      <c r="I259" t="str">
        <f t="shared" ref="I259:I322" si="4">IF(F259=G259,"OK","MANTER COLUNA")</f>
        <v>OK</v>
      </c>
    </row>
    <row r="260" spans="1:9" x14ac:dyDescent="0.25">
      <c r="A260" s="38" t="s">
        <v>1267</v>
      </c>
      <c r="B260" s="38" t="s">
        <v>1268</v>
      </c>
      <c r="C260" s="38" t="s">
        <v>1269</v>
      </c>
      <c r="D260" s="38" t="s">
        <v>1270</v>
      </c>
      <c r="E260" s="39">
        <v>29317</v>
      </c>
      <c r="F260" s="40">
        <v>0</v>
      </c>
      <c r="G260" s="40">
        <v>0</v>
      </c>
      <c r="I260" t="str">
        <f t="shared" si="4"/>
        <v>OK</v>
      </c>
    </row>
    <row r="261" spans="1:9" x14ac:dyDescent="0.25">
      <c r="A261" s="38" t="s">
        <v>1683</v>
      </c>
      <c r="B261" s="38" t="s">
        <v>1684</v>
      </c>
      <c r="C261" s="38" t="s">
        <v>1685</v>
      </c>
      <c r="D261" s="38" t="s">
        <v>1686</v>
      </c>
      <c r="E261" s="39">
        <v>29333</v>
      </c>
      <c r="F261" s="40">
        <v>0</v>
      </c>
      <c r="G261" s="40">
        <v>0</v>
      </c>
      <c r="I261" t="str">
        <f t="shared" si="4"/>
        <v>OK</v>
      </c>
    </row>
    <row r="262" spans="1:9" x14ac:dyDescent="0.25">
      <c r="A262" s="38" t="s">
        <v>96</v>
      </c>
      <c r="B262" s="38" t="s">
        <v>97</v>
      </c>
      <c r="C262" s="38" t="s">
        <v>98</v>
      </c>
      <c r="D262" s="38" t="s">
        <v>99</v>
      </c>
      <c r="E262" s="39">
        <v>29336</v>
      </c>
      <c r="F262" s="40">
        <v>0</v>
      </c>
      <c r="G262" s="40">
        <v>0</v>
      </c>
      <c r="I262" t="str">
        <f t="shared" si="4"/>
        <v>OK</v>
      </c>
    </row>
    <row r="263" spans="1:9" x14ac:dyDescent="0.25">
      <c r="A263" s="38" t="s">
        <v>2155</v>
      </c>
      <c r="B263" s="38" t="s">
        <v>2156</v>
      </c>
      <c r="C263" s="38" t="s">
        <v>2157</v>
      </c>
      <c r="D263" s="38" t="s">
        <v>2158</v>
      </c>
      <c r="E263" s="39">
        <v>29362</v>
      </c>
      <c r="F263" s="40">
        <v>0</v>
      </c>
      <c r="G263" s="40">
        <v>0</v>
      </c>
      <c r="I263" t="str">
        <f t="shared" si="4"/>
        <v>OK</v>
      </c>
    </row>
    <row r="264" spans="1:9" x14ac:dyDescent="0.25">
      <c r="A264" s="38" t="s">
        <v>436</v>
      </c>
      <c r="B264" s="38" t="s">
        <v>437</v>
      </c>
      <c r="C264" s="38" t="s">
        <v>438</v>
      </c>
      <c r="D264" s="38" t="s">
        <v>439</v>
      </c>
      <c r="E264" s="39">
        <v>29387</v>
      </c>
      <c r="F264" s="40">
        <v>0</v>
      </c>
      <c r="G264" s="40">
        <v>0</v>
      </c>
      <c r="I264" t="str">
        <f t="shared" si="4"/>
        <v>OK</v>
      </c>
    </row>
    <row r="265" spans="1:9" x14ac:dyDescent="0.25">
      <c r="A265" s="38" t="s">
        <v>1639</v>
      </c>
      <c r="B265" s="38" t="s">
        <v>1640</v>
      </c>
      <c r="C265" s="38" t="s">
        <v>1641</v>
      </c>
      <c r="D265" s="38" t="s">
        <v>1642</v>
      </c>
      <c r="E265" s="39">
        <v>29399</v>
      </c>
      <c r="F265" s="40">
        <v>0</v>
      </c>
      <c r="G265" s="40">
        <v>0</v>
      </c>
      <c r="I265" t="str">
        <f t="shared" si="4"/>
        <v>OK</v>
      </c>
    </row>
    <row r="266" spans="1:9" x14ac:dyDescent="0.25">
      <c r="A266" s="38" t="s">
        <v>548</v>
      </c>
      <c r="B266" s="38" t="s">
        <v>549</v>
      </c>
      <c r="C266" s="38" t="s">
        <v>550</v>
      </c>
      <c r="D266" s="38" t="s">
        <v>551</v>
      </c>
      <c r="E266" s="39">
        <v>29409</v>
      </c>
      <c r="F266" s="40">
        <v>0</v>
      </c>
      <c r="G266" s="40">
        <v>0</v>
      </c>
      <c r="I266" t="str">
        <f t="shared" si="4"/>
        <v>OK</v>
      </c>
    </row>
    <row r="267" spans="1:9" x14ac:dyDescent="0.25">
      <c r="A267" s="38" t="s">
        <v>1815</v>
      </c>
      <c r="B267" s="38" t="s">
        <v>1816</v>
      </c>
      <c r="C267" s="38" t="s">
        <v>1817</v>
      </c>
      <c r="D267" s="38" t="s">
        <v>1818</v>
      </c>
      <c r="E267" s="39">
        <v>29409</v>
      </c>
      <c r="F267" s="40">
        <v>0</v>
      </c>
      <c r="G267" s="40">
        <v>0</v>
      </c>
      <c r="I267" t="str">
        <f t="shared" si="4"/>
        <v>OK</v>
      </c>
    </row>
    <row r="268" spans="1:9" x14ac:dyDescent="0.25">
      <c r="A268" s="38" t="s">
        <v>1379</v>
      </c>
      <c r="B268" s="38" t="s">
        <v>1380</v>
      </c>
      <c r="C268" s="38" t="s">
        <v>1381</v>
      </c>
      <c r="D268" s="38" t="s">
        <v>1382</v>
      </c>
      <c r="E268" s="39">
        <v>29464</v>
      </c>
      <c r="F268" s="40">
        <v>0</v>
      </c>
      <c r="G268" s="40">
        <v>0</v>
      </c>
      <c r="I268" t="str">
        <f t="shared" si="4"/>
        <v>OK</v>
      </c>
    </row>
    <row r="269" spans="1:9" x14ac:dyDescent="0.25">
      <c r="A269" s="38" t="s">
        <v>116</v>
      </c>
      <c r="B269" s="38" t="s">
        <v>117</v>
      </c>
      <c r="C269" s="38" t="s">
        <v>118</v>
      </c>
      <c r="D269" s="38" t="s">
        <v>119</v>
      </c>
      <c r="E269" s="39">
        <v>29484</v>
      </c>
      <c r="F269" s="40">
        <v>0</v>
      </c>
      <c r="G269" s="40">
        <v>0</v>
      </c>
      <c r="I269" t="str">
        <f t="shared" si="4"/>
        <v>OK</v>
      </c>
    </row>
    <row r="270" spans="1:9" x14ac:dyDescent="0.25">
      <c r="A270" s="38" t="s">
        <v>720</v>
      </c>
      <c r="B270" s="38" t="s">
        <v>721</v>
      </c>
      <c r="C270" s="38" t="s">
        <v>722</v>
      </c>
      <c r="D270" s="38" t="s">
        <v>723</v>
      </c>
      <c r="E270" s="39">
        <v>29498</v>
      </c>
      <c r="F270" s="40">
        <v>0</v>
      </c>
      <c r="G270" s="40">
        <v>0</v>
      </c>
      <c r="I270" t="str">
        <f t="shared" si="4"/>
        <v>OK</v>
      </c>
    </row>
    <row r="271" spans="1:9" x14ac:dyDescent="0.25">
      <c r="A271" s="38" t="s">
        <v>2031</v>
      </c>
      <c r="B271" s="38" t="s">
        <v>2032</v>
      </c>
      <c r="C271" s="38" t="s">
        <v>2033</v>
      </c>
      <c r="D271" s="38" t="s">
        <v>2034</v>
      </c>
      <c r="E271" s="39">
        <v>29504</v>
      </c>
      <c r="F271" s="40">
        <v>0</v>
      </c>
      <c r="G271" s="40">
        <v>0</v>
      </c>
      <c r="I271" t="str">
        <f t="shared" si="4"/>
        <v>OK</v>
      </c>
    </row>
    <row r="272" spans="1:9" x14ac:dyDescent="0.25">
      <c r="A272" s="38" t="s">
        <v>1116</v>
      </c>
      <c r="B272" s="38" t="s">
        <v>1117</v>
      </c>
      <c r="C272" s="38" t="s">
        <v>1118</v>
      </c>
      <c r="D272" s="38" t="s">
        <v>1119</v>
      </c>
      <c r="E272" s="39">
        <v>29506</v>
      </c>
      <c r="F272" s="40">
        <v>0</v>
      </c>
      <c r="G272" s="40">
        <v>0</v>
      </c>
      <c r="I272" t="str">
        <f t="shared" si="4"/>
        <v>OK</v>
      </c>
    </row>
    <row r="273" spans="1:9" x14ac:dyDescent="0.25">
      <c r="A273" s="38" t="s">
        <v>2091</v>
      </c>
      <c r="B273" s="38" t="s">
        <v>2092</v>
      </c>
      <c r="C273" s="38" t="s">
        <v>2093</v>
      </c>
      <c r="D273" s="38" t="s">
        <v>2094</v>
      </c>
      <c r="E273" s="39">
        <v>29544</v>
      </c>
      <c r="F273" s="40">
        <v>0</v>
      </c>
      <c r="G273" s="40">
        <v>0</v>
      </c>
      <c r="I273" t="str">
        <f t="shared" si="4"/>
        <v>OK</v>
      </c>
    </row>
    <row r="274" spans="1:9" x14ac:dyDescent="0.25">
      <c r="A274" s="38" t="s">
        <v>1999</v>
      </c>
      <c r="B274" s="38" t="s">
        <v>2000</v>
      </c>
      <c r="C274" s="38" t="s">
        <v>2001</v>
      </c>
      <c r="D274" s="38" t="s">
        <v>2002</v>
      </c>
      <c r="E274" s="39">
        <v>29648</v>
      </c>
      <c r="F274" s="40">
        <v>0</v>
      </c>
      <c r="G274" s="40">
        <v>0</v>
      </c>
      <c r="I274" t="str">
        <f t="shared" si="4"/>
        <v>OK</v>
      </c>
    </row>
    <row r="275" spans="1:9" x14ac:dyDescent="0.25">
      <c r="A275" s="38" t="s">
        <v>828</v>
      </c>
      <c r="B275" s="38" t="s">
        <v>829</v>
      </c>
      <c r="C275" s="38" t="s">
        <v>830</v>
      </c>
      <c r="D275" s="38" t="s">
        <v>831</v>
      </c>
      <c r="E275" s="39">
        <v>29651</v>
      </c>
      <c r="F275" s="40">
        <v>0</v>
      </c>
      <c r="G275" s="40">
        <v>0</v>
      </c>
      <c r="I275" t="str">
        <f t="shared" si="4"/>
        <v>OK</v>
      </c>
    </row>
    <row r="276" spans="1:9" x14ac:dyDescent="0.25">
      <c r="A276" s="38" t="s">
        <v>1016</v>
      </c>
      <c r="B276" s="38" t="s">
        <v>1017</v>
      </c>
      <c r="C276" s="38" t="s">
        <v>1018</v>
      </c>
      <c r="D276" s="38" t="s">
        <v>1019</v>
      </c>
      <c r="E276" s="39">
        <v>29669</v>
      </c>
      <c r="F276" s="40">
        <v>0</v>
      </c>
      <c r="G276" s="40">
        <v>0</v>
      </c>
      <c r="I276" t="str">
        <f t="shared" si="4"/>
        <v>OK</v>
      </c>
    </row>
    <row r="277" spans="1:9" x14ac:dyDescent="0.25">
      <c r="A277" s="38" t="s">
        <v>1835</v>
      </c>
      <c r="B277" s="38" t="s">
        <v>1836</v>
      </c>
      <c r="C277" s="38" t="s">
        <v>1837</v>
      </c>
      <c r="D277" s="38" t="s">
        <v>1838</v>
      </c>
      <c r="E277" s="39">
        <v>29712</v>
      </c>
      <c r="F277" s="40">
        <v>0</v>
      </c>
      <c r="G277" s="40">
        <v>0</v>
      </c>
      <c r="I277" t="str">
        <f t="shared" si="4"/>
        <v>OK</v>
      </c>
    </row>
    <row r="278" spans="1:9" x14ac:dyDescent="0.25">
      <c r="A278" s="38" t="s">
        <v>1935</v>
      </c>
      <c r="B278" s="38" t="s">
        <v>1936</v>
      </c>
      <c r="C278" s="38" t="s">
        <v>1937</v>
      </c>
      <c r="D278" s="38" t="s">
        <v>1938</v>
      </c>
      <c r="E278" s="39">
        <v>29723</v>
      </c>
      <c r="F278" s="40">
        <v>0</v>
      </c>
      <c r="G278" s="40">
        <v>0</v>
      </c>
      <c r="I278" t="str">
        <f t="shared" si="4"/>
        <v>OK</v>
      </c>
    </row>
    <row r="279" spans="1:9" x14ac:dyDescent="0.25">
      <c r="A279" s="38" t="s">
        <v>788</v>
      </c>
      <c r="B279" s="38" t="s">
        <v>789</v>
      </c>
      <c r="C279" s="38" t="s">
        <v>790</v>
      </c>
      <c r="D279" s="38" t="s">
        <v>791</v>
      </c>
      <c r="E279" s="39">
        <v>29784</v>
      </c>
      <c r="F279" s="40">
        <v>0</v>
      </c>
      <c r="G279" s="40">
        <v>0</v>
      </c>
      <c r="I279" t="str">
        <f t="shared" si="4"/>
        <v>OK</v>
      </c>
    </row>
    <row r="280" spans="1:9" x14ac:dyDescent="0.25">
      <c r="A280" s="38" t="s">
        <v>1715</v>
      </c>
      <c r="B280" s="38" t="s">
        <v>1716</v>
      </c>
      <c r="C280" s="38" t="s">
        <v>1717</v>
      </c>
      <c r="D280" s="38" t="s">
        <v>1718</v>
      </c>
      <c r="E280" s="39">
        <v>29788</v>
      </c>
      <c r="F280" s="40">
        <v>0</v>
      </c>
      <c r="G280" s="40">
        <v>0</v>
      </c>
      <c r="I280" t="str">
        <f t="shared" si="4"/>
        <v>OK</v>
      </c>
    </row>
    <row r="281" spans="1:9" x14ac:dyDescent="0.25">
      <c r="A281" s="38" t="s">
        <v>792</v>
      </c>
      <c r="B281" s="38" t="s">
        <v>793</v>
      </c>
      <c r="C281" s="38" t="s">
        <v>794</v>
      </c>
      <c r="D281" s="38" t="s">
        <v>795</v>
      </c>
      <c r="E281" s="39">
        <v>29792</v>
      </c>
      <c r="F281" s="40">
        <v>0</v>
      </c>
      <c r="G281" s="40">
        <v>0</v>
      </c>
      <c r="I281" t="str">
        <f t="shared" si="4"/>
        <v>OK</v>
      </c>
    </row>
    <row r="282" spans="1:9" x14ac:dyDescent="0.25">
      <c r="A282" s="38" t="s">
        <v>656</v>
      </c>
      <c r="B282" s="38" t="s">
        <v>657</v>
      </c>
      <c r="C282" s="38" t="s">
        <v>658</v>
      </c>
      <c r="D282" s="38" t="s">
        <v>659</v>
      </c>
      <c r="E282" s="39">
        <v>29807</v>
      </c>
      <c r="F282" s="40">
        <v>0</v>
      </c>
      <c r="G282" s="40">
        <v>0</v>
      </c>
      <c r="I282" t="str">
        <f t="shared" si="4"/>
        <v>OK</v>
      </c>
    </row>
    <row r="283" spans="1:9" x14ac:dyDescent="0.25">
      <c r="A283" s="38" t="s">
        <v>2147</v>
      </c>
      <c r="B283" s="38" t="s">
        <v>2148</v>
      </c>
      <c r="C283" s="38" t="s">
        <v>2149</v>
      </c>
      <c r="D283" s="38" t="s">
        <v>2150</v>
      </c>
      <c r="E283" s="39">
        <v>29827</v>
      </c>
      <c r="F283" s="40">
        <v>0</v>
      </c>
      <c r="G283" s="40">
        <v>0</v>
      </c>
      <c r="I283" t="str">
        <f t="shared" si="4"/>
        <v>OK</v>
      </c>
    </row>
    <row r="284" spans="1:9" x14ac:dyDescent="0.25">
      <c r="A284" s="38" t="s">
        <v>992</v>
      </c>
      <c r="B284" s="38" t="s">
        <v>993</v>
      </c>
      <c r="C284" s="38" t="s">
        <v>994</v>
      </c>
      <c r="D284" s="38" t="s">
        <v>995</v>
      </c>
      <c r="E284" s="39">
        <v>29860</v>
      </c>
      <c r="F284" s="40">
        <v>0</v>
      </c>
      <c r="G284" s="40">
        <v>0</v>
      </c>
      <c r="I284" t="str">
        <f t="shared" si="4"/>
        <v>OK</v>
      </c>
    </row>
    <row r="285" spans="1:9" x14ac:dyDescent="0.25">
      <c r="A285" s="38" t="s">
        <v>1044</v>
      </c>
      <c r="B285" s="38" t="s">
        <v>1045</v>
      </c>
      <c r="C285" s="38" t="s">
        <v>1046</v>
      </c>
      <c r="D285" s="38" t="s">
        <v>1047</v>
      </c>
      <c r="E285" s="39">
        <v>29861</v>
      </c>
      <c r="F285" s="40">
        <v>0</v>
      </c>
      <c r="G285" s="40">
        <v>0</v>
      </c>
      <c r="I285" t="str">
        <f t="shared" si="4"/>
        <v>OK</v>
      </c>
    </row>
    <row r="286" spans="1:9" x14ac:dyDescent="0.25">
      <c r="A286" s="38" t="s">
        <v>976</v>
      </c>
      <c r="B286" s="38" t="s">
        <v>977</v>
      </c>
      <c r="C286" s="38" t="s">
        <v>978</v>
      </c>
      <c r="D286" s="38" t="s">
        <v>979</v>
      </c>
      <c r="E286" s="39">
        <v>29896</v>
      </c>
      <c r="F286" s="40">
        <v>0</v>
      </c>
      <c r="G286" s="40">
        <v>0</v>
      </c>
      <c r="I286" t="str">
        <f t="shared" si="4"/>
        <v>OK</v>
      </c>
    </row>
    <row r="287" spans="1:9" x14ac:dyDescent="0.25">
      <c r="A287" s="38" t="s">
        <v>1004</v>
      </c>
      <c r="B287" s="38" t="s">
        <v>1005</v>
      </c>
      <c r="C287" s="38" t="s">
        <v>1006</v>
      </c>
      <c r="D287" s="38" t="s">
        <v>1007</v>
      </c>
      <c r="E287" s="39">
        <v>29923</v>
      </c>
      <c r="F287" s="40">
        <v>0</v>
      </c>
      <c r="G287" s="40">
        <v>0</v>
      </c>
      <c r="I287" t="str">
        <f t="shared" si="4"/>
        <v>OK</v>
      </c>
    </row>
    <row r="288" spans="1:9" x14ac:dyDescent="0.25">
      <c r="A288" s="38" t="s">
        <v>164</v>
      </c>
      <c r="B288" s="38" t="s">
        <v>165</v>
      </c>
      <c r="C288" s="38" t="s">
        <v>166</v>
      </c>
      <c r="D288" s="38" t="s">
        <v>167</v>
      </c>
      <c r="E288" s="39">
        <v>29926</v>
      </c>
      <c r="F288" s="40">
        <v>0</v>
      </c>
      <c r="G288" s="40">
        <v>0</v>
      </c>
      <c r="I288" t="str">
        <f t="shared" si="4"/>
        <v>OK</v>
      </c>
    </row>
    <row r="289" spans="1:9" x14ac:dyDescent="0.25">
      <c r="A289" s="38" t="s">
        <v>1287</v>
      </c>
      <c r="B289" s="38" t="s">
        <v>1288</v>
      </c>
      <c r="C289" s="38" t="s">
        <v>1289</v>
      </c>
      <c r="D289" s="38" t="s">
        <v>1290</v>
      </c>
      <c r="E289" s="39">
        <v>29937</v>
      </c>
      <c r="F289" s="40">
        <v>0</v>
      </c>
      <c r="G289" s="40">
        <v>0</v>
      </c>
      <c r="I289" t="str">
        <f t="shared" si="4"/>
        <v>OK</v>
      </c>
    </row>
    <row r="290" spans="1:9" x14ac:dyDescent="0.25">
      <c r="A290" s="38" t="s">
        <v>1343</v>
      </c>
      <c r="B290" s="38" t="s">
        <v>1344</v>
      </c>
      <c r="C290" s="38" t="s">
        <v>1345</v>
      </c>
      <c r="D290" s="38" t="s">
        <v>1346</v>
      </c>
      <c r="E290" s="39">
        <v>29952</v>
      </c>
      <c r="F290" s="40">
        <v>0</v>
      </c>
      <c r="G290" s="40">
        <v>0</v>
      </c>
      <c r="I290" t="str">
        <f t="shared" si="4"/>
        <v>OK</v>
      </c>
    </row>
    <row r="291" spans="1:9" x14ac:dyDescent="0.25">
      <c r="A291" s="38" t="s">
        <v>2003</v>
      </c>
      <c r="B291" s="38" t="s">
        <v>2004</v>
      </c>
      <c r="C291" s="38" t="s">
        <v>2005</v>
      </c>
      <c r="D291" s="38" t="s">
        <v>2006</v>
      </c>
      <c r="E291" s="39">
        <v>29997</v>
      </c>
      <c r="F291" s="40">
        <v>0</v>
      </c>
      <c r="G291" s="40">
        <v>0</v>
      </c>
      <c r="I291" t="str">
        <f t="shared" si="4"/>
        <v>OK</v>
      </c>
    </row>
    <row r="292" spans="1:9" x14ac:dyDescent="0.25">
      <c r="A292" s="38" t="s">
        <v>1867</v>
      </c>
      <c r="B292" s="38" t="s">
        <v>1868</v>
      </c>
      <c r="C292" s="38" t="s">
        <v>1869</v>
      </c>
      <c r="D292" s="38" t="s">
        <v>1870</v>
      </c>
      <c r="E292" s="39">
        <v>30009</v>
      </c>
      <c r="F292" s="40">
        <v>0</v>
      </c>
      <c r="G292" s="40">
        <v>0</v>
      </c>
      <c r="I292" t="str">
        <f t="shared" si="4"/>
        <v>OK</v>
      </c>
    </row>
    <row r="293" spans="1:9" x14ac:dyDescent="0.25">
      <c r="A293" s="38" t="s">
        <v>924</v>
      </c>
      <c r="B293" s="38" t="s">
        <v>925</v>
      </c>
      <c r="C293" s="38" t="s">
        <v>926</v>
      </c>
      <c r="D293" s="38" t="s">
        <v>927</v>
      </c>
      <c r="E293" s="39">
        <v>30020</v>
      </c>
      <c r="F293" s="40">
        <v>0</v>
      </c>
      <c r="G293" s="40">
        <v>0</v>
      </c>
      <c r="I293" t="str">
        <f t="shared" si="4"/>
        <v>OK</v>
      </c>
    </row>
    <row r="294" spans="1:9" x14ac:dyDescent="0.25">
      <c r="A294" s="38" t="s">
        <v>1499</v>
      </c>
      <c r="B294" s="38" t="s">
        <v>1500</v>
      </c>
      <c r="C294" s="38" t="s">
        <v>1501</v>
      </c>
      <c r="D294" s="38" t="s">
        <v>1502</v>
      </c>
      <c r="E294" s="39">
        <v>30033</v>
      </c>
      <c r="F294" s="40">
        <v>0</v>
      </c>
      <c r="G294" s="40">
        <v>0</v>
      </c>
      <c r="I294" t="str">
        <f t="shared" si="4"/>
        <v>OK</v>
      </c>
    </row>
    <row r="295" spans="1:9" x14ac:dyDescent="0.25">
      <c r="A295" s="38" t="s">
        <v>2023</v>
      </c>
      <c r="B295" s="38" t="s">
        <v>2024</v>
      </c>
      <c r="C295" s="38" t="s">
        <v>2025</v>
      </c>
      <c r="D295" s="38" t="s">
        <v>2026</v>
      </c>
      <c r="E295" s="39">
        <v>30065</v>
      </c>
      <c r="F295" s="40">
        <v>0</v>
      </c>
      <c r="G295" s="40">
        <v>0</v>
      </c>
      <c r="I295" t="str">
        <f t="shared" si="4"/>
        <v>OK</v>
      </c>
    </row>
    <row r="296" spans="1:9" x14ac:dyDescent="0.25">
      <c r="A296" s="38" t="s">
        <v>1227</v>
      </c>
      <c r="B296" s="38" t="s">
        <v>1228</v>
      </c>
      <c r="C296" s="38" t="s">
        <v>1229</v>
      </c>
      <c r="D296" s="38" t="s">
        <v>1230</v>
      </c>
      <c r="E296" s="39">
        <v>30066</v>
      </c>
      <c r="F296" s="40">
        <v>0</v>
      </c>
      <c r="G296" s="40">
        <v>0</v>
      </c>
      <c r="I296" t="str">
        <f t="shared" si="4"/>
        <v>OK</v>
      </c>
    </row>
    <row r="297" spans="1:9" x14ac:dyDescent="0.25">
      <c r="A297" s="38" t="s">
        <v>1911</v>
      </c>
      <c r="B297" s="38" t="s">
        <v>1912</v>
      </c>
      <c r="C297" s="38" t="s">
        <v>1913</v>
      </c>
      <c r="D297" s="38" t="s">
        <v>1914</v>
      </c>
      <c r="E297" s="39">
        <v>30082</v>
      </c>
      <c r="F297" s="40">
        <v>0</v>
      </c>
      <c r="G297" s="40">
        <v>0</v>
      </c>
      <c r="I297" t="str">
        <f t="shared" si="4"/>
        <v>OK</v>
      </c>
    </row>
    <row r="298" spans="1:9" x14ac:dyDescent="0.25">
      <c r="A298" s="38" t="s">
        <v>892</v>
      </c>
      <c r="B298" s="38" t="s">
        <v>893</v>
      </c>
      <c r="C298" s="38" t="s">
        <v>894</v>
      </c>
      <c r="D298" s="38" t="s">
        <v>895</v>
      </c>
      <c r="E298" s="39">
        <v>30125</v>
      </c>
      <c r="F298" s="40">
        <v>0</v>
      </c>
      <c r="G298" s="40">
        <v>0</v>
      </c>
      <c r="I298" t="str">
        <f t="shared" si="4"/>
        <v>OK</v>
      </c>
    </row>
    <row r="299" spans="1:9" x14ac:dyDescent="0.25">
      <c r="A299" s="38" t="s">
        <v>1124</v>
      </c>
      <c r="B299" s="38" t="s">
        <v>1125</v>
      </c>
      <c r="C299" s="38" t="s">
        <v>1126</v>
      </c>
      <c r="D299" s="38" t="s">
        <v>1127</v>
      </c>
      <c r="E299" s="39">
        <v>30139</v>
      </c>
      <c r="F299" s="40">
        <v>0</v>
      </c>
      <c r="G299" s="40">
        <v>0</v>
      </c>
      <c r="I299" t="str">
        <f t="shared" si="4"/>
        <v>OK</v>
      </c>
    </row>
    <row r="300" spans="1:9" x14ac:dyDescent="0.25">
      <c r="A300" s="38" t="s">
        <v>620</v>
      </c>
      <c r="B300" s="38" t="s">
        <v>621</v>
      </c>
      <c r="C300" s="38" t="s">
        <v>622</v>
      </c>
      <c r="D300" s="38" t="s">
        <v>623</v>
      </c>
      <c r="E300" s="39">
        <v>30162</v>
      </c>
      <c r="F300" s="40">
        <v>0</v>
      </c>
      <c r="G300" s="40">
        <v>0</v>
      </c>
      <c r="I300" t="str">
        <f t="shared" si="4"/>
        <v>OK</v>
      </c>
    </row>
    <row r="301" spans="1:9" x14ac:dyDescent="0.25">
      <c r="A301" s="38" t="s">
        <v>1675</v>
      </c>
      <c r="B301" s="38" t="s">
        <v>1676</v>
      </c>
      <c r="C301" s="38" t="s">
        <v>1677</v>
      </c>
      <c r="D301" s="38" t="s">
        <v>1678</v>
      </c>
      <c r="E301" s="39">
        <v>30186</v>
      </c>
      <c r="F301" s="40">
        <v>0</v>
      </c>
      <c r="G301" s="40">
        <v>0</v>
      </c>
      <c r="I301" t="str">
        <f t="shared" si="4"/>
        <v>OK</v>
      </c>
    </row>
    <row r="302" spans="1:9" x14ac:dyDescent="0.25">
      <c r="A302" s="38" t="s">
        <v>508</v>
      </c>
      <c r="B302" s="38" t="s">
        <v>509</v>
      </c>
      <c r="C302" s="38" t="s">
        <v>510</v>
      </c>
      <c r="D302" s="38" t="s">
        <v>511</v>
      </c>
      <c r="E302" s="39">
        <v>30203</v>
      </c>
      <c r="F302" s="40">
        <v>0</v>
      </c>
      <c r="G302" s="40">
        <v>0</v>
      </c>
      <c r="I302" t="str">
        <f t="shared" si="4"/>
        <v>OK</v>
      </c>
    </row>
    <row r="303" spans="1:9" x14ac:dyDescent="0.25">
      <c r="A303" s="38" t="s">
        <v>1595</v>
      </c>
      <c r="B303" s="38" t="s">
        <v>1596</v>
      </c>
      <c r="C303" s="38" t="s">
        <v>1597</v>
      </c>
      <c r="D303" s="38" t="s">
        <v>1598</v>
      </c>
      <c r="E303" s="39">
        <v>30227</v>
      </c>
      <c r="F303" s="40">
        <v>0</v>
      </c>
      <c r="G303" s="40">
        <v>0</v>
      </c>
      <c r="I303" t="str">
        <f t="shared" si="4"/>
        <v>OK</v>
      </c>
    </row>
    <row r="304" spans="1:9" x14ac:dyDescent="0.25">
      <c r="A304" s="38" t="s">
        <v>1843</v>
      </c>
      <c r="B304" s="38" t="s">
        <v>1844</v>
      </c>
      <c r="C304" s="38" t="s">
        <v>1845</v>
      </c>
      <c r="D304" s="38" t="s">
        <v>1846</v>
      </c>
      <c r="E304" s="39">
        <v>30233</v>
      </c>
      <c r="F304" s="40">
        <v>0</v>
      </c>
      <c r="G304" s="40">
        <v>0</v>
      </c>
      <c r="I304" t="str">
        <f t="shared" si="4"/>
        <v>OK</v>
      </c>
    </row>
    <row r="305" spans="1:9" x14ac:dyDescent="0.25">
      <c r="A305" s="38" t="s">
        <v>200</v>
      </c>
      <c r="B305" s="38" t="s">
        <v>201</v>
      </c>
      <c r="C305" s="38" t="s">
        <v>202</v>
      </c>
      <c r="D305" s="38" t="s">
        <v>203</v>
      </c>
      <c r="E305" s="39">
        <v>30239</v>
      </c>
      <c r="F305" s="40">
        <v>0</v>
      </c>
      <c r="G305" s="40">
        <v>0</v>
      </c>
      <c r="I305" t="str">
        <f t="shared" si="4"/>
        <v>OK</v>
      </c>
    </row>
    <row r="306" spans="1:9" x14ac:dyDescent="0.25">
      <c r="A306" s="38" t="s">
        <v>1903</v>
      </c>
      <c r="B306" s="38" t="s">
        <v>1904</v>
      </c>
      <c r="C306" s="38" t="s">
        <v>1905</v>
      </c>
      <c r="D306" s="38" t="s">
        <v>1906</v>
      </c>
      <c r="E306" s="39">
        <v>30250</v>
      </c>
      <c r="F306" s="40">
        <v>0</v>
      </c>
      <c r="G306" s="40">
        <v>0</v>
      </c>
      <c r="I306" t="str">
        <f t="shared" si="4"/>
        <v>OK</v>
      </c>
    </row>
    <row r="307" spans="1:9" x14ac:dyDescent="0.25">
      <c r="A307" s="38" t="s">
        <v>1195</v>
      </c>
      <c r="B307" s="38" t="s">
        <v>1196</v>
      </c>
      <c r="C307" s="38" t="s">
        <v>1197</v>
      </c>
      <c r="D307" s="38" t="s">
        <v>1198</v>
      </c>
      <c r="E307" s="39">
        <v>30256</v>
      </c>
      <c r="F307" s="40">
        <v>0</v>
      </c>
      <c r="G307" s="40">
        <v>0</v>
      </c>
      <c r="I307" t="str">
        <f t="shared" si="4"/>
        <v>OK</v>
      </c>
    </row>
    <row r="308" spans="1:9" x14ac:dyDescent="0.25">
      <c r="A308" s="38" t="s">
        <v>1751</v>
      </c>
      <c r="B308" s="38" t="s">
        <v>1752</v>
      </c>
      <c r="C308" s="38" t="s">
        <v>1753</v>
      </c>
      <c r="D308" s="38" t="s">
        <v>1754</v>
      </c>
      <c r="E308" s="39">
        <v>30260</v>
      </c>
      <c r="F308" s="40">
        <v>0</v>
      </c>
      <c r="G308" s="40">
        <v>0</v>
      </c>
      <c r="I308" t="str">
        <f t="shared" si="4"/>
        <v>OK</v>
      </c>
    </row>
    <row r="309" spans="1:9" x14ac:dyDescent="0.25">
      <c r="A309" s="38" t="s">
        <v>80</v>
      </c>
      <c r="B309" s="38" t="s">
        <v>81</v>
      </c>
      <c r="C309" s="38" t="s">
        <v>82</v>
      </c>
      <c r="D309" s="38" t="s">
        <v>83</v>
      </c>
      <c r="E309" s="39">
        <v>30261</v>
      </c>
      <c r="F309" s="40">
        <v>0</v>
      </c>
      <c r="G309" s="40">
        <v>0</v>
      </c>
      <c r="I309" t="str">
        <f t="shared" si="4"/>
        <v>OK</v>
      </c>
    </row>
    <row r="310" spans="1:9" x14ac:dyDescent="0.25">
      <c r="A310" s="38" t="s">
        <v>1475</v>
      </c>
      <c r="B310" s="38" t="s">
        <v>1476</v>
      </c>
      <c r="C310" s="38" t="s">
        <v>1477</v>
      </c>
      <c r="D310" s="38" t="s">
        <v>1478</v>
      </c>
      <c r="E310" s="39">
        <v>30285</v>
      </c>
      <c r="F310" s="40">
        <v>0</v>
      </c>
      <c r="G310" s="40">
        <v>0</v>
      </c>
      <c r="I310" t="str">
        <f t="shared" si="4"/>
        <v>OK</v>
      </c>
    </row>
    <row r="311" spans="1:9" x14ac:dyDescent="0.25">
      <c r="A311" s="38" t="s">
        <v>1040</v>
      </c>
      <c r="B311" s="38" t="s">
        <v>1041</v>
      </c>
      <c r="C311" s="38" t="s">
        <v>1042</v>
      </c>
      <c r="D311" s="38" t="s">
        <v>1043</v>
      </c>
      <c r="E311" s="39">
        <v>30293</v>
      </c>
      <c r="F311" s="40">
        <v>0</v>
      </c>
      <c r="G311" s="40">
        <v>0</v>
      </c>
      <c r="I311" t="str">
        <f t="shared" si="4"/>
        <v>OK</v>
      </c>
    </row>
    <row r="312" spans="1:9" x14ac:dyDescent="0.25">
      <c r="A312" s="38" t="s">
        <v>524</v>
      </c>
      <c r="B312" s="38" t="s">
        <v>525</v>
      </c>
      <c r="C312" s="38" t="s">
        <v>526</v>
      </c>
      <c r="D312" s="38" t="s">
        <v>527</v>
      </c>
      <c r="E312" s="39">
        <v>30305</v>
      </c>
      <c r="F312" s="40">
        <v>0</v>
      </c>
      <c r="G312" s="40">
        <v>0</v>
      </c>
      <c r="I312" t="str">
        <f t="shared" si="4"/>
        <v>OK</v>
      </c>
    </row>
    <row r="313" spans="1:9" x14ac:dyDescent="0.25">
      <c r="A313" s="38" t="s">
        <v>1487</v>
      </c>
      <c r="B313" s="38" t="s">
        <v>1488</v>
      </c>
      <c r="C313" s="38" t="s">
        <v>1489</v>
      </c>
      <c r="D313" s="38" t="s">
        <v>1490</v>
      </c>
      <c r="E313" s="39">
        <v>30316</v>
      </c>
      <c r="F313" s="40">
        <v>0</v>
      </c>
      <c r="G313" s="40">
        <v>0</v>
      </c>
      <c r="I313" t="str">
        <f t="shared" si="4"/>
        <v>OK</v>
      </c>
    </row>
    <row r="314" spans="1:9" x14ac:dyDescent="0.25">
      <c r="A314" s="38" t="s">
        <v>1275</v>
      </c>
      <c r="B314" s="38" t="s">
        <v>1276</v>
      </c>
      <c r="C314" s="38" t="s">
        <v>1277</v>
      </c>
      <c r="D314" s="38" t="s">
        <v>1278</v>
      </c>
      <c r="E314" s="39">
        <v>30319</v>
      </c>
      <c r="F314" s="40">
        <v>0</v>
      </c>
      <c r="G314" s="40">
        <v>0</v>
      </c>
      <c r="I314" t="str">
        <f t="shared" si="4"/>
        <v>OK</v>
      </c>
    </row>
    <row r="315" spans="1:9" x14ac:dyDescent="0.25">
      <c r="A315" s="38" t="s">
        <v>1615</v>
      </c>
      <c r="B315" s="38" t="s">
        <v>1616</v>
      </c>
      <c r="C315" s="38" t="s">
        <v>1617</v>
      </c>
      <c r="D315" s="38" t="s">
        <v>1618</v>
      </c>
      <c r="E315" s="39">
        <v>30319</v>
      </c>
      <c r="F315" s="40">
        <v>0</v>
      </c>
      <c r="G315" s="40">
        <v>0</v>
      </c>
      <c r="I315" t="str">
        <f t="shared" si="4"/>
        <v>OK</v>
      </c>
    </row>
    <row r="316" spans="1:9" x14ac:dyDescent="0.25">
      <c r="A316" s="38" t="s">
        <v>2007</v>
      </c>
      <c r="B316" s="38" t="s">
        <v>2008</v>
      </c>
      <c r="C316" s="38" t="s">
        <v>2009</v>
      </c>
      <c r="D316" s="38" t="s">
        <v>2010</v>
      </c>
      <c r="E316" s="39">
        <v>30337</v>
      </c>
      <c r="F316" s="40">
        <v>0</v>
      </c>
      <c r="G316" s="40">
        <v>0</v>
      </c>
      <c r="I316" t="str">
        <f t="shared" si="4"/>
        <v>OK</v>
      </c>
    </row>
    <row r="317" spans="1:9" x14ac:dyDescent="0.25">
      <c r="A317" s="38" t="s">
        <v>1020</v>
      </c>
      <c r="B317" s="38" t="s">
        <v>1021</v>
      </c>
      <c r="C317" s="38" t="s">
        <v>1022</v>
      </c>
      <c r="D317" s="38" t="s">
        <v>1023</v>
      </c>
      <c r="E317" s="39">
        <v>30343</v>
      </c>
      <c r="F317" s="40">
        <v>0</v>
      </c>
      <c r="G317" s="40">
        <v>0</v>
      </c>
      <c r="I317" t="str">
        <f t="shared" si="4"/>
        <v>OK</v>
      </c>
    </row>
    <row r="318" spans="1:9" x14ac:dyDescent="0.25">
      <c r="A318" s="38" t="s">
        <v>2027</v>
      </c>
      <c r="B318" s="38" t="s">
        <v>2028</v>
      </c>
      <c r="C318" s="38" t="s">
        <v>2029</v>
      </c>
      <c r="D318" s="38" t="s">
        <v>2030</v>
      </c>
      <c r="E318" s="39">
        <v>30392</v>
      </c>
      <c r="F318" s="40">
        <v>0</v>
      </c>
      <c r="G318" s="40">
        <v>0</v>
      </c>
      <c r="I318" t="str">
        <f t="shared" si="4"/>
        <v>OK</v>
      </c>
    </row>
    <row r="319" spans="1:9" x14ac:dyDescent="0.25">
      <c r="A319" s="38" t="s">
        <v>1575</v>
      </c>
      <c r="B319" s="38" t="s">
        <v>1576</v>
      </c>
      <c r="C319" s="38" t="s">
        <v>1577</v>
      </c>
      <c r="D319" s="38" t="s">
        <v>1578</v>
      </c>
      <c r="E319" s="39">
        <v>30414</v>
      </c>
      <c r="F319" s="40">
        <v>0</v>
      </c>
      <c r="G319" s="40">
        <v>0</v>
      </c>
      <c r="I319" t="str">
        <f t="shared" si="4"/>
        <v>OK</v>
      </c>
    </row>
    <row r="320" spans="1:9" x14ac:dyDescent="0.25">
      <c r="A320" s="38" t="s">
        <v>228</v>
      </c>
      <c r="B320" s="38" t="s">
        <v>229</v>
      </c>
      <c r="C320" s="38" t="s">
        <v>230</v>
      </c>
      <c r="D320" s="38" t="s">
        <v>231</v>
      </c>
      <c r="E320" s="39">
        <v>30432</v>
      </c>
      <c r="F320" s="40">
        <v>0</v>
      </c>
      <c r="G320" s="40">
        <v>0</v>
      </c>
      <c r="I320" t="str">
        <f t="shared" si="4"/>
        <v>OK</v>
      </c>
    </row>
    <row r="321" spans="1:9" x14ac:dyDescent="0.25">
      <c r="A321" s="38" t="s">
        <v>1983</v>
      </c>
      <c r="B321" s="38" t="s">
        <v>1984</v>
      </c>
      <c r="C321" s="38" t="s">
        <v>1985</v>
      </c>
      <c r="D321" s="38" t="s">
        <v>1986</v>
      </c>
      <c r="E321" s="39">
        <v>30442</v>
      </c>
      <c r="F321" s="40">
        <v>0</v>
      </c>
      <c r="G321" s="40">
        <v>0</v>
      </c>
      <c r="I321" t="str">
        <f t="shared" si="4"/>
        <v>OK</v>
      </c>
    </row>
    <row r="322" spans="1:9" x14ac:dyDescent="0.25">
      <c r="A322" s="38" t="s">
        <v>312</v>
      </c>
      <c r="B322" s="38" t="s">
        <v>313</v>
      </c>
      <c r="C322" s="38" t="s">
        <v>314</v>
      </c>
      <c r="D322" s="38" t="s">
        <v>315</v>
      </c>
      <c r="E322" s="39">
        <v>30456</v>
      </c>
      <c r="F322" s="40">
        <v>0</v>
      </c>
      <c r="G322" s="40">
        <v>0</v>
      </c>
      <c r="I322" t="str">
        <f t="shared" si="4"/>
        <v>OK</v>
      </c>
    </row>
    <row r="323" spans="1:9" x14ac:dyDescent="0.25">
      <c r="A323" s="38" t="s">
        <v>824</v>
      </c>
      <c r="B323" s="38" t="s">
        <v>825</v>
      </c>
      <c r="C323" s="38" t="s">
        <v>826</v>
      </c>
      <c r="D323" s="38" t="s">
        <v>827</v>
      </c>
      <c r="E323" s="39">
        <v>30467</v>
      </c>
      <c r="F323" s="40">
        <v>0</v>
      </c>
      <c r="G323" s="40">
        <v>0</v>
      </c>
      <c r="I323" t="str">
        <f t="shared" ref="I323:I344" si="5">IF(F323=G323,"OK","MANTER COLUNA")</f>
        <v>OK</v>
      </c>
    </row>
    <row r="324" spans="1:9" x14ac:dyDescent="0.25">
      <c r="A324" s="38" t="s">
        <v>2039</v>
      </c>
      <c r="B324" s="38" t="s">
        <v>2040</v>
      </c>
      <c r="C324" s="38" t="s">
        <v>2041</v>
      </c>
      <c r="D324" s="38" t="s">
        <v>2042</v>
      </c>
      <c r="E324" s="39">
        <v>30513</v>
      </c>
      <c r="F324" s="40">
        <v>0</v>
      </c>
      <c r="G324" s="40">
        <v>0</v>
      </c>
      <c r="I324" t="str">
        <f t="shared" si="5"/>
        <v>OK</v>
      </c>
    </row>
    <row r="325" spans="1:9" x14ac:dyDescent="0.25">
      <c r="A325" s="38" t="s">
        <v>1100</v>
      </c>
      <c r="B325" s="38" t="s">
        <v>1101</v>
      </c>
      <c r="C325" s="38" t="s">
        <v>1102</v>
      </c>
      <c r="D325" s="38" t="s">
        <v>1103</v>
      </c>
      <c r="E325" s="39">
        <v>30524</v>
      </c>
      <c r="F325" s="40">
        <v>0</v>
      </c>
      <c r="G325" s="40">
        <v>0</v>
      </c>
      <c r="I325" t="str">
        <f t="shared" si="5"/>
        <v>OK</v>
      </c>
    </row>
    <row r="326" spans="1:9" x14ac:dyDescent="0.25">
      <c r="A326" s="38" t="s">
        <v>1375</v>
      </c>
      <c r="B326" s="38" t="s">
        <v>1376</v>
      </c>
      <c r="C326" s="38" t="s">
        <v>1377</v>
      </c>
      <c r="D326" s="38" t="s">
        <v>1378</v>
      </c>
      <c r="E326" s="39">
        <v>30582</v>
      </c>
      <c r="F326" s="40">
        <v>0</v>
      </c>
      <c r="G326" s="40">
        <v>0</v>
      </c>
      <c r="I326" t="str">
        <f t="shared" si="5"/>
        <v>OK</v>
      </c>
    </row>
    <row r="327" spans="1:9" x14ac:dyDescent="0.25">
      <c r="A327" s="38" t="s">
        <v>1032</v>
      </c>
      <c r="B327" s="38" t="s">
        <v>1033</v>
      </c>
      <c r="C327" s="38" t="s">
        <v>1034</v>
      </c>
      <c r="D327" s="38" t="s">
        <v>1035</v>
      </c>
      <c r="E327" s="39">
        <v>30589</v>
      </c>
      <c r="F327" s="40">
        <v>0</v>
      </c>
      <c r="G327" s="40">
        <v>0</v>
      </c>
      <c r="I327" t="str">
        <f t="shared" si="5"/>
        <v>OK</v>
      </c>
    </row>
    <row r="328" spans="1:9" x14ac:dyDescent="0.25">
      <c r="A328" s="38" t="s">
        <v>1028</v>
      </c>
      <c r="B328" s="38" t="s">
        <v>1029</v>
      </c>
      <c r="C328" s="38" t="s">
        <v>1030</v>
      </c>
      <c r="D328" s="38" t="s">
        <v>1031</v>
      </c>
      <c r="E328" s="39">
        <v>30608</v>
      </c>
      <c r="F328" s="40">
        <v>0</v>
      </c>
      <c r="G328" s="40">
        <v>0</v>
      </c>
      <c r="I328" t="str">
        <f t="shared" si="5"/>
        <v>OK</v>
      </c>
    </row>
    <row r="329" spans="1:9" x14ac:dyDescent="0.25">
      <c r="A329" s="38" t="s">
        <v>2175</v>
      </c>
      <c r="B329" s="38" t="s">
        <v>2176</v>
      </c>
      <c r="C329" s="38" t="s">
        <v>2177</v>
      </c>
      <c r="D329" s="38" t="s">
        <v>2178</v>
      </c>
      <c r="E329" s="39">
        <v>30623</v>
      </c>
      <c r="F329" s="40">
        <v>0</v>
      </c>
      <c r="G329" s="40">
        <v>0</v>
      </c>
      <c r="I329" t="str">
        <f t="shared" si="5"/>
        <v>OK</v>
      </c>
    </row>
    <row r="330" spans="1:9" x14ac:dyDescent="0.25">
      <c r="A330" s="38" t="s">
        <v>2187</v>
      </c>
      <c r="B330" s="38" t="s">
        <v>2188</v>
      </c>
      <c r="C330" s="38" t="s">
        <v>2189</v>
      </c>
      <c r="D330" s="38" t="s">
        <v>2190</v>
      </c>
      <c r="E330" s="39">
        <v>30660</v>
      </c>
      <c r="F330" s="40">
        <v>0</v>
      </c>
      <c r="G330" s="40">
        <v>0</v>
      </c>
      <c r="I330" t="str">
        <f t="shared" si="5"/>
        <v>OK</v>
      </c>
    </row>
    <row r="331" spans="1:9" x14ac:dyDescent="0.25">
      <c r="A331" s="38" t="s">
        <v>1323</v>
      </c>
      <c r="B331" s="38" t="s">
        <v>1324</v>
      </c>
      <c r="C331" s="38" t="s">
        <v>1325</v>
      </c>
      <c r="D331" s="38" t="s">
        <v>1326</v>
      </c>
      <c r="E331" s="39">
        <v>30663</v>
      </c>
      <c r="F331" s="40">
        <v>0</v>
      </c>
      <c r="G331" s="40">
        <v>0</v>
      </c>
      <c r="I331" t="str">
        <f t="shared" si="5"/>
        <v>OK</v>
      </c>
    </row>
    <row r="332" spans="1:9" x14ac:dyDescent="0.25">
      <c r="A332" s="38" t="s">
        <v>1391</v>
      </c>
      <c r="B332" s="38" t="s">
        <v>1392</v>
      </c>
      <c r="C332" s="38" t="s">
        <v>1393</v>
      </c>
      <c r="D332" s="38" t="s">
        <v>1394</v>
      </c>
      <c r="E332" s="39">
        <v>30710</v>
      </c>
      <c r="F332" s="40">
        <v>0</v>
      </c>
      <c r="G332" s="40">
        <v>0</v>
      </c>
      <c r="I332" t="str">
        <f t="shared" si="5"/>
        <v>OK</v>
      </c>
    </row>
    <row r="333" spans="1:9" x14ac:dyDescent="0.25">
      <c r="A333" s="38" t="s">
        <v>1148</v>
      </c>
      <c r="B333" s="38" t="s">
        <v>1149</v>
      </c>
      <c r="C333" s="38" t="s">
        <v>1150</v>
      </c>
      <c r="D333" s="38" t="s">
        <v>1151</v>
      </c>
      <c r="E333" s="39">
        <v>30726</v>
      </c>
      <c r="F333" s="40">
        <v>0</v>
      </c>
      <c r="G333" s="40">
        <v>0</v>
      </c>
      <c r="I333" t="str">
        <f t="shared" si="5"/>
        <v>OK</v>
      </c>
    </row>
    <row r="334" spans="1:9" x14ac:dyDescent="0.25">
      <c r="A334" s="38" t="s">
        <v>604</v>
      </c>
      <c r="B334" s="38" t="s">
        <v>605</v>
      </c>
      <c r="C334" s="38" t="s">
        <v>606</v>
      </c>
      <c r="D334" s="38" t="s">
        <v>607</v>
      </c>
      <c r="E334" s="39">
        <v>30750</v>
      </c>
      <c r="F334" s="40">
        <v>0</v>
      </c>
      <c r="G334" s="40">
        <v>0</v>
      </c>
      <c r="I334" t="str">
        <f t="shared" si="5"/>
        <v>OK</v>
      </c>
    </row>
    <row r="335" spans="1:9" x14ac:dyDescent="0.25">
      <c r="A335" s="38" t="s">
        <v>1311</v>
      </c>
      <c r="B335" s="38" t="s">
        <v>1312</v>
      </c>
      <c r="C335" s="38" t="s">
        <v>1313</v>
      </c>
      <c r="D335" s="38" t="s">
        <v>1314</v>
      </c>
      <c r="E335" s="39">
        <v>30771</v>
      </c>
      <c r="F335" s="40">
        <v>0</v>
      </c>
      <c r="G335" s="40">
        <v>0</v>
      </c>
      <c r="I335" t="str">
        <f t="shared" si="5"/>
        <v>OK</v>
      </c>
    </row>
    <row r="336" spans="1:9" x14ac:dyDescent="0.25">
      <c r="A336" s="38" t="s">
        <v>1319</v>
      </c>
      <c r="B336" s="38" t="s">
        <v>1320</v>
      </c>
      <c r="C336" s="38" t="s">
        <v>1321</v>
      </c>
      <c r="D336" s="38" t="s">
        <v>1322</v>
      </c>
      <c r="E336" s="39">
        <v>30779</v>
      </c>
      <c r="F336" s="40">
        <v>0</v>
      </c>
      <c r="G336" s="40">
        <v>0</v>
      </c>
      <c r="I336" t="str">
        <f t="shared" si="5"/>
        <v>OK</v>
      </c>
    </row>
    <row r="337" spans="1:9" x14ac:dyDescent="0.25">
      <c r="A337" s="38" t="s">
        <v>2079</v>
      </c>
      <c r="B337" s="38" t="s">
        <v>2080</v>
      </c>
      <c r="C337" s="38" t="s">
        <v>2081</v>
      </c>
      <c r="D337" s="38" t="s">
        <v>2082</v>
      </c>
      <c r="E337" s="39">
        <v>30783</v>
      </c>
      <c r="F337" s="40">
        <v>0</v>
      </c>
      <c r="G337" s="40">
        <v>0</v>
      </c>
      <c r="I337" t="str">
        <f t="shared" si="5"/>
        <v>OK</v>
      </c>
    </row>
    <row r="338" spans="1:9" x14ac:dyDescent="0.25">
      <c r="A338" s="38" t="s">
        <v>1891</v>
      </c>
      <c r="B338" s="38" t="s">
        <v>1892</v>
      </c>
      <c r="C338" s="38" t="s">
        <v>1893</v>
      </c>
      <c r="D338" s="38" t="s">
        <v>1894</v>
      </c>
      <c r="E338" s="39">
        <v>30814</v>
      </c>
      <c r="F338" s="40">
        <v>0</v>
      </c>
      <c r="G338" s="40">
        <v>0</v>
      </c>
      <c r="I338" t="str">
        <f t="shared" si="5"/>
        <v>OK</v>
      </c>
    </row>
    <row r="339" spans="1:9" x14ac:dyDescent="0.25">
      <c r="A339" s="38" t="s">
        <v>912</v>
      </c>
      <c r="B339" s="38" t="s">
        <v>913</v>
      </c>
      <c r="C339" s="38" t="s">
        <v>914</v>
      </c>
      <c r="D339" s="38" t="s">
        <v>915</v>
      </c>
      <c r="E339" s="39">
        <v>30815</v>
      </c>
      <c r="F339" s="40">
        <v>0</v>
      </c>
      <c r="G339" s="40">
        <v>0</v>
      </c>
      <c r="I339" t="str">
        <f t="shared" si="5"/>
        <v>OK</v>
      </c>
    </row>
    <row r="340" spans="1:9" x14ac:dyDescent="0.25">
      <c r="A340" s="38" t="s">
        <v>544</v>
      </c>
      <c r="B340" s="38" t="s">
        <v>545</v>
      </c>
      <c r="C340" s="38" t="s">
        <v>546</v>
      </c>
      <c r="D340" s="38" t="s">
        <v>547</v>
      </c>
      <c r="E340" s="39">
        <v>30867</v>
      </c>
      <c r="F340" s="40">
        <v>0</v>
      </c>
      <c r="G340" s="40">
        <v>0</v>
      </c>
      <c r="I340" t="str">
        <f t="shared" si="5"/>
        <v>OK</v>
      </c>
    </row>
    <row r="341" spans="1:9" x14ac:dyDescent="0.25">
      <c r="A341" s="38" t="s">
        <v>1303</v>
      </c>
      <c r="B341" s="38" t="s">
        <v>1304</v>
      </c>
      <c r="C341" s="38" t="s">
        <v>1305</v>
      </c>
      <c r="D341" s="38" t="s">
        <v>1306</v>
      </c>
      <c r="E341" s="39">
        <v>30892</v>
      </c>
      <c r="F341" s="40">
        <v>0</v>
      </c>
      <c r="G341" s="40">
        <v>0</v>
      </c>
      <c r="I341" t="str">
        <f t="shared" si="5"/>
        <v>OK</v>
      </c>
    </row>
    <row r="342" spans="1:9" x14ac:dyDescent="0.25">
      <c r="A342" s="38" t="s">
        <v>988</v>
      </c>
      <c r="B342" s="38" t="s">
        <v>989</v>
      </c>
      <c r="C342" s="38" t="s">
        <v>990</v>
      </c>
      <c r="D342" s="38" t="s">
        <v>991</v>
      </c>
      <c r="E342" s="39">
        <v>30912</v>
      </c>
      <c r="F342" s="40">
        <v>0</v>
      </c>
      <c r="G342" s="40">
        <v>0</v>
      </c>
      <c r="I342" t="str">
        <f t="shared" si="5"/>
        <v>OK</v>
      </c>
    </row>
    <row r="343" spans="1:9" x14ac:dyDescent="0.25">
      <c r="A343" s="38" t="s">
        <v>1024</v>
      </c>
      <c r="B343" s="38" t="s">
        <v>1025</v>
      </c>
      <c r="C343" s="38" t="s">
        <v>1026</v>
      </c>
      <c r="D343" s="38" t="s">
        <v>1027</v>
      </c>
      <c r="E343" s="39">
        <v>30934</v>
      </c>
      <c r="F343" s="40">
        <v>0</v>
      </c>
      <c r="G343" s="40">
        <v>0</v>
      </c>
      <c r="I343" t="str">
        <f t="shared" si="5"/>
        <v>OK</v>
      </c>
    </row>
    <row r="344" spans="1:9" x14ac:dyDescent="0.25">
      <c r="A344" s="38" t="s">
        <v>364</v>
      </c>
      <c r="B344" s="38" t="s">
        <v>365</v>
      </c>
      <c r="C344" s="38" t="s">
        <v>366</v>
      </c>
      <c r="D344" s="38" t="s">
        <v>367</v>
      </c>
      <c r="E344" s="39">
        <v>30947</v>
      </c>
      <c r="F344" s="40">
        <v>0</v>
      </c>
      <c r="G344" s="40">
        <v>0</v>
      </c>
      <c r="I344" t="str">
        <f t="shared" si="5"/>
        <v>OK</v>
      </c>
    </row>
    <row r="345" spans="1:9" x14ac:dyDescent="0.25">
      <c r="A345" s="38" t="s">
        <v>1699</v>
      </c>
      <c r="B345" s="38" t="s">
        <v>1700</v>
      </c>
      <c r="C345" s="38" t="s">
        <v>1701</v>
      </c>
      <c r="D345" s="38" t="s">
        <v>1702</v>
      </c>
      <c r="E345" s="39">
        <v>30959</v>
      </c>
      <c r="F345" s="40">
        <v>0</v>
      </c>
      <c r="G345" s="40">
        <v>0</v>
      </c>
    </row>
    <row r="346" spans="1:9" x14ac:dyDescent="0.25">
      <c r="A346" s="38" t="s">
        <v>580</v>
      </c>
      <c r="B346" s="38" t="s">
        <v>581</v>
      </c>
      <c r="C346" s="38" t="s">
        <v>582</v>
      </c>
      <c r="D346" s="38" t="s">
        <v>583</v>
      </c>
      <c r="E346" s="39">
        <v>30963</v>
      </c>
      <c r="F346" s="40">
        <v>0</v>
      </c>
      <c r="G346" s="40">
        <v>0</v>
      </c>
    </row>
    <row r="347" spans="1:9" x14ac:dyDescent="0.25">
      <c r="A347" s="38" t="s">
        <v>812</v>
      </c>
      <c r="B347" s="38" t="s">
        <v>813</v>
      </c>
      <c r="C347" s="38" t="s">
        <v>814</v>
      </c>
      <c r="D347" s="38" t="s">
        <v>815</v>
      </c>
      <c r="E347" s="39">
        <v>30991</v>
      </c>
      <c r="F347" s="40">
        <v>0</v>
      </c>
      <c r="G347" s="40">
        <v>0</v>
      </c>
    </row>
    <row r="348" spans="1:9" x14ac:dyDescent="0.25">
      <c r="A348" s="38" t="s">
        <v>2067</v>
      </c>
      <c r="B348" s="38" t="s">
        <v>2068</v>
      </c>
      <c r="C348" s="38" t="s">
        <v>2069</v>
      </c>
      <c r="D348" s="38" t="s">
        <v>2070</v>
      </c>
      <c r="E348" s="39">
        <v>31036</v>
      </c>
      <c r="F348" s="40">
        <v>0</v>
      </c>
      <c r="G348" s="40">
        <v>0</v>
      </c>
    </row>
    <row r="349" spans="1:9" x14ac:dyDescent="0.25">
      <c r="A349" s="38" t="s">
        <v>2063</v>
      </c>
      <c r="B349" s="38" t="s">
        <v>2064</v>
      </c>
      <c r="C349" s="38" t="s">
        <v>2065</v>
      </c>
      <c r="D349" s="38" t="s">
        <v>2066</v>
      </c>
      <c r="E349" s="39">
        <v>31071</v>
      </c>
      <c r="F349" s="40">
        <v>0</v>
      </c>
      <c r="G349" s="40">
        <v>0</v>
      </c>
    </row>
    <row r="350" spans="1:9" x14ac:dyDescent="0.25">
      <c r="A350" s="38" t="s">
        <v>1523</v>
      </c>
      <c r="B350" s="38" t="s">
        <v>1524</v>
      </c>
      <c r="C350" s="38" t="s">
        <v>1525</v>
      </c>
      <c r="D350" s="38" t="s">
        <v>1526</v>
      </c>
      <c r="E350" s="39">
        <v>31119</v>
      </c>
      <c r="F350" s="40">
        <v>0</v>
      </c>
      <c r="G350" s="40">
        <v>0</v>
      </c>
    </row>
    <row r="351" spans="1:9" x14ac:dyDescent="0.25">
      <c r="A351" s="38" t="s">
        <v>728</v>
      </c>
      <c r="B351" s="38" t="s">
        <v>729</v>
      </c>
      <c r="C351" s="38" t="s">
        <v>730</v>
      </c>
      <c r="D351" s="38" t="s">
        <v>731</v>
      </c>
      <c r="E351" s="39">
        <v>31153</v>
      </c>
      <c r="F351" s="40">
        <v>0</v>
      </c>
      <c r="G351" s="40">
        <v>0</v>
      </c>
    </row>
    <row r="352" spans="1:9" x14ac:dyDescent="0.25">
      <c r="A352" s="38" t="s">
        <v>264</v>
      </c>
      <c r="B352" s="38" t="s">
        <v>265</v>
      </c>
      <c r="C352" s="38" t="s">
        <v>266</v>
      </c>
      <c r="D352" s="38" t="s">
        <v>267</v>
      </c>
      <c r="E352" s="39">
        <v>31160</v>
      </c>
      <c r="F352" s="40">
        <v>0</v>
      </c>
      <c r="G352" s="40">
        <v>0</v>
      </c>
    </row>
    <row r="353" spans="1:7" x14ac:dyDescent="0.25">
      <c r="A353" s="38" t="s">
        <v>148</v>
      </c>
      <c r="B353" s="38" t="s">
        <v>149</v>
      </c>
      <c r="C353" s="38" t="s">
        <v>150</v>
      </c>
      <c r="D353" s="38" t="s">
        <v>151</v>
      </c>
      <c r="E353" s="39">
        <v>31166</v>
      </c>
      <c r="F353" s="40">
        <v>0</v>
      </c>
      <c r="G353" s="40">
        <v>0</v>
      </c>
    </row>
    <row r="354" spans="1:7" x14ac:dyDescent="0.25">
      <c r="A354" s="38" t="s">
        <v>852</v>
      </c>
      <c r="B354" s="38" t="s">
        <v>853</v>
      </c>
      <c r="C354" s="38" t="s">
        <v>854</v>
      </c>
      <c r="D354" s="38" t="s">
        <v>855</v>
      </c>
      <c r="E354" s="39">
        <v>31198</v>
      </c>
      <c r="F354" s="40">
        <v>0</v>
      </c>
      <c r="G354" s="40">
        <v>0</v>
      </c>
    </row>
    <row r="355" spans="1:7" x14ac:dyDescent="0.25">
      <c r="A355" s="38" t="s">
        <v>1255</v>
      </c>
      <c r="B355" s="38" t="s">
        <v>1256</v>
      </c>
      <c r="C355" s="38" t="s">
        <v>1257</v>
      </c>
      <c r="D355" s="38" t="s">
        <v>1258</v>
      </c>
      <c r="E355" s="39">
        <v>31215</v>
      </c>
      <c r="F355" s="40">
        <v>0</v>
      </c>
      <c r="G355" s="40">
        <v>0</v>
      </c>
    </row>
    <row r="356" spans="1:7" x14ac:dyDescent="0.25">
      <c r="A356" s="38" t="s">
        <v>732</v>
      </c>
      <c r="B356" s="38" t="s">
        <v>733</v>
      </c>
      <c r="C356" s="38" t="s">
        <v>734</v>
      </c>
      <c r="D356" s="38" t="s">
        <v>735</v>
      </c>
      <c r="E356" s="39">
        <v>31231</v>
      </c>
      <c r="F356" s="40">
        <v>0</v>
      </c>
      <c r="G356" s="40">
        <v>0</v>
      </c>
    </row>
    <row r="357" spans="1:7" x14ac:dyDescent="0.25">
      <c r="A357" s="38" t="s">
        <v>960</v>
      </c>
      <c r="B357" s="38" t="s">
        <v>961</v>
      </c>
      <c r="C357" s="38" t="s">
        <v>962</v>
      </c>
      <c r="D357" s="38" t="s">
        <v>963</v>
      </c>
      <c r="E357" s="39">
        <v>31244</v>
      </c>
      <c r="F357" s="40">
        <v>0</v>
      </c>
      <c r="G357" s="40">
        <v>0</v>
      </c>
    </row>
    <row r="358" spans="1:7" x14ac:dyDescent="0.25">
      <c r="A358" s="38" t="s">
        <v>1479</v>
      </c>
      <c r="B358" s="38" t="s">
        <v>1480</v>
      </c>
      <c r="C358" s="38" t="s">
        <v>1481</v>
      </c>
      <c r="D358" s="38" t="s">
        <v>1482</v>
      </c>
      <c r="E358" s="39">
        <v>31247</v>
      </c>
      <c r="F358" s="40">
        <v>0</v>
      </c>
      <c r="G358" s="40">
        <v>0</v>
      </c>
    </row>
    <row r="359" spans="1:7" x14ac:dyDescent="0.25">
      <c r="A359" s="38" t="s">
        <v>836</v>
      </c>
      <c r="B359" s="38" t="s">
        <v>837</v>
      </c>
      <c r="C359" s="38" t="s">
        <v>838</v>
      </c>
      <c r="D359" s="38" t="s">
        <v>839</v>
      </c>
      <c r="E359" s="39">
        <v>31368</v>
      </c>
      <c r="F359" s="40">
        <v>0</v>
      </c>
      <c r="G359" s="40">
        <v>0</v>
      </c>
    </row>
    <row r="360" spans="1:7" x14ac:dyDescent="0.25">
      <c r="A360" s="38" t="s">
        <v>1076</v>
      </c>
      <c r="B360" s="38" t="s">
        <v>1077</v>
      </c>
      <c r="C360" s="38" t="s">
        <v>1078</v>
      </c>
      <c r="D360" s="38" t="s">
        <v>1079</v>
      </c>
      <c r="E360" s="39">
        <v>31416</v>
      </c>
      <c r="F360" s="40">
        <v>0</v>
      </c>
      <c r="G360" s="40">
        <v>0</v>
      </c>
    </row>
    <row r="361" spans="1:7" x14ac:dyDescent="0.25">
      <c r="A361" s="38" t="s">
        <v>1347</v>
      </c>
      <c r="B361" s="38" t="s">
        <v>1348</v>
      </c>
      <c r="C361" s="38" t="s">
        <v>1349</v>
      </c>
      <c r="D361" s="38" t="s">
        <v>1350</v>
      </c>
      <c r="E361" s="39">
        <v>31420</v>
      </c>
      <c r="F361" s="40">
        <v>0</v>
      </c>
      <c r="G361" s="40">
        <v>0</v>
      </c>
    </row>
    <row r="362" spans="1:7" x14ac:dyDescent="0.25">
      <c r="A362" s="38" t="s">
        <v>840</v>
      </c>
      <c r="B362" s="38" t="s">
        <v>841</v>
      </c>
      <c r="C362" s="38" t="s">
        <v>842</v>
      </c>
      <c r="D362" s="38" t="s">
        <v>843</v>
      </c>
      <c r="E362" s="39">
        <v>31435</v>
      </c>
      <c r="F362" s="40">
        <v>0</v>
      </c>
      <c r="G362" s="40">
        <v>0</v>
      </c>
    </row>
    <row r="363" spans="1:7" x14ac:dyDescent="0.25">
      <c r="A363" s="38" t="s">
        <v>1799</v>
      </c>
      <c r="B363" s="38" t="s">
        <v>1800</v>
      </c>
      <c r="C363" s="38" t="s">
        <v>1801</v>
      </c>
      <c r="D363" s="38" t="s">
        <v>1802</v>
      </c>
      <c r="E363" s="39">
        <v>31452</v>
      </c>
      <c r="F363" s="40">
        <v>0</v>
      </c>
      <c r="G363" s="40">
        <v>0</v>
      </c>
    </row>
    <row r="364" spans="1:7" x14ac:dyDescent="0.25">
      <c r="A364" s="38" t="s">
        <v>272</v>
      </c>
      <c r="B364" s="38" t="s">
        <v>273</v>
      </c>
      <c r="C364" s="38" t="s">
        <v>274</v>
      </c>
      <c r="D364" s="38" t="s">
        <v>275</v>
      </c>
      <c r="E364" s="39">
        <v>31519</v>
      </c>
      <c r="F364" s="40">
        <v>0</v>
      </c>
      <c r="G364" s="40">
        <v>0</v>
      </c>
    </row>
    <row r="365" spans="1:7" x14ac:dyDescent="0.25">
      <c r="A365" s="38" t="s">
        <v>512</v>
      </c>
      <c r="B365" s="38" t="s">
        <v>513</v>
      </c>
      <c r="C365" s="38" t="s">
        <v>514</v>
      </c>
      <c r="D365" s="38" t="s">
        <v>515</v>
      </c>
      <c r="E365" s="39">
        <v>31523</v>
      </c>
      <c r="F365" s="40">
        <v>0</v>
      </c>
      <c r="G365" s="40">
        <v>0</v>
      </c>
    </row>
    <row r="366" spans="1:7" x14ac:dyDescent="0.25">
      <c r="A366" s="38" t="s">
        <v>1443</v>
      </c>
      <c r="B366" s="38" t="s">
        <v>1444</v>
      </c>
      <c r="C366" s="38" t="s">
        <v>1445</v>
      </c>
      <c r="D366" s="38" t="s">
        <v>1446</v>
      </c>
      <c r="E366" s="39">
        <v>31571</v>
      </c>
      <c r="F366" s="40">
        <v>0</v>
      </c>
      <c r="G366" s="40">
        <v>0</v>
      </c>
    </row>
    <row r="367" spans="1:7" x14ac:dyDescent="0.25">
      <c r="A367" s="38" t="s">
        <v>480</v>
      </c>
      <c r="B367" s="38" t="s">
        <v>481</v>
      </c>
      <c r="C367" s="38" t="s">
        <v>482</v>
      </c>
      <c r="D367" s="38" t="s">
        <v>483</v>
      </c>
      <c r="E367" s="39">
        <v>31653</v>
      </c>
      <c r="F367" s="40">
        <v>0</v>
      </c>
      <c r="G367" s="40">
        <v>0</v>
      </c>
    </row>
    <row r="368" spans="1:7" x14ac:dyDescent="0.25">
      <c r="A368" s="38" t="s">
        <v>484</v>
      </c>
      <c r="B368" s="38" t="s">
        <v>485</v>
      </c>
      <c r="C368" s="38" t="s">
        <v>486</v>
      </c>
      <c r="D368" s="38" t="s">
        <v>487</v>
      </c>
      <c r="E368" s="39">
        <v>31655</v>
      </c>
      <c r="F368" s="40">
        <v>0</v>
      </c>
      <c r="G368" s="40">
        <v>0</v>
      </c>
    </row>
    <row r="369" spans="1:7" x14ac:dyDescent="0.25">
      <c r="A369" s="38" t="s">
        <v>1307</v>
      </c>
      <c r="B369" s="38" t="s">
        <v>1308</v>
      </c>
      <c r="C369" s="38" t="s">
        <v>1309</v>
      </c>
      <c r="D369" s="38" t="s">
        <v>1310</v>
      </c>
      <c r="E369" s="39">
        <v>31790</v>
      </c>
      <c r="F369" s="40">
        <v>0</v>
      </c>
      <c r="G369" s="40">
        <v>0</v>
      </c>
    </row>
    <row r="370" spans="1:7" x14ac:dyDescent="0.25">
      <c r="A370" s="38" t="s">
        <v>372</v>
      </c>
      <c r="B370" s="38" t="s">
        <v>373</v>
      </c>
      <c r="C370" s="38" t="s">
        <v>374</v>
      </c>
      <c r="D370" s="38" t="s">
        <v>375</v>
      </c>
      <c r="E370" s="39">
        <v>31810</v>
      </c>
      <c r="F370" s="40">
        <v>0</v>
      </c>
      <c r="G370" s="40">
        <v>0</v>
      </c>
    </row>
    <row r="371" spans="1:7" x14ac:dyDescent="0.25">
      <c r="A371" s="38" t="s">
        <v>1120</v>
      </c>
      <c r="B371" s="38" t="s">
        <v>1121</v>
      </c>
      <c r="C371" s="38" t="s">
        <v>1122</v>
      </c>
      <c r="D371" s="38" t="s">
        <v>1123</v>
      </c>
      <c r="E371" s="39">
        <v>31831</v>
      </c>
      <c r="F371" s="40">
        <v>0</v>
      </c>
      <c r="G371" s="40">
        <v>0</v>
      </c>
    </row>
    <row r="372" spans="1:7" x14ac:dyDescent="0.25">
      <c r="A372" s="38" t="s">
        <v>876</v>
      </c>
      <c r="B372" s="38" t="s">
        <v>877</v>
      </c>
      <c r="C372" s="38" t="s">
        <v>878</v>
      </c>
      <c r="D372" s="38" t="s">
        <v>879</v>
      </c>
      <c r="E372" s="39">
        <v>31835</v>
      </c>
      <c r="F372" s="40">
        <v>0</v>
      </c>
      <c r="G372" s="40">
        <v>0</v>
      </c>
    </row>
    <row r="373" spans="1:7" x14ac:dyDescent="0.25">
      <c r="A373" s="38" t="s">
        <v>1156</v>
      </c>
      <c r="B373" s="38" t="s">
        <v>1157</v>
      </c>
      <c r="C373" s="38" t="s">
        <v>1158</v>
      </c>
      <c r="D373" s="38" t="s">
        <v>1159</v>
      </c>
      <c r="E373" s="39">
        <v>31876</v>
      </c>
      <c r="F373" s="40">
        <v>0</v>
      </c>
      <c r="G373" s="40">
        <v>0</v>
      </c>
    </row>
    <row r="374" spans="1:7" x14ac:dyDescent="0.25">
      <c r="A374" s="38" t="s">
        <v>904</v>
      </c>
      <c r="B374" s="38" t="s">
        <v>905</v>
      </c>
      <c r="C374" s="38" t="s">
        <v>906</v>
      </c>
      <c r="D374" s="38" t="s">
        <v>907</v>
      </c>
      <c r="E374" s="39">
        <v>31889</v>
      </c>
      <c r="F374" s="40">
        <v>0</v>
      </c>
      <c r="G374" s="40">
        <v>0</v>
      </c>
    </row>
    <row r="375" spans="1:7" x14ac:dyDescent="0.25">
      <c r="A375" s="38" t="s">
        <v>1707</v>
      </c>
      <c r="B375" s="38" t="s">
        <v>1708</v>
      </c>
      <c r="C375" s="38" t="s">
        <v>1709</v>
      </c>
      <c r="D375" s="38" t="s">
        <v>1710</v>
      </c>
      <c r="E375" s="39">
        <v>31918</v>
      </c>
      <c r="F375" s="40">
        <v>0</v>
      </c>
      <c r="G375" s="40">
        <v>0</v>
      </c>
    </row>
    <row r="376" spans="1:7" x14ac:dyDescent="0.25">
      <c r="A376" s="38" t="s">
        <v>900</v>
      </c>
      <c r="B376" s="38" t="s">
        <v>901</v>
      </c>
      <c r="C376" s="38" t="s">
        <v>902</v>
      </c>
      <c r="D376" s="38" t="s">
        <v>903</v>
      </c>
      <c r="E376" s="39">
        <v>31951</v>
      </c>
      <c r="F376" s="40">
        <v>0</v>
      </c>
      <c r="G376" s="40">
        <v>0</v>
      </c>
    </row>
    <row r="377" spans="1:7" x14ac:dyDescent="0.25">
      <c r="A377" s="38" t="s">
        <v>1295</v>
      </c>
      <c r="B377" s="38" t="s">
        <v>1296</v>
      </c>
      <c r="C377" s="38" t="s">
        <v>1297</v>
      </c>
      <c r="D377" s="38" t="s">
        <v>1298</v>
      </c>
      <c r="E377" s="39">
        <v>32001</v>
      </c>
      <c r="F377" s="40">
        <v>0</v>
      </c>
      <c r="G377" s="40">
        <v>0</v>
      </c>
    </row>
    <row r="378" spans="1:7" x14ac:dyDescent="0.25">
      <c r="A378" s="38" t="s">
        <v>2131</v>
      </c>
      <c r="B378" s="38" t="s">
        <v>2132</v>
      </c>
      <c r="C378" s="38" t="s">
        <v>2133</v>
      </c>
      <c r="D378" s="38" t="s">
        <v>2134</v>
      </c>
      <c r="E378" s="39">
        <v>32024</v>
      </c>
      <c r="F378" s="40">
        <v>0</v>
      </c>
      <c r="G378" s="40">
        <v>0</v>
      </c>
    </row>
    <row r="379" spans="1:7" x14ac:dyDescent="0.25">
      <c r="A379" s="38" t="s">
        <v>1651</v>
      </c>
      <c r="B379" s="38" t="s">
        <v>1652</v>
      </c>
      <c r="C379" s="38" t="s">
        <v>1653</v>
      </c>
      <c r="D379" s="38" t="s">
        <v>1654</v>
      </c>
      <c r="E379" s="39">
        <v>32057</v>
      </c>
      <c r="F379" s="40">
        <v>0</v>
      </c>
      <c r="G379" s="40">
        <v>0</v>
      </c>
    </row>
    <row r="380" spans="1:7" x14ac:dyDescent="0.25">
      <c r="A380" s="38" t="s">
        <v>672</v>
      </c>
      <c r="B380" s="38" t="s">
        <v>673</v>
      </c>
      <c r="C380" s="38" t="s">
        <v>674</v>
      </c>
      <c r="D380" s="38" t="s">
        <v>675</v>
      </c>
      <c r="E380" s="39">
        <v>32060</v>
      </c>
      <c r="F380" s="40">
        <v>0</v>
      </c>
      <c r="G380" s="40">
        <v>0</v>
      </c>
    </row>
    <row r="381" spans="1:7" x14ac:dyDescent="0.25">
      <c r="A381" s="38" t="s">
        <v>48</v>
      </c>
      <c r="B381" s="38" t="s">
        <v>49</v>
      </c>
      <c r="C381" s="38" t="s">
        <v>50</v>
      </c>
      <c r="D381" s="38" t="s">
        <v>51</v>
      </c>
      <c r="E381" s="39">
        <v>32111</v>
      </c>
      <c r="F381" s="40">
        <v>0</v>
      </c>
      <c r="G381" s="40">
        <v>0</v>
      </c>
    </row>
    <row r="382" spans="1:7" x14ac:dyDescent="0.25">
      <c r="A382" s="38" t="s">
        <v>1447</v>
      </c>
      <c r="B382" s="38" t="s">
        <v>1448</v>
      </c>
      <c r="C382" s="38" t="s">
        <v>1449</v>
      </c>
      <c r="D382" s="38" t="s">
        <v>1450</v>
      </c>
      <c r="E382" s="39">
        <v>32114</v>
      </c>
      <c r="F382" s="40">
        <v>0</v>
      </c>
      <c r="G382" s="40">
        <v>0</v>
      </c>
    </row>
    <row r="383" spans="1:7" x14ac:dyDescent="0.25">
      <c r="A383" s="38" t="s">
        <v>1931</v>
      </c>
      <c r="B383" s="38" t="s">
        <v>1932</v>
      </c>
      <c r="C383" s="38" t="s">
        <v>1933</v>
      </c>
      <c r="D383" s="38" t="s">
        <v>1934</v>
      </c>
      <c r="E383" s="39">
        <v>32116</v>
      </c>
      <c r="F383" s="40">
        <v>0</v>
      </c>
      <c r="G383" s="40">
        <v>0</v>
      </c>
    </row>
    <row r="384" spans="1:7" x14ac:dyDescent="0.25">
      <c r="A384" s="38" t="s">
        <v>1543</v>
      </c>
      <c r="B384" s="38" t="s">
        <v>1544</v>
      </c>
      <c r="C384" s="38" t="s">
        <v>1545</v>
      </c>
      <c r="D384" s="38" t="s">
        <v>1546</v>
      </c>
      <c r="E384" s="39">
        <v>32137</v>
      </c>
      <c r="F384" s="40">
        <v>0</v>
      </c>
      <c r="G384" s="40">
        <v>0</v>
      </c>
    </row>
    <row r="385" spans="1:7" x14ac:dyDescent="0.25">
      <c r="A385" s="38" t="s">
        <v>1823</v>
      </c>
      <c r="B385" s="38" t="s">
        <v>1824</v>
      </c>
      <c r="C385" s="38" t="s">
        <v>1825</v>
      </c>
      <c r="D385" s="38" t="s">
        <v>1826</v>
      </c>
      <c r="E385" s="39">
        <v>32249</v>
      </c>
      <c r="F385" s="40">
        <v>0</v>
      </c>
      <c r="G385" s="40">
        <v>0</v>
      </c>
    </row>
    <row r="386" spans="1:7" x14ac:dyDescent="0.25">
      <c r="A386" s="38" t="s">
        <v>1431</v>
      </c>
      <c r="B386" s="38" t="s">
        <v>1432</v>
      </c>
      <c r="C386" s="38" t="s">
        <v>1433</v>
      </c>
      <c r="D386" s="38" t="s">
        <v>1434</v>
      </c>
      <c r="E386" s="39">
        <v>32270</v>
      </c>
      <c r="F386" s="40">
        <v>0</v>
      </c>
      <c r="G386" s="40">
        <v>0</v>
      </c>
    </row>
    <row r="387" spans="1:7" x14ac:dyDescent="0.25">
      <c r="A387" s="38" t="s">
        <v>740</v>
      </c>
      <c r="B387" s="38" t="s">
        <v>741</v>
      </c>
      <c r="C387" s="38" t="s">
        <v>742</v>
      </c>
      <c r="D387" s="38" t="s">
        <v>743</v>
      </c>
      <c r="E387" s="39">
        <v>32328</v>
      </c>
      <c r="F387" s="40">
        <v>0</v>
      </c>
      <c r="G387" s="40">
        <v>0</v>
      </c>
    </row>
    <row r="388" spans="1:7" x14ac:dyDescent="0.25">
      <c r="A388" s="38" t="s">
        <v>92</v>
      </c>
      <c r="B388" s="38" t="s">
        <v>93</v>
      </c>
      <c r="C388" s="38" t="s">
        <v>94</v>
      </c>
      <c r="D388" s="38" t="s">
        <v>95</v>
      </c>
      <c r="E388" s="39">
        <v>32385</v>
      </c>
      <c r="F388" s="40">
        <v>0</v>
      </c>
      <c r="G388" s="40">
        <v>0</v>
      </c>
    </row>
    <row r="389" spans="1:7" x14ac:dyDescent="0.25">
      <c r="A389" s="38" t="s">
        <v>1995</v>
      </c>
      <c r="B389" s="38" t="s">
        <v>1996</v>
      </c>
      <c r="C389" s="38" t="s">
        <v>1997</v>
      </c>
      <c r="D389" s="38" t="s">
        <v>1998</v>
      </c>
      <c r="E389" s="39">
        <v>32416</v>
      </c>
      <c r="F389" s="40">
        <v>0</v>
      </c>
      <c r="G389" s="40">
        <v>0</v>
      </c>
    </row>
    <row r="390" spans="1:7" x14ac:dyDescent="0.25">
      <c r="A390" s="38" t="s">
        <v>1991</v>
      </c>
      <c r="B390" s="38" t="s">
        <v>1992</v>
      </c>
      <c r="C390" s="38" t="s">
        <v>1993</v>
      </c>
      <c r="D390" s="38" t="s">
        <v>1994</v>
      </c>
      <c r="E390" s="39">
        <v>32442</v>
      </c>
      <c r="F390" s="40">
        <v>0</v>
      </c>
      <c r="G390" s="40">
        <v>0</v>
      </c>
    </row>
    <row r="391" spans="1:7" x14ac:dyDescent="0.25">
      <c r="A391" s="38" t="s">
        <v>348</v>
      </c>
      <c r="B391" s="38" t="s">
        <v>349</v>
      </c>
      <c r="C391" s="38" t="s">
        <v>350</v>
      </c>
      <c r="D391" s="38" t="s">
        <v>351</v>
      </c>
      <c r="E391" s="39">
        <v>32548</v>
      </c>
      <c r="F391" s="40">
        <v>0</v>
      </c>
      <c r="G391" s="40">
        <v>0</v>
      </c>
    </row>
    <row r="392" spans="1:7" x14ac:dyDescent="0.25">
      <c r="A392" s="38" t="s">
        <v>1951</v>
      </c>
      <c r="B392" s="38" t="s">
        <v>1952</v>
      </c>
      <c r="C392" s="38" t="s">
        <v>1953</v>
      </c>
      <c r="D392" s="38" t="s">
        <v>1954</v>
      </c>
      <c r="E392" s="39">
        <v>32580</v>
      </c>
      <c r="F392" s="40">
        <v>0</v>
      </c>
      <c r="G392" s="40">
        <v>0</v>
      </c>
    </row>
    <row r="393" spans="1:7" x14ac:dyDescent="0.25">
      <c r="A393" s="38" t="s">
        <v>1695</v>
      </c>
      <c r="B393" s="38" t="s">
        <v>1696</v>
      </c>
      <c r="C393" s="38" t="s">
        <v>1697</v>
      </c>
      <c r="D393" s="38" t="s">
        <v>1698</v>
      </c>
      <c r="E393" s="39">
        <v>32613</v>
      </c>
      <c r="F393" s="40">
        <v>0</v>
      </c>
      <c r="G393" s="40">
        <v>0</v>
      </c>
    </row>
    <row r="394" spans="1:7" x14ac:dyDescent="0.25">
      <c r="A394" s="38" t="s">
        <v>1132</v>
      </c>
      <c r="B394" s="38" t="s">
        <v>1133</v>
      </c>
      <c r="C394" s="38" t="s">
        <v>1134</v>
      </c>
      <c r="D394" s="38" t="s">
        <v>1135</v>
      </c>
      <c r="E394" s="39">
        <v>32678</v>
      </c>
      <c r="F394" s="40">
        <v>0</v>
      </c>
      <c r="G394" s="40">
        <v>0</v>
      </c>
    </row>
    <row r="395" spans="1:7" x14ac:dyDescent="0.25">
      <c r="A395" s="38" t="s">
        <v>1467</v>
      </c>
      <c r="B395" s="38" t="s">
        <v>1468</v>
      </c>
      <c r="C395" s="38" t="s">
        <v>1469</v>
      </c>
      <c r="D395" s="38" t="s">
        <v>1470</v>
      </c>
      <c r="E395" s="39">
        <v>32691</v>
      </c>
      <c r="F395" s="40">
        <v>0</v>
      </c>
      <c r="G395" s="40">
        <v>0</v>
      </c>
    </row>
    <row r="396" spans="1:7" x14ac:dyDescent="0.25">
      <c r="A396" s="38" t="s">
        <v>572</v>
      </c>
      <c r="B396" s="38" t="s">
        <v>573</v>
      </c>
      <c r="C396" s="38" t="s">
        <v>574</v>
      </c>
      <c r="D396" s="38" t="s">
        <v>575</v>
      </c>
      <c r="E396" s="39">
        <v>32696</v>
      </c>
      <c r="F396" s="40">
        <v>0</v>
      </c>
      <c r="G396" s="40">
        <v>0</v>
      </c>
    </row>
    <row r="397" spans="1:7" x14ac:dyDescent="0.25">
      <c r="A397" s="38" t="s">
        <v>1603</v>
      </c>
      <c r="B397" s="38" t="s">
        <v>1604</v>
      </c>
      <c r="C397" s="38" t="s">
        <v>1605</v>
      </c>
      <c r="D397" s="38" t="s">
        <v>1606</v>
      </c>
      <c r="E397" s="39">
        <v>32715</v>
      </c>
      <c r="F397" s="40">
        <v>0</v>
      </c>
      <c r="G397" s="40">
        <v>0</v>
      </c>
    </row>
    <row r="398" spans="1:7" x14ac:dyDescent="0.25">
      <c r="A398" s="38" t="s">
        <v>2163</v>
      </c>
      <c r="B398" s="38" t="s">
        <v>2164</v>
      </c>
      <c r="C398" s="38" t="s">
        <v>2165</v>
      </c>
      <c r="D398" s="38" t="s">
        <v>2166</v>
      </c>
      <c r="E398" s="39">
        <v>32724</v>
      </c>
      <c r="F398" s="40">
        <v>0</v>
      </c>
      <c r="G398" s="40">
        <v>0</v>
      </c>
    </row>
    <row r="399" spans="1:7" x14ac:dyDescent="0.25">
      <c r="A399" s="38" t="s">
        <v>556</v>
      </c>
      <c r="B399" s="38" t="s">
        <v>557</v>
      </c>
      <c r="C399" s="38" t="s">
        <v>558</v>
      </c>
      <c r="D399" s="38" t="s">
        <v>559</v>
      </c>
      <c r="E399" s="39">
        <v>32756</v>
      </c>
      <c r="F399" s="40">
        <v>0</v>
      </c>
      <c r="G399" s="40">
        <v>0</v>
      </c>
    </row>
    <row r="400" spans="1:7" x14ac:dyDescent="0.25">
      <c r="A400" s="38" t="s">
        <v>1779</v>
      </c>
      <c r="B400" s="38" t="s">
        <v>1780</v>
      </c>
      <c r="C400" s="38" t="s">
        <v>1781</v>
      </c>
      <c r="D400" s="38" t="s">
        <v>1782</v>
      </c>
      <c r="E400" s="39">
        <v>32757</v>
      </c>
      <c r="F400" s="40">
        <v>0</v>
      </c>
      <c r="G400" s="40">
        <v>0</v>
      </c>
    </row>
    <row r="401" spans="1:7" x14ac:dyDescent="0.25">
      <c r="A401" s="38" t="s">
        <v>756</v>
      </c>
      <c r="B401" s="38" t="s">
        <v>757</v>
      </c>
      <c r="C401" s="38" t="s">
        <v>758</v>
      </c>
      <c r="D401" s="38" t="s">
        <v>759</v>
      </c>
      <c r="E401" s="39">
        <v>32771</v>
      </c>
      <c r="F401" s="40">
        <v>0</v>
      </c>
      <c r="G401" s="40">
        <v>0</v>
      </c>
    </row>
    <row r="402" spans="1:7" x14ac:dyDescent="0.25">
      <c r="A402" s="38" t="s">
        <v>392</v>
      </c>
      <c r="B402" s="38" t="s">
        <v>393</v>
      </c>
      <c r="C402" s="38" t="s">
        <v>394</v>
      </c>
      <c r="D402" s="38" t="s">
        <v>395</v>
      </c>
      <c r="E402" s="39">
        <v>32788</v>
      </c>
      <c r="F402" s="40">
        <v>0</v>
      </c>
      <c r="G402" s="40">
        <v>0</v>
      </c>
    </row>
    <row r="403" spans="1:7" x14ac:dyDescent="0.25">
      <c r="A403" s="38" t="s">
        <v>752</v>
      </c>
      <c r="B403" s="38" t="s">
        <v>753</v>
      </c>
      <c r="C403" s="38" t="s">
        <v>754</v>
      </c>
      <c r="D403" s="38" t="s">
        <v>755</v>
      </c>
      <c r="E403" s="39">
        <v>32808</v>
      </c>
      <c r="F403" s="40">
        <v>0</v>
      </c>
      <c r="G403" s="40">
        <v>0</v>
      </c>
    </row>
    <row r="404" spans="1:7" x14ac:dyDescent="0.25">
      <c r="A404" s="38" t="s">
        <v>808</v>
      </c>
      <c r="B404" s="38" t="s">
        <v>809</v>
      </c>
      <c r="C404" s="38" t="s">
        <v>810</v>
      </c>
      <c r="D404" s="38" t="s">
        <v>811</v>
      </c>
      <c r="E404" s="39">
        <v>32817</v>
      </c>
      <c r="F404" s="40">
        <v>0</v>
      </c>
      <c r="G404" s="40">
        <v>0</v>
      </c>
    </row>
    <row r="405" spans="1:7" x14ac:dyDescent="0.25">
      <c r="A405" s="38" t="s">
        <v>1795</v>
      </c>
      <c r="B405" s="38" t="s">
        <v>1796</v>
      </c>
      <c r="C405" s="38" t="s">
        <v>1797</v>
      </c>
      <c r="D405" s="38" t="s">
        <v>1798</v>
      </c>
      <c r="E405" s="39">
        <v>32819</v>
      </c>
      <c r="F405" s="40">
        <v>0</v>
      </c>
      <c r="G405" s="40">
        <v>0</v>
      </c>
    </row>
    <row r="406" spans="1:7" x14ac:dyDescent="0.25">
      <c r="A406" s="38" t="s">
        <v>868</v>
      </c>
      <c r="B406" s="38" t="s">
        <v>869</v>
      </c>
      <c r="C406" s="38" t="s">
        <v>870</v>
      </c>
      <c r="D406" s="38" t="s">
        <v>871</v>
      </c>
      <c r="E406" s="39">
        <v>32858</v>
      </c>
      <c r="F406" s="40">
        <v>0</v>
      </c>
      <c r="G406" s="40">
        <v>0</v>
      </c>
    </row>
    <row r="407" spans="1:7" x14ac:dyDescent="0.25">
      <c r="A407" s="38" t="s">
        <v>500</v>
      </c>
      <c r="B407" s="38" t="s">
        <v>501</v>
      </c>
      <c r="C407" s="38" t="s">
        <v>502</v>
      </c>
      <c r="D407" s="38" t="s">
        <v>503</v>
      </c>
      <c r="E407" s="39">
        <v>32874</v>
      </c>
      <c r="F407" s="40">
        <v>0</v>
      </c>
      <c r="G407" s="40">
        <v>0</v>
      </c>
    </row>
    <row r="408" spans="1:7" x14ac:dyDescent="0.25">
      <c r="A408" s="38" t="s">
        <v>1299</v>
      </c>
      <c r="B408" s="38" t="s">
        <v>1300</v>
      </c>
      <c r="C408" s="38" t="s">
        <v>1301</v>
      </c>
      <c r="D408" s="38" t="s">
        <v>1302</v>
      </c>
      <c r="E408" s="39">
        <v>32891</v>
      </c>
      <c r="F408" s="40">
        <v>0</v>
      </c>
      <c r="G408" s="40">
        <v>0</v>
      </c>
    </row>
    <row r="409" spans="1:7" x14ac:dyDescent="0.25">
      <c r="A409" s="38" t="s">
        <v>1723</v>
      </c>
      <c r="B409" s="38" t="s">
        <v>1724</v>
      </c>
      <c r="C409" s="38" t="s">
        <v>1725</v>
      </c>
      <c r="D409" s="38" t="s">
        <v>1726</v>
      </c>
      <c r="E409" s="39">
        <v>32898</v>
      </c>
      <c r="F409" s="40">
        <v>0</v>
      </c>
      <c r="G409" s="40">
        <v>0</v>
      </c>
    </row>
    <row r="410" spans="1:7" x14ac:dyDescent="0.25">
      <c r="A410" s="38" t="s">
        <v>428</v>
      </c>
      <c r="B410" s="38" t="s">
        <v>429</v>
      </c>
      <c r="C410" s="38" t="s">
        <v>430</v>
      </c>
      <c r="D410" s="38" t="s">
        <v>431</v>
      </c>
      <c r="E410" s="39">
        <v>32900</v>
      </c>
      <c r="F410" s="40">
        <v>0</v>
      </c>
      <c r="G410" s="40">
        <v>0</v>
      </c>
    </row>
    <row r="411" spans="1:7" x14ac:dyDescent="0.25">
      <c r="A411" s="38" t="s">
        <v>1056</v>
      </c>
      <c r="B411" s="38" t="s">
        <v>1057</v>
      </c>
      <c r="C411" s="38" t="s">
        <v>1058</v>
      </c>
      <c r="D411" s="38" t="s">
        <v>1059</v>
      </c>
      <c r="E411" s="39">
        <v>32930</v>
      </c>
      <c r="F411" s="40">
        <v>0</v>
      </c>
      <c r="G411" s="40">
        <v>0</v>
      </c>
    </row>
    <row r="412" spans="1:7" x14ac:dyDescent="0.25">
      <c r="A412" s="38" t="s">
        <v>404</v>
      </c>
      <c r="B412" s="38" t="s">
        <v>405</v>
      </c>
      <c r="C412" s="38" t="s">
        <v>406</v>
      </c>
      <c r="D412" s="38" t="s">
        <v>407</v>
      </c>
      <c r="E412" s="39">
        <v>32952</v>
      </c>
      <c r="F412" s="40">
        <v>0</v>
      </c>
      <c r="G412" s="40">
        <v>0</v>
      </c>
    </row>
    <row r="413" spans="1:7" x14ac:dyDescent="0.25">
      <c r="A413" s="38" t="s">
        <v>1140</v>
      </c>
      <c r="B413" s="38" t="s">
        <v>1141</v>
      </c>
      <c r="C413" s="38" t="s">
        <v>1142</v>
      </c>
      <c r="D413" s="38" t="s">
        <v>1143</v>
      </c>
      <c r="E413" s="39">
        <v>32983</v>
      </c>
      <c r="F413" s="40">
        <v>0</v>
      </c>
      <c r="G413" s="40">
        <v>0</v>
      </c>
    </row>
    <row r="414" spans="1:7" x14ac:dyDescent="0.25">
      <c r="A414" s="38" t="s">
        <v>1104</v>
      </c>
      <c r="B414" s="38" t="s">
        <v>1105</v>
      </c>
      <c r="C414" s="38" t="s">
        <v>1106</v>
      </c>
      <c r="D414" s="38" t="s">
        <v>1107</v>
      </c>
      <c r="E414" s="39">
        <v>33019</v>
      </c>
      <c r="F414" s="40">
        <v>0</v>
      </c>
      <c r="G414" s="40">
        <v>0</v>
      </c>
    </row>
    <row r="415" spans="1:7" x14ac:dyDescent="0.25">
      <c r="A415" s="38" t="s">
        <v>1367</v>
      </c>
      <c r="B415" s="38" t="s">
        <v>1368</v>
      </c>
      <c r="C415" s="38" t="s">
        <v>1369</v>
      </c>
      <c r="D415" s="38" t="s">
        <v>1370</v>
      </c>
      <c r="E415" s="39">
        <v>33049</v>
      </c>
      <c r="F415" s="40">
        <v>0</v>
      </c>
      <c r="G415" s="40">
        <v>0</v>
      </c>
    </row>
    <row r="416" spans="1:7" x14ac:dyDescent="0.25">
      <c r="A416" s="38" t="s">
        <v>1711</v>
      </c>
      <c r="B416" s="38" t="s">
        <v>1712</v>
      </c>
      <c r="C416" s="38" t="s">
        <v>1713</v>
      </c>
      <c r="D416" s="38" t="s">
        <v>1714</v>
      </c>
      <c r="E416" s="39">
        <v>33101</v>
      </c>
      <c r="F416" s="40">
        <v>0</v>
      </c>
      <c r="G416" s="40">
        <v>0</v>
      </c>
    </row>
    <row r="417" spans="1:7" x14ac:dyDescent="0.25">
      <c r="A417" s="38" t="s">
        <v>1331</v>
      </c>
      <c r="B417" s="38" t="s">
        <v>1332</v>
      </c>
      <c r="C417" s="38" t="s">
        <v>1333</v>
      </c>
      <c r="D417" s="38" t="s">
        <v>1334</v>
      </c>
      <c r="E417" s="39">
        <v>33155</v>
      </c>
      <c r="F417" s="40">
        <v>0</v>
      </c>
      <c r="G417" s="40">
        <v>0</v>
      </c>
    </row>
    <row r="418" spans="1:7" x14ac:dyDescent="0.25">
      <c r="A418" s="38" t="s">
        <v>412</v>
      </c>
      <c r="B418" s="38" t="s">
        <v>413</v>
      </c>
      <c r="C418" s="38" t="s">
        <v>414</v>
      </c>
      <c r="D418" s="38" t="s">
        <v>415</v>
      </c>
      <c r="E418" s="39">
        <v>33177</v>
      </c>
      <c r="F418" s="40">
        <v>0</v>
      </c>
      <c r="G418" s="40">
        <v>0</v>
      </c>
    </row>
    <row r="419" spans="1:7" x14ac:dyDescent="0.25">
      <c r="A419" s="38" t="s">
        <v>1483</v>
      </c>
      <c r="B419" s="38" t="s">
        <v>1484</v>
      </c>
      <c r="C419" s="38" t="s">
        <v>1485</v>
      </c>
      <c r="D419" s="38" t="s">
        <v>1486</v>
      </c>
      <c r="E419" s="39">
        <v>33198</v>
      </c>
      <c r="F419" s="40">
        <v>0</v>
      </c>
      <c r="G419" s="40">
        <v>0</v>
      </c>
    </row>
    <row r="420" spans="1:7" x14ac:dyDescent="0.25">
      <c r="A420" s="38" t="s">
        <v>88</v>
      </c>
      <c r="B420" s="38" t="s">
        <v>89</v>
      </c>
      <c r="C420" s="38" t="s">
        <v>90</v>
      </c>
      <c r="D420" s="38" t="s">
        <v>91</v>
      </c>
      <c r="E420" s="39">
        <v>33204</v>
      </c>
      <c r="F420" s="40">
        <v>0</v>
      </c>
      <c r="G420" s="40">
        <v>0</v>
      </c>
    </row>
    <row r="421" spans="1:7" x14ac:dyDescent="0.25">
      <c r="A421" s="38" t="s">
        <v>1879</v>
      </c>
      <c r="B421" s="38" t="s">
        <v>1880</v>
      </c>
      <c r="C421" s="38" t="s">
        <v>1881</v>
      </c>
      <c r="D421" s="38" t="s">
        <v>1882</v>
      </c>
      <c r="E421" s="39">
        <v>33219</v>
      </c>
      <c r="F421" s="40">
        <v>0</v>
      </c>
      <c r="G421" s="40">
        <v>0</v>
      </c>
    </row>
    <row r="422" spans="1:7" x14ac:dyDescent="0.25">
      <c r="A422" s="38" t="s">
        <v>844</v>
      </c>
      <c r="B422" s="38" t="s">
        <v>845</v>
      </c>
      <c r="C422" s="38" t="s">
        <v>846</v>
      </c>
      <c r="D422" s="38" t="s">
        <v>847</v>
      </c>
      <c r="E422" s="39">
        <v>33276</v>
      </c>
      <c r="F422" s="40">
        <v>0</v>
      </c>
      <c r="G422" s="40">
        <v>0</v>
      </c>
    </row>
    <row r="423" spans="1:7" x14ac:dyDescent="0.25">
      <c r="A423" s="38" t="s">
        <v>2043</v>
      </c>
      <c r="B423" s="38" t="s">
        <v>2044</v>
      </c>
      <c r="C423" s="38" t="s">
        <v>2045</v>
      </c>
      <c r="D423" s="38" t="s">
        <v>2046</v>
      </c>
      <c r="E423" s="39">
        <v>33279</v>
      </c>
      <c r="F423" s="40">
        <v>0</v>
      </c>
      <c r="G423" s="40">
        <v>0</v>
      </c>
    </row>
    <row r="424" spans="1:7" x14ac:dyDescent="0.25">
      <c r="A424" s="38" t="s">
        <v>1239</v>
      </c>
      <c r="B424" s="38" t="s">
        <v>1240</v>
      </c>
      <c r="C424" s="38" t="s">
        <v>1241</v>
      </c>
      <c r="D424" s="38" t="s">
        <v>1242</v>
      </c>
      <c r="E424" s="39">
        <v>33281</v>
      </c>
      <c r="F424" s="40">
        <v>0</v>
      </c>
      <c r="G424" s="40">
        <v>0</v>
      </c>
    </row>
    <row r="425" spans="1:7" x14ac:dyDescent="0.25">
      <c r="A425" s="38" t="s">
        <v>648</v>
      </c>
      <c r="B425" s="38" t="s">
        <v>649</v>
      </c>
      <c r="C425" s="38" t="s">
        <v>650</v>
      </c>
      <c r="D425" s="38" t="s">
        <v>651</v>
      </c>
      <c r="E425" s="39">
        <v>33309</v>
      </c>
      <c r="F425" s="40">
        <v>0</v>
      </c>
      <c r="G425" s="40">
        <v>0</v>
      </c>
    </row>
    <row r="426" spans="1:7" x14ac:dyDescent="0.25">
      <c r="A426" s="38" t="s">
        <v>1463</v>
      </c>
      <c r="B426" s="38" t="s">
        <v>1464</v>
      </c>
      <c r="C426" s="38" t="s">
        <v>1465</v>
      </c>
      <c r="D426" s="38" t="s">
        <v>1466</v>
      </c>
      <c r="E426" s="39">
        <v>33392</v>
      </c>
      <c r="F426" s="40">
        <v>0</v>
      </c>
      <c r="G426" s="40">
        <v>0</v>
      </c>
    </row>
    <row r="427" spans="1:7" x14ac:dyDescent="0.25">
      <c r="A427" s="38" t="s">
        <v>772</v>
      </c>
      <c r="B427" s="38" t="s">
        <v>773</v>
      </c>
      <c r="C427" s="38" t="s">
        <v>774</v>
      </c>
      <c r="D427" s="38" t="s">
        <v>775</v>
      </c>
      <c r="E427" s="39">
        <v>33403</v>
      </c>
      <c r="F427" s="40">
        <v>0</v>
      </c>
      <c r="G427" s="40">
        <v>0</v>
      </c>
    </row>
    <row r="428" spans="1:7" x14ac:dyDescent="0.25">
      <c r="A428" s="38" t="s">
        <v>476</v>
      </c>
      <c r="B428" s="38" t="s">
        <v>477</v>
      </c>
      <c r="C428" s="38" t="s">
        <v>478</v>
      </c>
      <c r="D428" s="38" t="s">
        <v>479</v>
      </c>
      <c r="E428" s="39">
        <v>33416</v>
      </c>
      <c r="F428" s="40">
        <v>0</v>
      </c>
      <c r="G428" s="40">
        <v>0</v>
      </c>
    </row>
    <row r="429" spans="1:7" x14ac:dyDescent="0.25">
      <c r="A429" s="38" t="s">
        <v>820</v>
      </c>
      <c r="B429" s="38" t="s">
        <v>821</v>
      </c>
      <c r="C429" s="38" t="s">
        <v>822</v>
      </c>
      <c r="D429" s="38" t="s">
        <v>823</v>
      </c>
      <c r="E429" s="39">
        <v>33505</v>
      </c>
      <c r="F429" s="40">
        <v>0</v>
      </c>
      <c r="G429" s="40">
        <v>0</v>
      </c>
    </row>
    <row r="430" spans="1:7" x14ac:dyDescent="0.25">
      <c r="A430" s="38" t="s">
        <v>872</v>
      </c>
      <c r="B430" s="38" t="s">
        <v>873</v>
      </c>
      <c r="C430" s="38" t="s">
        <v>874</v>
      </c>
      <c r="D430" s="38" t="s">
        <v>875</v>
      </c>
      <c r="E430" s="39">
        <v>33578</v>
      </c>
      <c r="F430" s="40">
        <v>0</v>
      </c>
      <c r="G430" s="40">
        <v>0</v>
      </c>
    </row>
    <row r="431" spans="1:7" x14ac:dyDescent="0.25">
      <c r="A431" s="38" t="s">
        <v>1219</v>
      </c>
      <c r="B431" s="38" t="s">
        <v>1220</v>
      </c>
      <c r="C431" s="38" t="s">
        <v>1221</v>
      </c>
      <c r="D431" s="38" t="s">
        <v>1222</v>
      </c>
      <c r="E431" s="39">
        <v>33640</v>
      </c>
      <c r="F431" s="40">
        <v>0</v>
      </c>
      <c r="G431" s="40">
        <v>0</v>
      </c>
    </row>
    <row r="432" spans="1:7" x14ac:dyDescent="0.25">
      <c r="A432" s="38" t="s">
        <v>776</v>
      </c>
      <c r="B432" s="38" t="s">
        <v>777</v>
      </c>
      <c r="C432" s="38" t="s">
        <v>778</v>
      </c>
      <c r="D432" s="38" t="s">
        <v>779</v>
      </c>
      <c r="E432" s="39">
        <v>33678</v>
      </c>
      <c r="F432" s="40">
        <v>0</v>
      </c>
      <c r="G432" s="40">
        <v>0</v>
      </c>
    </row>
    <row r="433" spans="1:7" x14ac:dyDescent="0.25">
      <c r="A433" s="38" t="s">
        <v>616</v>
      </c>
      <c r="B433" s="38" t="s">
        <v>617</v>
      </c>
      <c r="C433" s="38" t="s">
        <v>618</v>
      </c>
      <c r="D433" s="38" t="s">
        <v>619</v>
      </c>
      <c r="E433" s="39">
        <v>33763</v>
      </c>
      <c r="F433" s="40">
        <v>0</v>
      </c>
      <c r="G433" s="40">
        <v>0</v>
      </c>
    </row>
    <row r="434" spans="1:7" x14ac:dyDescent="0.25">
      <c r="A434" s="38" t="s">
        <v>456</v>
      </c>
      <c r="B434" s="38" t="s">
        <v>457</v>
      </c>
      <c r="C434" s="38" t="s">
        <v>458</v>
      </c>
      <c r="D434" s="38" t="s">
        <v>459</v>
      </c>
      <c r="E434" s="39">
        <v>33801</v>
      </c>
      <c r="F434" s="40">
        <v>0</v>
      </c>
      <c r="G434" s="40">
        <v>0</v>
      </c>
    </row>
    <row r="435" spans="1:7" x14ac:dyDescent="0.25">
      <c r="A435" s="38" t="s">
        <v>2127</v>
      </c>
      <c r="B435" s="38" t="s">
        <v>2128</v>
      </c>
      <c r="C435" s="38" t="s">
        <v>2129</v>
      </c>
      <c r="D435" s="38" t="s">
        <v>2130</v>
      </c>
      <c r="E435" s="39">
        <v>33835</v>
      </c>
      <c r="F435" s="40">
        <v>0</v>
      </c>
      <c r="G435" s="40">
        <v>0</v>
      </c>
    </row>
    <row r="436" spans="1:7" x14ac:dyDescent="0.25">
      <c r="A436" s="38" t="s">
        <v>1503</v>
      </c>
      <c r="B436" s="38" t="s">
        <v>1504</v>
      </c>
      <c r="C436" s="38" t="s">
        <v>1505</v>
      </c>
      <c r="D436" s="38" t="s">
        <v>1506</v>
      </c>
      <c r="E436" s="39">
        <v>33836</v>
      </c>
      <c r="F436" s="40">
        <v>0</v>
      </c>
      <c r="G436" s="40">
        <v>0</v>
      </c>
    </row>
    <row r="437" spans="1:7" x14ac:dyDescent="0.25">
      <c r="A437" s="38" t="s">
        <v>612</v>
      </c>
      <c r="B437" s="38" t="s">
        <v>613</v>
      </c>
      <c r="C437" s="38" t="s">
        <v>614</v>
      </c>
      <c r="D437" s="38" t="s">
        <v>615</v>
      </c>
      <c r="E437" s="39">
        <v>33900</v>
      </c>
      <c r="F437" s="40">
        <v>0</v>
      </c>
      <c r="G437" s="40">
        <v>0</v>
      </c>
    </row>
    <row r="438" spans="1:7" x14ac:dyDescent="0.25">
      <c r="A438" s="38" t="s">
        <v>1179</v>
      </c>
      <c r="B438" s="38" t="s">
        <v>1180</v>
      </c>
      <c r="C438" s="38" t="s">
        <v>1181</v>
      </c>
      <c r="D438" s="38" t="s">
        <v>1182</v>
      </c>
      <c r="E438" s="39">
        <v>34008</v>
      </c>
      <c r="F438" s="40">
        <v>0</v>
      </c>
      <c r="G438" s="40">
        <v>0</v>
      </c>
    </row>
    <row r="439" spans="1:7" x14ac:dyDescent="0.25">
      <c r="A439" s="38" t="s">
        <v>664</v>
      </c>
      <c r="B439" s="38" t="s">
        <v>665</v>
      </c>
      <c r="C439" s="38" t="s">
        <v>666</v>
      </c>
      <c r="D439" s="38" t="s">
        <v>667</v>
      </c>
      <c r="E439" s="39">
        <v>34021</v>
      </c>
      <c r="F439" s="40">
        <v>0</v>
      </c>
      <c r="G439" s="40">
        <v>0</v>
      </c>
    </row>
    <row r="440" spans="1:7" x14ac:dyDescent="0.25">
      <c r="A440" s="38" t="s">
        <v>156</v>
      </c>
      <c r="B440" s="38" t="s">
        <v>157</v>
      </c>
      <c r="C440" s="38" t="s">
        <v>158</v>
      </c>
      <c r="D440" s="38" t="s">
        <v>159</v>
      </c>
      <c r="E440" s="39">
        <v>34075</v>
      </c>
      <c r="F440" s="40">
        <v>0</v>
      </c>
      <c r="G440" s="40">
        <v>0</v>
      </c>
    </row>
    <row r="441" spans="1:7" x14ac:dyDescent="0.25">
      <c r="A441" s="38" t="s">
        <v>1851</v>
      </c>
      <c r="B441" s="38" t="s">
        <v>1852</v>
      </c>
      <c r="C441" s="38" t="s">
        <v>1853</v>
      </c>
      <c r="D441" s="38" t="s">
        <v>1854</v>
      </c>
      <c r="E441" s="39">
        <v>34159</v>
      </c>
      <c r="F441" s="40">
        <v>0</v>
      </c>
      <c r="G441" s="40">
        <v>0</v>
      </c>
    </row>
    <row r="442" spans="1:7" x14ac:dyDescent="0.25">
      <c r="A442" s="38" t="s">
        <v>956</v>
      </c>
      <c r="B442" s="38" t="s">
        <v>957</v>
      </c>
      <c r="C442" s="38" t="s">
        <v>958</v>
      </c>
      <c r="D442" s="38" t="s">
        <v>959</v>
      </c>
      <c r="E442" s="39">
        <v>34263</v>
      </c>
      <c r="F442" s="40">
        <v>0</v>
      </c>
      <c r="G442" s="40">
        <v>0</v>
      </c>
    </row>
    <row r="443" spans="1:7" x14ac:dyDescent="0.25">
      <c r="A443" s="38" t="s">
        <v>1144</v>
      </c>
      <c r="B443" s="38" t="s">
        <v>1145</v>
      </c>
      <c r="C443" s="38" t="s">
        <v>1146</v>
      </c>
      <c r="D443" s="38" t="s">
        <v>1147</v>
      </c>
      <c r="E443" s="39">
        <v>34266</v>
      </c>
      <c r="F443" s="40">
        <v>0</v>
      </c>
      <c r="G443" s="40">
        <v>0</v>
      </c>
    </row>
    <row r="444" spans="1:7" x14ac:dyDescent="0.25">
      <c r="A444" s="38" t="s">
        <v>972</v>
      </c>
      <c r="B444" s="38" t="s">
        <v>973</v>
      </c>
      <c r="C444" s="38" t="s">
        <v>974</v>
      </c>
      <c r="D444" s="38" t="s">
        <v>975</v>
      </c>
      <c r="E444" s="39">
        <v>34305</v>
      </c>
      <c r="F444" s="40">
        <v>0</v>
      </c>
      <c r="G444" s="40">
        <v>0</v>
      </c>
    </row>
    <row r="445" spans="1:7" x14ac:dyDescent="0.25">
      <c r="A445" s="38" t="s">
        <v>944</v>
      </c>
      <c r="B445" s="38" t="s">
        <v>945</v>
      </c>
      <c r="C445" s="38" t="s">
        <v>946</v>
      </c>
      <c r="D445" s="38" t="s">
        <v>947</v>
      </c>
      <c r="E445" s="39">
        <v>34363</v>
      </c>
      <c r="F445" s="40">
        <v>0</v>
      </c>
      <c r="G445" s="40">
        <v>0</v>
      </c>
    </row>
    <row r="446" spans="1:7" x14ac:dyDescent="0.25">
      <c r="A446" s="38" t="s">
        <v>224</v>
      </c>
      <c r="B446" s="38" t="s">
        <v>225</v>
      </c>
      <c r="C446" s="38" t="s">
        <v>226</v>
      </c>
      <c r="D446" s="38" t="s">
        <v>227</v>
      </c>
      <c r="E446" s="39">
        <v>34409</v>
      </c>
      <c r="F446" s="40">
        <v>0</v>
      </c>
      <c r="G446" s="40">
        <v>0</v>
      </c>
    </row>
    <row r="447" spans="1:7" x14ac:dyDescent="0.25">
      <c r="A447" s="38" t="s">
        <v>600</v>
      </c>
      <c r="B447" s="38" t="s">
        <v>601</v>
      </c>
      <c r="C447" s="38" t="s">
        <v>602</v>
      </c>
      <c r="D447" s="38" t="s">
        <v>603</v>
      </c>
      <c r="E447" s="39">
        <v>34421</v>
      </c>
      <c r="F447" s="40">
        <v>0</v>
      </c>
      <c r="G447" s="40">
        <v>0</v>
      </c>
    </row>
    <row r="448" spans="1:7" x14ac:dyDescent="0.25">
      <c r="A448" s="38" t="s">
        <v>288</v>
      </c>
      <c r="B448" s="38" t="s">
        <v>289</v>
      </c>
      <c r="C448" s="38" t="s">
        <v>290</v>
      </c>
      <c r="D448" s="38" t="s">
        <v>291</v>
      </c>
      <c r="E448" s="39">
        <v>34436</v>
      </c>
      <c r="F448" s="40">
        <v>0</v>
      </c>
      <c r="G448" s="40">
        <v>0</v>
      </c>
    </row>
    <row r="449" spans="1:7" x14ac:dyDescent="0.25">
      <c r="A449" s="38" t="s">
        <v>2103</v>
      </c>
      <c r="B449" s="38" t="s">
        <v>2104</v>
      </c>
      <c r="C449" s="38" t="s">
        <v>2105</v>
      </c>
      <c r="D449" s="38" t="s">
        <v>2106</v>
      </c>
      <c r="E449" s="39">
        <v>34465</v>
      </c>
      <c r="F449" s="40">
        <v>0</v>
      </c>
      <c r="G449" s="40">
        <v>0</v>
      </c>
    </row>
    <row r="450" spans="1:7" x14ac:dyDescent="0.25">
      <c r="A450" s="38" t="s">
        <v>908</v>
      </c>
      <c r="B450" s="38" t="s">
        <v>909</v>
      </c>
      <c r="C450" s="38" t="s">
        <v>910</v>
      </c>
      <c r="D450" s="38" t="s">
        <v>911</v>
      </c>
      <c r="E450" s="39">
        <v>34480</v>
      </c>
      <c r="F450" s="40">
        <v>0</v>
      </c>
      <c r="G450" s="40">
        <v>0</v>
      </c>
    </row>
    <row r="451" spans="1:7" x14ac:dyDescent="0.25">
      <c r="A451" s="38" t="s">
        <v>1403</v>
      </c>
      <c r="B451" s="38" t="s">
        <v>1404</v>
      </c>
      <c r="C451" s="38" t="s">
        <v>1405</v>
      </c>
      <c r="D451" s="38" t="s">
        <v>1406</v>
      </c>
      <c r="E451" s="39">
        <v>34491</v>
      </c>
      <c r="F451" s="40">
        <v>0</v>
      </c>
      <c r="G451" s="40">
        <v>0</v>
      </c>
    </row>
    <row r="452" spans="1:7" x14ac:dyDescent="0.25">
      <c r="A452" s="38" t="s">
        <v>1607</v>
      </c>
      <c r="B452" s="38" t="s">
        <v>1608</v>
      </c>
      <c r="C452" s="38" t="s">
        <v>1609</v>
      </c>
      <c r="D452" s="38" t="s">
        <v>1610</v>
      </c>
      <c r="E452" s="39">
        <v>34491</v>
      </c>
      <c r="F452" s="40">
        <v>0</v>
      </c>
      <c r="G452" s="40">
        <v>0</v>
      </c>
    </row>
    <row r="453" spans="1:7" x14ac:dyDescent="0.25">
      <c r="A453" s="38" t="s">
        <v>1203</v>
      </c>
      <c r="B453" s="38" t="s">
        <v>1204</v>
      </c>
      <c r="C453" s="38" t="s">
        <v>1205</v>
      </c>
      <c r="D453" s="38" t="s">
        <v>1206</v>
      </c>
      <c r="E453" s="39">
        <v>34504</v>
      </c>
      <c r="F453" s="40">
        <v>0</v>
      </c>
      <c r="G453" s="40">
        <v>0</v>
      </c>
    </row>
    <row r="454" spans="1:7" x14ac:dyDescent="0.25">
      <c r="A454" s="38" t="s">
        <v>2159</v>
      </c>
      <c r="B454" s="38" t="s">
        <v>2160</v>
      </c>
      <c r="C454" s="38" t="s">
        <v>2161</v>
      </c>
      <c r="D454" s="38" t="s">
        <v>2162</v>
      </c>
      <c r="E454" s="39">
        <v>34534</v>
      </c>
      <c r="F454" s="40">
        <v>0</v>
      </c>
      <c r="G454" s="40">
        <v>0</v>
      </c>
    </row>
    <row r="455" spans="1:7" x14ac:dyDescent="0.25">
      <c r="A455" s="38" t="s">
        <v>1755</v>
      </c>
      <c r="B455" s="38" t="s">
        <v>1756</v>
      </c>
      <c r="C455" s="38" t="s">
        <v>1757</v>
      </c>
      <c r="D455" s="38" t="s">
        <v>1758</v>
      </c>
      <c r="E455" s="39">
        <v>34591</v>
      </c>
      <c r="F455" s="40">
        <v>0</v>
      </c>
      <c r="G455" s="40">
        <v>0</v>
      </c>
    </row>
    <row r="456" spans="1:7" x14ac:dyDescent="0.25">
      <c r="A456" s="38" t="s">
        <v>1080</v>
      </c>
      <c r="B456" s="38" t="s">
        <v>1081</v>
      </c>
      <c r="C456" s="38" t="s">
        <v>1082</v>
      </c>
      <c r="D456" s="38" t="s">
        <v>1083</v>
      </c>
      <c r="E456" s="39">
        <v>34614</v>
      </c>
      <c r="F456" s="40">
        <v>0</v>
      </c>
      <c r="G456" s="40">
        <v>0</v>
      </c>
    </row>
    <row r="457" spans="1:7" x14ac:dyDescent="0.25">
      <c r="A457" s="38" t="s">
        <v>1084</v>
      </c>
      <c r="B457" s="38" t="s">
        <v>1085</v>
      </c>
      <c r="C457" s="38" t="s">
        <v>1086</v>
      </c>
      <c r="D457" s="38" t="s">
        <v>1087</v>
      </c>
      <c r="E457" s="39">
        <v>34634</v>
      </c>
      <c r="F457" s="40">
        <v>0</v>
      </c>
      <c r="G457" s="40">
        <v>0</v>
      </c>
    </row>
    <row r="458" spans="1:7" x14ac:dyDescent="0.25">
      <c r="A458" s="38" t="s">
        <v>1875</v>
      </c>
      <c r="B458" s="38" t="s">
        <v>1876</v>
      </c>
      <c r="C458" s="38" t="s">
        <v>1877</v>
      </c>
      <c r="D458" s="38" t="s">
        <v>1878</v>
      </c>
      <c r="E458" s="39">
        <v>34635</v>
      </c>
      <c r="F458" s="40">
        <v>0</v>
      </c>
      <c r="G458" s="40">
        <v>0</v>
      </c>
    </row>
    <row r="459" spans="1:7" x14ac:dyDescent="0.25">
      <c r="A459" s="38" t="s">
        <v>676</v>
      </c>
      <c r="B459" s="38" t="s">
        <v>677</v>
      </c>
      <c r="C459" s="38" t="s">
        <v>678</v>
      </c>
      <c r="D459" s="38" t="s">
        <v>679</v>
      </c>
      <c r="E459" s="39">
        <v>34636</v>
      </c>
      <c r="F459" s="40">
        <v>0</v>
      </c>
      <c r="G459" s="40">
        <v>0</v>
      </c>
    </row>
    <row r="460" spans="1:7" x14ac:dyDescent="0.25">
      <c r="A460" s="38" t="s">
        <v>1747</v>
      </c>
      <c r="B460" s="38" t="s">
        <v>1748</v>
      </c>
      <c r="C460" s="38" t="s">
        <v>1749</v>
      </c>
      <c r="D460" s="38" t="s">
        <v>1750</v>
      </c>
      <c r="E460" s="39">
        <v>34670</v>
      </c>
      <c r="F460" s="40">
        <v>0</v>
      </c>
      <c r="G460" s="40">
        <v>0</v>
      </c>
    </row>
    <row r="461" spans="1:7" x14ac:dyDescent="0.25">
      <c r="A461" s="38" t="s">
        <v>380</v>
      </c>
      <c r="B461" s="38" t="s">
        <v>381</v>
      </c>
      <c r="C461" s="38" t="s">
        <v>382</v>
      </c>
      <c r="D461" s="38" t="s">
        <v>383</v>
      </c>
      <c r="E461" s="39">
        <v>34722</v>
      </c>
      <c r="F461" s="40">
        <v>0</v>
      </c>
      <c r="G461" s="40">
        <v>0</v>
      </c>
    </row>
    <row r="462" spans="1:7" x14ac:dyDescent="0.25">
      <c r="A462" s="38" t="s">
        <v>1060</v>
      </c>
      <c r="B462" s="38" t="s">
        <v>1061</v>
      </c>
      <c r="C462" s="38" t="s">
        <v>1062</v>
      </c>
      <c r="D462" s="38" t="s">
        <v>1063</v>
      </c>
      <c r="E462" s="39">
        <v>34731</v>
      </c>
      <c r="F462" s="40">
        <v>0</v>
      </c>
      <c r="G462" s="40">
        <v>0</v>
      </c>
    </row>
    <row r="463" spans="1:7" x14ac:dyDescent="0.25">
      <c r="A463" s="38" t="s">
        <v>1052</v>
      </c>
      <c r="B463" s="38" t="s">
        <v>1053</v>
      </c>
      <c r="C463" s="38" t="s">
        <v>1054</v>
      </c>
      <c r="D463" s="38" t="s">
        <v>1055</v>
      </c>
      <c r="E463" s="39">
        <v>34789</v>
      </c>
      <c r="F463" s="40">
        <v>0</v>
      </c>
      <c r="G463" s="40">
        <v>0</v>
      </c>
    </row>
    <row r="464" spans="1:7" x14ac:dyDescent="0.25">
      <c r="A464" s="38" t="s">
        <v>1939</v>
      </c>
      <c r="B464" s="38" t="s">
        <v>1940</v>
      </c>
      <c r="C464" s="38" t="s">
        <v>1941</v>
      </c>
      <c r="D464" s="38" t="s">
        <v>1942</v>
      </c>
      <c r="E464" s="39">
        <v>34799</v>
      </c>
      <c r="F464" s="40">
        <v>0</v>
      </c>
      <c r="G464" s="40">
        <v>0</v>
      </c>
    </row>
    <row r="465" spans="1:7" x14ac:dyDescent="0.25">
      <c r="A465" s="38" t="s">
        <v>60</v>
      </c>
      <c r="B465" s="38" t="s">
        <v>61</v>
      </c>
      <c r="C465" s="38" t="s">
        <v>62</v>
      </c>
      <c r="D465" s="38" t="s">
        <v>63</v>
      </c>
      <c r="E465" s="39">
        <v>34831</v>
      </c>
      <c r="F465" s="40">
        <v>0</v>
      </c>
      <c r="G465" s="40">
        <v>0</v>
      </c>
    </row>
    <row r="466" spans="1:7" x14ac:dyDescent="0.25">
      <c r="A466" s="38" t="s">
        <v>652</v>
      </c>
      <c r="B466" s="38" t="s">
        <v>653</v>
      </c>
      <c r="C466" s="38" t="s">
        <v>654</v>
      </c>
      <c r="D466" s="38" t="s">
        <v>655</v>
      </c>
      <c r="E466" s="39">
        <v>34860</v>
      </c>
      <c r="F466" s="40">
        <v>0</v>
      </c>
      <c r="G466" s="40">
        <v>0</v>
      </c>
    </row>
    <row r="467" spans="1:7" x14ac:dyDescent="0.25">
      <c r="A467" s="38" t="s">
        <v>1171</v>
      </c>
      <c r="B467" s="38" t="s">
        <v>1172</v>
      </c>
      <c r="C467" s="38" t="s">
        <v>1173</v>
      </c>
      <c r="D467" s="38" t="s">
        <v>1174</v>
      </c>
      <c r="E467" s="39">
        <v>34945</v>
      </c>
      <c r="F467" s="40">
        <v>0</v>
      </c>
      <c r="G467" s="40">
        <v>0</v>
      </c>
    </row>
    <row r="468" spans="1:7" x14ac:dyDescent="0.25">
      <c r="A468" s="38" t="s">
        <v>1263</v>
      </c>
      <c r="B468" s="38" t="s">
        <v>1264</v>
      </c>
      <c r="C468" s="38" t="s">
        <v>1265</v>
      </c>
      <c r="D468" s="38" t="s">
        <v>1266</v>
      </c>
      <c r="E468" s="39">
        <v>35039</v>
      </c>
      <c r="F468" s="40">
        <v>0</v>
      </c>
      <c r="G468" s="40">
        <v>0</v>
      </c>
    </row>
    <row r="469" spans="1:7" x14ac:dyDescent="0.25">
      <c r="A469" s="38" t="s">
        <v>624</v>
      </c>
      <c r="B469" s="38" t="s">
        <v>625</v>
      </c>
      <c r="C469" s="38" t="s">
        <v>626</v>
      </c>
      <c r="D469" s="38" t="s">
        <v>627</v>
      </c>
      <c r="E469" s="39">
        <v>35047</v>
      </c>
      <c r="F469" s="40">
        <v>0</v>
      </c>
      <c r="G469" s="40">
        <v>0</v>
      </c>
    </row>
    <row r="470" spans="1:7" x14ac:dyDescent="0.25">
      <c r="A470" s="38" t="s">
        <v>176</v>
      </c>
      <c r="B470" s="38" t="s">
        <v>177</v>
      </c>
      <c r="C470" s="38" t="s">
        <v>178</v>
      </c>
      <c r="D470" s="38" t="s">
        <v>179</v>
      </c>
      <c r="E470" s="39">
        <v>35136</v>
      </c>
      <c r="F470" s="40">
        <v>0</v>
      </c>
      <c r="G470" s="40">
        <v>0</v>
      </c>
    </row>
    <row r="471" spans="1:7" x14ac:dyDescent="0.25">
      <c r="A471" s="38" t="s">
        <v>1243</v>
      </c>
      <c r="B471" s="38" t="s">
        <v>1244</v>
      </c>
      <c r="C471" s="38" t="s">
        <v>1245</v>
      </c>
      <c r="D471" s="38" t="s">
        <v>1246</v>
      </c>
      <c r="E471" s="39">
        <v>35142</v>
      </c>
      <c r="F471" s="40">
        <v>0</v>
      </c>
      <c r="G471" s="40">
        <v>0</v>
      </c>
    </row>
    <row r="472" spans="1:7" x14ac:dyDescent="0.25">
      <c r="A472" s="38" t="s">
        <v>188</v>
      </c>
      <c r="B472" s="38" t="s">
        <v>189</v>
      </c>
      <c r="C472" s="38" t="s">
        <v>190</v>
      </c>
      <c r="D472" s="38" t="s">
        <v>191</v>
      </c>
      <c r="E472" s="39">
        <v>35149</v>
      </c>
      <c r="F472" s="40">
        <v>0</v>
      </c>
      <c r="G472" s="40">
        <v>0</v>
      </c>
    </row>
    <row r="473" spans="1:7" x14ac:dyDescent="0.25">
      <c r="A473" s="38" t="s">
        <v>1235</v>
      </c>
      <c r="B473" s="38" t="s">
        <v>1236</v>
      </c>
      <c r="C473" s="38" t="s">
        <v>1237</v>
      </c>
      <c r="D473" s="38" t="s">
        <v>1238</v>
      </c>
      <c r="E473" s="39">
        <v>35151</v>
      </c>
      <c r="F473" s="40">
        <v>0</v>
      </c>
      <c r="G473" s="40">
        <v>0</v>
      </c>
    </row>
    <row r="474" spans="1:7" x14ac:dyDescent="0.25">
      <c r="A474" s="38" t="s">
        <v>1383</v>
      </c>
      <c r="B474" s="38" t="s">
        <v>1384</v>
      </c>
      <c r="C474" s="38" t="s">
        <v>1385</v>
      </c>
      <c r="D474" s="38" t="s">
        <v>1386</v>
      </c>
      <c r="E474" s="39">
        <v>35224</v>
      </c>
      <c r="F474" s="40">
        <v>0</v>
      </c>
      <c r="G474" s="40">
        <v>0</v>
      </c>
    </row>
    <row r="475" spans="1:7" x14ac:dyDescent="0.25">
      <c r="A475" s="38" t="s">
        <v>328</v>
      </c>
      <c r="B475" s="38" t="s">
        <v>329</v>
      </c>
      <c r="C475" s="38" t="s">
        <v>330</v>
      </c>
      <c r="D475" s="38" t="s">
        <v>331</v>
      </c>
      <c r="E475" s="39">
        <v>35249</v>
      </c>
      <c r="F475" s="40">
        <v>0</v>
      </c>
      <c r="G475" s="40">
        <v>0</v>
      </c>
    </row>
    <row r="476" spans="1:7" x14ac:dyDescent="0.25">
      <c r="A476" s="38" t="s">
        <v>1395</v>
      </c>
      <c r="B476" s="38" t="s">
        <v>1396</v>
      </c>
      <c r="C476" s="38" t="s">
        <v>1397</v>
      </c>
      <c r="D476" s="38" t="s">
        <v>1398</v>
      </c>
      <c r="E476" s="39">
        <v>35262</v>
      </c>
      <c r="F476" s="40">
        <v>0</v>
      </c>
      <c r="G476" s="40">
        <v>0</v>
      </c>
    </row>
    <row r="477" spans="1:7" x14ac:dyDescent="0.25">
      <c r="A477" s="38" t="s">
        <v>1899</v>
      </c>
      <c r="B477" s="38" t="s">
        <v>1900</v>
      </c>
      <c r="C477" s="38" t="s">
        <v>1901</v>
      </c>
      <c r="D477" s="38" t="s">
        <v>1902</v>
      </c>
      <c r="E477" s="39">
        <v>35281</v>
      </c>
      <c r="F477" s="40">
        <v>0</v>
      </c>
      <c r="G477" s="40">
        <v>0</v>
      </c>
    </row>
    <row r="478" spans="1:7" x14ac:dyDescent="0.25">
      <c r="A478" s="38" t="s">
        <v>2087</v>
      </c>
      <c r="B478" s="38" t="s">
        <v>2088</v>
      </c>
      <c r="C478" s="38" t="s">
        <v>2089</v>
      </c>
      <c r="D478" s="38" t="s">
        <v>2090</v>
      </c>
      <c r="E478" s="39">
        <v>35367</v>
      </c>
      <c r="F478" s="40">
        <v>0</v>
      </c>
      <c r="G478" s="40">
        <v>0</v>
      </c>
    </row>
    <row r="479" spans="1:7" x14ac:dyDescent="0.25">
      <c r="A479" s="38" t="s">
        <v>1587</v>
      </c>
      <c r="B479" s="38" t="s">
        <v>1588</v>
      </c>
      <c r="C479" s="38" t="s">
        <v>1589</v>
      </c>
      <c r="D479" s="38" t="s">
        <v>1590</v>
      </c>
      <c r="E479" s="39">
        <v>35387</v>
      </c>
      <c r="F479" s="40">
        <v>0</v>
      </c>
      <c r="G479" s="40">
        <v>0</v>
      </c>
    </row>
    <row r="480" spans="1:7" x14ac:dyDescent="0.25">
      <c r="A480" s="38" t="s">
        <v>448</v>
      </c>
      <c r="B480" s="38" t="s">
        <v>449</v>
      </c>
      <c r="C480" s="38" t="s">
        <v>450</v>
      </c>
      <c r="D480" s="38" t="s">
        <v>451</v>
      </c>
      <c r="E480" s="39">
        <v>35447</v>
      </c>
      <c r="F480" s="40">
        <v>0</v>
      </c>
      <c r="G480" s="40">
        <v>0</v>
      </c>
    </row>
    <row r="481" spans="1:7" x14ac:dyDescent="0.25">
      <c r="A481" s="38" t="s">
        <v>1703</v>
      </c>
      <c r="B481" s="38" t="s">
        <v>1704</v>
      </c>
      <c r="C481" s="38" t="s">
        <v>1705</v>
      </c>
      <c r="D481" s="38" t="s">
        <v>1706</v>
      </c>
      <c r="E481" s="39">
        <v>35471</v>
      </c>
      <c r="F481" s="40">
        <v>0</v>
      </c>
      <c r="G481" s="40">
        <v>0</v>
      </c>
    </row>
    <row r="482" spans="1:7" x14ac:dyDescent="0.25">
      <c r="A482" s="38" t="s">
        <v>608</v>
      </c>
      <c r="B482" s="38" t="s">
        <v>609</v>
      </c>
      <c r="C482" s="38" t="s">
        <v>610</v>
      </c>
      <c r="D482" s="38" t="s">
        <v>611</v>
      </c>
      <c r="E482" s="39">
        <v>35473</v>
      </c>
      <c r="F482" s="40">
        <v>0</v>
      </c>
      <c r="G482" s="40">
        <v>0</v>
      </c>
    </row>
    <row r="483" spans="1:7" x14ac:dyDescent="0.25">
      <c r="A483" s="38" t="s">
        <v>132</v>
      </c>
      <c r="B483" s="38" t="s">
        <v>133</v>
      </c>
      <c r="C483" s="38" t="s">
        <v>134</v>
      </c>
      <c r="D483" s="38" t="s">
        <v>135</v>
      </c>
      <c r="E483" s="39">
        <v>35487</v>
      </c>
      <c r="F483" s="40">
        <v>0</v>
      </c>
      <c r="G483" s="40">
        <v>0</v>
      </c>
    </row>
    <row r="484" spans="1:7" x14ac:dyDescent="0.25">
      <c r="A484" s="38" t="s">
        <v>1599</v>
      </c>
      <c r="B484" s="38" t="s">
        <v>1600</v>
      </c>
      <c r="C484" s="38" t="s">
        <v>1601</v>
      </c>
      <c r="D484" s="38" t="s">
        <v>1602</v>
      </c>
      <c r="E484" s="39">
        <v>35510</v>
      </c>
      <c r="F484" s="40">
        <v>0</v>
      </c>
      <c r="G484" s="40">
        <v>0</v>
      </c>
    </row>
    <row r="485" spans="1:7" x14ac:dyDescent="0.25">
      <c r="A485" s="38" t="s">
        <v>636</v>
      </c>
      <c r="B485" s="38" t="s">
        <v>637</v>
      </c>
      <c r="C485" s="38" t="s">
        <v>638</v>
      </c>
      <c r="D485" s="38" t="s">
        <v>639</v>
      </c>
      <c r="E485" s="39">
        <v>35550</v>
      </c>
      <c r="F485" s="40">
        <v>0</v>
      </c>
      <c r="G485" s="40">
        <v>0</v>
      </c>
    </row>
    <row r="486" spans="1:7" x14ac:dyDescent="0.25">
      <c r="A486" s="38" t="s">
        <v>108</v>
      </c>
      <c r="B486" s="38" t="s">
        <v>109</v>
      </c>
      <c r="C486" s="38" t="s">
        <v>110</v>
      </c>
      <c r="D486" s="38" t="s">
        <v>111</v>
      </c>
      <c r="E486" s="39">
        <v>35585</v>
      </c>
      <c r="F486" s="40">
        <v>0</v>
      </c>
      <c r="G486" s="40">
        <v>0</v>
      </c>
    </row>
    <row r="487" spans="1:7" x14ac:dyDescent="0.25">
      <c r="A487" s="38" t="s">
        <v>1012</v>
      </c>
      <c r="B487" s="38" t="s">
        <v>1013</v>
      </c>
      <c r="C487" s="38" t="s">
        <v>1014</v>
      </c>
      <c r="D487" s="38" t="s">
        <v>1015</v>
      </c>
      <c r="E487" s="39">
        <v>35600</v>
      </c>
      <c r="F487" s="40">
        <v>0</v>
      </c>
      <c r="G487" s="40">
        <v>0</v>
      </c>
    </row>
    <row r="488" spans="1:7" x14ac:dyDescent="0.25">
      <c r="A488" s="38" t="s">
        <v>1943</v>
      </c>
      <c r="B488" s="38" t="s">
        <v>1944</v>
      </c>
      <c r="C488" s="38" t="s">
        <v>1945</v>
      </c>
      <c r="D488" s="38" t="s">
        <v>1946</v>
      </c>
      <c r="E488" s="39">
        <v>35619</v>
      </c>
      <c r="F488" s="40">
        <v>0</v>
      </c>
      <c r="G488" s="40">
        <v>0</v>
      </c>
    </row>
    <row r="489" spans="1:7" x14ac:dyDescent="0.25">
      <c r="A489" s="38" t="s">
        <v>368</v>
      </c>
      <c r="B489" s="38" t="s">
        <v>369</v>
      </c>
      <c r="C489" s="38" t="s">
        <v>370</v>
      </c>
      <c r="D489" s="38" t="s">
        <v>371</v>
      </c>
      <c r="E489" s="39">
        <v>35634</v>
      </c>
      <c r="F489" s="40">
        <v>0</v>
      </c>
      <c r="G489" s="40">
        <v>0</v>
      </c>
    </row>
    <row r="490" spans="1:7" x14ac:dyDescent="0.25">
      <c r="A490" s="38" t="s">
        <v>1128</v>
      </c>
      <c r="B490" s="38" t="s">
        <v>1129</v>
      </c>
      <c r="C490" s="38" t="s">
        <v>1130</v>
      </c>
      <c r="D490" s="38" t="s">
        <v>1131</v>
      </c>
      <c r="E490" s="39">
        <v>35657</v>
      </c>
      <c r="F490" s="40">
        <v>0</v>
      </c>
      <c r="G490" s="40">
        <v>0</v>
      </c>
    </row>
    <row r="491" spans="1:7" x14ac:dyDescent="0.25">
      <c r="A491" s="38" t="s">
        <v>1000</v>
      </c>
      <c r="B491" s="38" t="s">
        <v>1001</v>
      </c>
      <c r="C491" s="38" t="s">
        <v>1002</v>
      </c>
      <c r="D491" s="38" t="s">
        <v>1003</v>
      </c>
      <c r="E491" s="39">
        <v>35682</v>
      </c>
      <c r="F491" s="40">
        <v>0</v>
      </c>
      <c r="G491" s="40">
        <v>0</v>
      </c>
    </row>
    <row r="492" spans="1:7" x14ac:dyDescent="0.25">
      <c r="A492" s="38" t="s">
        <v>1919</v>
      </c>
      <c r="B492" s="38" t="s">
        <v>1920</v>
      </c>
      <c r="C492" s="38" t="s">
        <v>1921</v>
      </c>
      <c r="D492" s="38" t="s">
        <v>1922</v>
      </c>
      <c r="E492" s="39">
        <v>35730</v>
      </c>
      <c r="F492" s="40">
        <v>0</v>
      </c>
      <c r="G492" s="40">
        <v>0</v>
      </c>
    </row>
    <row r="493" spans="1:7" x14ac:dyDescent="0.25">
      <c r="A493" s="38" t="s">
        <v>768</v>
      </c>
      <c r="B493" s="38" t="s">
        <v>769</v>
      </c>
      <c r="C493" s="38" t="s">
        <v>770</v>
      </c>
      <c r="D493" s="38" t="s">
        <v>771</v>
      </c>
      <c r="E493" s="39">
        <v>35767</v>
      </c>
      <c r="F493" s="40">
        <v>0</v>
      </c>
      <c r="G493" s="40">
        <v>0</v>
      </c>
    </row>
    <row r="494" spans="1:7" x14ac:dyDescent="0.25">
      <c r="A494" s="38" t="s">
        <v>244</v>
      </c>
      <c r="B494" s="38" t="s">
        <v>245</v>
      </c>
      <c r="C494" s="38" t="s">
        <v>246</v>
      </c>
      <c r="D494" s="38" t="s">
        <v>247</v>
      </c>
      <c r="E494" s="39">
        <v>35768</v>
      </c>
      <c r="F494" s="40">
        <v>0</v>
      </c>
      <c r="G494" s="40">
        <v>0</v>
      </c>
    </row>
    <row r="495" spans="1:7" x14ac:dyDescent="0.25">
      <c r="A495" s="38" t="s">
        <v>1327</v>
      </c>
      <c r="B495" s="38" t="s">
        <v>1328</v>
      </c>
      <c r="C495" s="38" t="s">
        <v>1329</v>
      </c>
      <c r="D495" s="38" t="s">
        <v>1330</v>
      </c>
      <c r="E495" s="39">
        <v>35787</v>
      </c>
      <c r="F495" s="40">
        <v>0</v>
      </c>
      <c r="G495" s="40">
        <v>0</v>
      </c>
    </row>
    <row r="496" spans="1:7" x14ac:dyDescent="0.25">
      <c r="A496" s="38" t="s">
        <v>2111</v>
      </c>
      <c r="B496" s="38" t="s">
        <v>2112</v>
      </c>
      <c r="C496" s="38" t="s">
        <v>2113</v>
      </c>
      <c r="D496" s="38" t="s">
        <v>2114</v>
      </c>
      <c r="E496" s="39">
        <v>35799</v>
      </c>
      <c r="F496" s="40">
        <v>0</v>
      </c>
      <c r="G496" s="40">
        <v>0</v>
      </c>
    </row>
    <row r="497" spans="1:7" x14ac:dyDescent="0.25">
      <c r="A497" s="38" t="s">
        <v>388</v>
      </c>
      <c r="B497" s="38" t="s">
        <v>389</v>
      </c>
      <c r="C497" s="38" t="s">
        <v>390</v>
      </c>
      <c r="D497" s="38" t="s">
        <v>391</v>
      </c>
      <c r="E497" s="39">
        <v>35804</v>
      </c>
      <c r="F497" s="40">
        <v>0</v>
      </c>
      <c r="G497" s="40">
        <v>0</v>
      </c>
    </row>
    <row r="498" spans="1:7" x14ac:dyDescent="0.25">
      <c r="A498" s="38" t="s">
        <v>928</v>
      </c>
      <c r="B498" s="38" t="s">
        <v>929</v>
      </c>
      <c r="C498" s="38" t="s">
        <v>930</v>
      </c>
      <c r="D498" s="38" t="s">
        <v>931</v>
      </c>
      <c r="E498" s="39">
        <v>35810</v>
      </c>
      <c r="F498" s="40">
        <v>0</v>
      </c>
      <c r="G498" s="40">
        <v>0</v>
      </c>
    </row>
    <row r="499" spans="1:7" x14ac:dyDescent="0.25">
      <c r="A499" s="38" t="s">
        <v>984</v>
      </c>
      <c r="B499" s="38" t="s">
        <v>985</v>
      </c>
      <c r="C499" s="38" t="s">
        <v>986</v>
      </c>
      <c r="D499" s="38" t="s">
        <v>987</v>
      </c>
      <c r="E499" s="39">
        <v>35817</v>
      </c>
      <c r="F499" s="40">
        <v>0</v>
      </c>
      <c r="G499" s="40">
        <v>0</v>
      </c>
    </row>
    <row r="500" spans="1:7" x14ac:dyDescent="0.25">
      <c r="A500" s="38" t="s">
        <v>336</v>
      </c>
      <c r="B500" s="38" t="s">
        <v>337</v>
      </c>
      <c r="C500" s="38" t="s">
        <v>338</v>
      </c>
      <c r="D500" s="38" t="s">
        <v>339</v>
      </c>
      <c r="E500" s="39">
        <v>35838</v>
      </c>
      <c r="F500" s="40">
        <v>0</v>
      </c>
      <c r="G500" s="40">
        <v>0</v>
      </c>
    </row>
    <row r="501" spans="1:7" x14ac:dyDescent="0.25">
      <c r="A501" s="38" t="s">
        <v>980</v>
      </c>
      <c r="B501" s="38" t="s">
        <v>981</v>
      </c>
      <c r="C501" s="38" t="s">
        <v>982</v>
      </c>
      <c r="D501" s="38" t="s">
        <v>983</v>
      </c>
      <c r="E501" s="39">
        <v>35842</v>
      </c>
      <c r="F501" s="40">
        <v>0</v>
      </c>
      <c r="G501" s="40">
        <v>0</v>
      </c>
    </row>
    <row r="502" spans="1:7" x14ac:dyDescent="0.25">
      <c r="A502" s="38" t="s">
        <v>748</v>
      </c>
      <c r="B502" s="38" t="s">
        <v>749</v>
      </c>
      <c r="C502" s="38" t="s">
        <v>750</v>
      </c>
      <c r="D502" s="38" t="s">
        <v>751</v>
      </c>
      <c r="E502" s="39">
        <v>35846</v>
      </c>
      <c r="F502" s="40">
        <v>0</v>
      </c>
      <c r="G502" s="40">
        <v>0</v>
      </c>
    </row>
    <row r="503" spans="1:7" x14ac:dyDescent="0.25">
      <c r="A503" s="38" t="s">
        <v>704</v>
      </c>
      <c r="B503" s="38" t="s">
        <v>705</v>
      </c>
      <c r="C503" s="38" t="s">
        <v>706</v>
      </c>
      <c r="D503" s="38" t="s">
        <v>707</v>
      </c>
      <c r="E503" s="39">
        <v>35859</v>
      </c>
      <c r="F503" s="40">
        <v>0</v>
      </c>
      <c r="G503" s="40">
        <v>0</v>
      </c>
    </row>
    <row r="504" spans="1:7" x14ac:dyDescent="0.25">
      <c r="A504" s="38" t="s">
        <v>1511</v>
      </c>
      <c r="B504" s="38" t="s">
        <v>1512</v>
      </c>
      <c r="C504" s="38" t="s">
        <v>1513</v>
      </c>
      <c r="D504" s="38" t="s">
        <v>1514</v>
      </c>
      <c r="E504" s="39">
        <v>35902</v>
      </c>
      <c r="F504" s="40">
        <v>0</v>
      </c>
      <c r="G504" s="40">
        <v>0</v>
      </c>
    </row>
    <row r="505" spans="1:7" x14ac:dyDescent="0.25">
      <c r="A505" s="38" t="s">
        <v>360</v>
      </c>
      <c r="B505" s="38" t="s">
        <v>361</v>
      </c>
      <c r="C505" s="38" t="s">
        <v>362</v>
      </c>
      <c r="D505" s="38" t="s">
        <v>363</v>
      </c>
      <c r="E505" s="39">
        <v>35914</v>
      </c>
      <c r="F505" s="40">
        <v>0</v>
      </c>
      <c r="G505" s="40">
        <v>0</v>
      </c>
    </row>
    <row r="506" spans="1:7" x14ac:dyDescent="0.25">
      <c r="A506" s="38" t="s">
        <v>104</v>
      </c>
      <c r="B506" s="38" t="s">
        <v>105</v>
      </c>
      <c r="C506" s="38" t="s">
        <v>106</v>
      </c>
      <c r="D506" s="38" t="s">
        <v>107</v>
      </c>
      <c r="E506" s="39">
        <v>35915</v>
      </c>
      <c r="F506" s="40">
        <v>0</v>
      </c>
      <c r="G506" s="40">
        <v>0</v>
      </c>
    </row>
    <row r="507" spans="1:7" x14ac:dyDescent="0.25">
      <c r="A507" s="38" t="s">
        <v>560</v>
      </c>
      <c r="B507" s="38" t="s">
        <v>561</v>
      </c>
      <c r="C507" s="38" t="s">
        <v>562</v>
      </c>
      <c r="D507" s="38" t="s">
        <v>563</v>
      </c>
      <c r="E507" s="39">
        <v>35945</v>
      </c>
      <c r="F507" s="40">
        <v>0</v>
      </c>
      <c r="G507" s="40">
        <v>0</v>
      </c>
    </row>
    <row r="508" spans="1:7" x14ac:dyDescent="0.25">
      <c r="A508" s="38" t="s">
        <v>780</v>
      </c>
      <c r="B508" s="38" t="s">
        <v>781</v>
      </c>
      <c r="C508" s="38" t="s">
        <v>782</v>
      </c>
      <c r="D508" s="38" t="s">
        <v>783</v>
      </c>
      <c r="E508" s="39">
        <v>35978</v>
      </c>
      <c r="F508" s="40">
        <v>0</v>
      </c>
      <c r="G508" s="40">
        <v>0</v>
      </c>
    </row>
    <row r="509" spans="1:7" x14ac:dyDescent="0.25">
      <c r="A509" s="38" t="s">
        <v>2179</v>
      </c>
      <c r="B509" s="38" t="s">
        <v>2180</v>
      </c>
      <c r="C509" s="38" t="s">
        <v>2181</v>
      </c>
      <c r="D509" s="38" t="s">
        <v>2182</v>
      </c>
      <c r="E509" s="39">
        <v>36018</v>
      </c>
      <c r="F509" s="40">
        <v>0</v>
      </c>
      <c r="G509" s="40">
        <v>0</v>
      </c>
    </row>
    <row r="510" spans="1:7" x14ac:dyDescent="0.25">
      <c r="A510" s="38" t="s">
        <v>56</v>
      </c>
      <c r="B510" s="38" t="s">
        <v>57</v>
      </c>
      <c r="C510" s="38" t="s">
        <v>58</v>
      </c>
      <c r="D510" s="38" t="s">
        <v>59</v>
      </c>
      <c r="E510" s="39">
        <v>36042</v>
      </c>
      <c r="F510" s="40">
        <v>0</v>
      </c>
      <c r="G510" s="40">
        <v>0</v>
      </c>
    </row>
    <row r="511" spans="1:7" x14ac:dyDescent="0.25">
      <c r="A511" s="38" t="s">
        <v>2191</v>
      </c>
      <c r="B511" s="38" t="s">
        <v>2192</v>
      </c>
      <c r="C511" s="38" t="s">
        <v>2193</v>
      </c>
      <c r="D511" s="38" t="s">
        <v>2194</v>
      </c>
      <c r="E511" s="39">
        <v>36042</v>
      </c>
      <c r="F511" s="40">
        <v>0</v>
      </c>
      <c r="G511" s="40">
        <v>0</v>
      </c>
    </row>
    <row r="512" spans="1:7" x14ac:dyDescent="0.25">
      <c r="A512" s="38" t="s">
        <v>1791</v>
      </c>
      <c r="B512" s="38" t="s">
        <v>1792</v>
      </c>
      <c r="C512" s="38" t="s">
        <v>1793</v>
      </c>
      <c r="D512" s="38" t="s">
        <v>1794</v>
      </c>
      <c r="E512" s="39">
        <v>36043</v>
      </c>
      <c r="F512" s="40">
        <v>0</v>
      </c>
      <c r="G512" s="40">
        <v>0</v>
      </c>
    </row>
    <row r="513" spans="1:7" x14ac:dyDescent="0.25">
      <c r="A513" s="38" t="s">
        <v>2167</v>
      </c>
      <c r="B513" s="38" t="s">
        <v>2168</v>
      </c>
      <c r="C513" s="38" t="s">
        <v>2169</v>
      </c>
      <c r="D513" s="38" t="s">
        <v>2170</v>
      </c>
      <c r="E513" s="39">
        <v>36065</v>
      </c>
      <c r="F513" s="40">
        <v>0</v>
      </c>
      <c r="G513" s="40">
        <v>0</v>
      </c>
    </row>
    <row r="514" spans="1:7" x14ac:dyDescent="0.25">
      <c r="A514" s="38" t="s">
        <v>1279</v>
      </c>
      <c r="B514" s="38" t="s">
        <v>1280</v>
      </c>
      <c r="C514" s="38" t="s">
        <v>1281</v>
      </c>
      <c r="D514" s="38" t="s">
        <v>1282</v>
      </c>
      <c r="E514" s="39">
        <v>36172</v>
      </c>
      <c r="F514" s="40">
        <v>0</v>
      </c>
      <c r="G514" s="40">
        <v>0</v>
      </c>
    </row>
    <row r="515" spans="1:7" x14ac:dyDescent="0.25">
      <c r="A515" s="38" t="s">
        <v>340</v>
      </c>
      <c r="B515" s="38" t="s">
        <v>341</v>
      </c>
      <c r="C515" s="38" t="s">
        <v>342</v>
      </c>
      <c r="D515" s="38" t="s">
        <v>343</v>
      </c>
      <c r="E515" s="39">
        <v>36190</v>
      </c>
      <c r="F515" s="40">
        <v>0</v>
      </c>
      <c r="G515" s="40">
        <v>0</v>
      </c>
    </row>
    <row r="516" spans="1:7" x14ac:dyDescent="0.25">
      <c r="A516" s="38" t="s">
        <v>72</v>
      </c>
      <c r="B516" s="38" t="s">
        <v>73</v>
      </c>
      <c r="C516" s="38" t="s">
        <v>74</v>
      </c>
      <c r="D516" s="38" t="s">
        <v>75</v>
      </c>
      <c r="E516" s="39">
        <v>36228</v>
      </c>
      <c r="F516" s="40">
        <v>0</v>
      </c>
      <c r="G516" s="40">
        <v>0</v>
      </c>
    </row>
    <row r="517" spans="1:7" x14ac:dyDescent="0.25">
      <c r="A517" s="38" t="s">
        <v>1803</v>
      </c>
      <c r="B517" s="38" t="s">
        <v>1804</v>
      </c>
      <c r="C517" s="38" t="s">
        <v>1805</v>
      </c>
      <c r="D517" s="38" t="s">
        <v>1806</v>
      </c>
      <c r="E517" s="39">
        <v>36231</v>
      </c>
      <c r="F517" s="40">
        <v>0</v>
      </c>
      <c r="G517" s="40">
        <v>0</v>
      </c>
    </row>
    <row r="518" spans="1:7" x14ac:dyDescent="0.25">
      <c r="A518" s="38" t="s">
        <v>352</v>
      </c>
      <c r="B518" s="38" t="s">
        <v>353</v>
      </c>
      <c r="C518" s="38" t="s">
        <v>354</v>
      </c>
      <c r="D518" s="38" t="s">
        <v>355</v>
      </c>
      <c r="E518" s="39">
        <v>36250</v>
      </c>
      <c r="F518" s="40">
        <v>0</v>
      </c>
      <c r="G518" s="40">
        <v>0</v>
      </c>
    </row>
    <row r="519" spans="1:7" x14ac:dyDescent="0.25">
      <c r="A519" s="38" t="s">
        <v>1883</v>
      </c>
      <c r="B519" s="38" t="s">
        <v>1884</v>
      </c>
      <c r="C519" s="38" t="s">
        <v>1885</v>
      </c>
      <c r="D519" s="38" t="s">
        <v>1886</v>
      </c>
      <c r="E519" s="39">
        <v>36260</v>
      </c>
      <c r="F519" s="40">
        <v>0</v>
      </c>
      <c r="G519" s="40">
        <v>0</v>
      </c>
    </row>
    <row r="520" spans="1:7" x14ac:dyDescent="0.25">
      <c r="A520" s="38" t="s">
        <v>2019</v>
      </c>
      <c r="B520" s="38" t="s">
        <v>2020</v>
      </c>
      <c r="C520" s="38" t="s">
        <v>2021</v>
      </c>
      <c r="D520" s="38" t="s">
        <v>2022</v>
      </c>
      <c r="E520" s="39">
        <v>36266</v>
      </c>
      <c r="F520" s="40">
        <v>0</v>
      </c>
      <c r="G520" s="40">
        <v>0</v>
      </c>
    </row>
    <row r="521" spans="1:7" x14ac:dyDescent="0.25">
      <c r="A521" s="38" t="s">
        <v>432</v>
      </c>
      <c r="B521" s="38" t="s">
        <v>433</v>
      </c>
      <c r="C521" s="38" t="s">
        <v>434</v>
      </c>
      <c r="D521" s="38" t="s">
        <v>435</v>
      </c>
      <c r="E521" s="39">
        <v>36331</v>
      </c>
      <c r="F521" s="40">
        <v>0</v>
      </c>
      <c r="G521" s="40">
        <v>0</v>
      </c>
    </row>
    <row r="522" spans="1:7" x14ac:dyDescent="0.25">
      <c r="A522" s="38" t="s">
        <v>816</v>
      </c>
      <c r="B522" s="38" t="s">
        <v>817</v>
      </c>
      <c r="C522" s="38" t="s">
        <v>818</v>
      </c>
      <c r="D522" s="38" t="s">
        <v>819</v>
      </c>
      <c r="E522" s="39">
        <v>36350</v>
      </c>
      <c r="F522" s="40">
        <v>0</v>
      </c>
      <c r="G522" s="40">
        <v>0</v>
      </c>
    </row>
    <row r="523" spans="1:7" x14ac:dyDescent="0.25">
      <c r="A523" s="38" t="s">
        <v>128</v>
      </c>
      <c r="B523" s="38" t="s">
        <v>129</v>
      </c>
      <c r="C523" s="38" t="s">
        <v>130</v>
      </c>
      <c r="D523" s="38" t="s">
        <v>131</v>
      </c>
      <c r="E523" s="39">
        <v>36353</v>
      </c>
      <c r="F523" s="40">
        <v>0</v>
      </c>
      <c r="G523" s="40">
        <v>0</v>
      </c>
    </row>
    <row r="524" spans="1:7" x14ac:dyDescent="0.25">
      <c r="A524" s="38" t="s">
        <v>1527</v>
      </c>
      <c r="B524" s="38" t="s">
        <v>1528</v>
      </c>
      <c r="C524" s="38" t="s">
        <v>1529</v>
      </c>
      <c r="D524" s="38" t="s">
        <v>1530</v>
      </c>
      <c r="E524" s="39">
        <v>36395</v>
      </c>
      <c r="F524" s="40">
        <v>0</v>
      </c>
      <c r="G524" s="40">
        <v>0</v>
      </c>
    </row>
    <row r="525" spans="1:7" x14ac:dyDescent="0.25">
      <c r="A525" s="38" t="s">
        <v>1423</v>
      </c>
      <c r="B525" s="38" t="s">
        <v>1424</v>
      </c>
      <c r="C525" s="38" t="s">
        <v>1425</v>
      </c>
      <c r="D525" s="38" t="s">
        <v>1426</v>
      </c>
      <c r="E525" s="39">
        <v>36415</v>
      </c>
      <c r="F525" s="40">
        <v>0</v>
      </c>
      <c r="G525" s="40">
        <v>0</v>
      </c>
    </row>
    <row r="526" spans="1:7" x14ac:dyDescent="0.25">
      <c r="A526" s="38" t="s">
        <v>1223</v>
      </c>
      <c r="B526" s="38" t="s">
        <v>1224</v>
      </c>
      <c r="C526" s="38" t="s">
        <v>1225</v>
      </c>
      <c r="D526" s="38" t="s">
        <v>1226</v>
      </c>
      <c r="E526" s="39">
        <v>36420</v>
      </c>
      <c r="F526" s="40">
        <v>0</v>
      </c>
      <c r="G526" s="40">
        <v>0</v>
      </c>
    </row>
    <row r="527" spans="1:7" x14ac:dyDescent="0.25">
      <c r="A527" s="38" t="s">
        <v>1967</v>
      </c>
      <c r="B527" s="38" t="s">
        <v>1968</v>
      </c>
      <c r="C527" s="38" t="s">
        <v>1969</v>
      </c>
      <c r="D527" s="38" t="s">
        <v>1970</v>
      </c>
      <c r="E527" s="39">
        <v>36455</v>
      </c>
      <c r="F527" s="40">
        <v>0</v>
      </c>
      <c r="G527" s="40">
        <v>0</v>
      </c>
    </row>
    <row r="528" spans="1:7" x14ac:dyDescent="0.25">
      <c r="A528" s="38" t="s">
        <v>1283</v>
      </c>
      <c r="B528" s="38" t="s">
        <v>1284</v>
      </c>
      <c r="C528" s="38" t="s">
        <v>1285</v>
      </c>
      <c r="D528" s="38" t="s">
        <v>1286</v>
      </c>
      <c r="E528" s="39">
        <v>36495</v>
      </c>
      <c r="F528" s="40">
        <v>0</v>
      </c>
      <c r="G528" s="40">
        <v>0</v>
      </c>
    </row>
    <row r="529" spans="1:7" x14ac:dyDescent="0.25">
      <c r="A529" s="38" t="s">
        <v>996</v>
      </c>
      <c r="B529" s="38" t="s">
        <v>997</v>
      </c>
      <c r="C529" s="38" t="s">
        <v>998</v>
      </c>
      <c r="D529" s="38" t="s">
        <v>999</v>
      </c>
      <c r="E529" s="39">
        <v>36505</v>
      </c>
      <c r="F529" s="40">
        <v>0</v>
      </c>
      <c r="G529" s="40">
        <v>0</v>
      </c>
    </row>
    <row r="530" spans="1:7" x14ac:dyDescent="0.25">
      <c r="A530" s="38" t="s">
        <v>1167</v>
      </c>
      <c r="B530" s="38" t="s">
        <v>1168</v>
      </c>
      <c r="C530" s="38" t="s">
        <v>1169</v>
      </c>
      <c r="D530" s="38" t="s">
        <v>1170</v>
      </c>
      <c r="E530" s="39">
        <v>36506</v>
      </c>
      <c r="F530" s="40">
        <v>0</v>
      </c>
      <c r="G530" s="40">
        <v>0</v>
      </c>
    </row>
    <row r="531" spans="1:7" x14ac:dyDescent="0.25">
      <c r="A531" s="38" t="s">
        <v>856</v>
      </c>
      <c r="B531" s="38" t="s">
        <v>857</v>
      </c>
      <c r="C531" s="38" t="s">
        <v>858</v>
      </c>
      <c r="D531" s="38" t="s">
        <v>859</v>
      </c>
      <c r="E531" s="39">
        <v>36593</v>
      </c>
      <c r="F531" s="40">
        <v>0</v>
      </c>
      <c r="G531" s="40">
        <v>0</v>
      </c>
    </row>
    <row r="532" spans="1:7" x14ac:dyDescent="0.25">
      <c r="A532" s="38" t="s">
        <v>1679</v>
      </c>
      <c r="B532" s="38" t="s">
        <v>1680</v>
      </c>
      <c r="C532" s="38" t="s">
        <v>1681</v>
      </c>
      <c r="D532" s="38" t="s">
        <v>1682</v>
      </c>
      <c r="E532" s="39">
        <v>36612</v>
      </c>
      <c r="F532" s="40">
        <v>0</v>
      </c>
      <c r="G532" s="40">
        <v>0</v>
      </c>
    </row>
    <row r="533" spans="1:7" x14ac:dyDescent="0.25">
      <c r="A533" s="38" t="s">
        <v>1975</v>
      </c>
      <c r="B533" s="38" t="s">
        <v>1976</v>
      </c>
      <c r="C533" s="38" t="s">
        <v>1977</v>
      </c>
      <c r="D533" s="38" t="s">
        <v>1978</v>
      </c>
      <c r="E533" s="39">
        <v>36617</v>
      </c>
      <c r="F533" s="40">
        <v>0</v>
      </c>
      <c r="G533" s="40">
        <v>0</v>
      </c>
    </row>
    <row r="534" spans="1:7" x14ac:dyDescent="0.25">
      <c r="A534" s="38" t="s">
        <v>1108</v>
      </c>
      <c r="B534" s="38" t="s">
        <v>1109</v>
      </c>
      <c r="C534" s="38" t="s">
        <v>1110</v>
      </c>
      <c r="D534" s="38" t="s">
        <v>1111</v>
      </c>
      <c r="E534" s="39">
        <v>36619</v>
      </c>
      <c r="F534" s="40">
        <v>0</v>
      </c>
      <c r="G534" s="40">
        <v>0</v>
      </c>
    </row>
    <row r="535" spans="1:7" x14ac:dyDescent="0.25">
      <c r="A535" s="38" t="s">
        <v>1959</v>
      </c>
      <c r="B535" s="38" t="s">
        <v>1960</v>
      </c>
      <c r="C535" s="38" t="s">
        <v>1961</v>
      </c>
      <c r="D535" s="38" t="s">
        <v>1962</v>
      </c>
      <c r="E535" s="39">
        <v>36620</v>
      </c>
      <c r="F535" s="40">
        <v>0</v>
      </c>
      <c r="G535" s="40">
        <v>0</v>
      </c>
    </row>
    <row r="536" spans="1:7" x14ac:dyDescent="0.25">
      <c r="A536" s="38" t="s">
        <v>1539</v>
      </c>
      <c r="B536" s="38" t="s">
        <v>1540</v>
      </c>
      <c r="C536" s="38" t="s">
        <v>1541</v>
      </c>
      <c r="D536" s="38" t="s">
        <v>1542</v>
      </c>
      <c r="E536" s="39">
        <v>36672</v>
      </c>
      <c r="F536" s="40">
        <v>0</v>
      </c>
      <c r="G536" s="40">
        <v>0</v>
      </c>
    </row>
    <row r="537" spans="1:7" x14ac:dyDescent="0.25">
      <c r="A537" s="38" t="s">
        <v>920</v>
      </c>
      <c r="B537" s="38" t="s">
        <v>921</v>
      </c>
      <c r="C537" s="38" t="s">
        <v>922</v>
      </c>
      <c r="D537" s="38" t="s">
        <v>923</v>
      </c>
      <c r="E537" s="39">
        <v>36698</v>
      </c>
      <c r="F537" s="40">
        <v>0</v>
      </c>
      <c r="G537" s="40">
        <v>0</v>
      </c>
    </row>
    <row r="538" spans="1:7" x14ac:dyDescent="0.25">
      <c r="A538" s="38" t="s">
        <v>1735</v>
      </c>
      <c r="B538" s="38" t="s">
        <v>1736</v>
      </c>
      <c r="C538" s="38" t="s">
        <v>1737</v>
      </c>
      <c r="D538" s="38" t="s">
        <v>1738</v>
      </c>
      <c r="E538" s="39">
        <v>36796</v>
      </c>
      <c r="F538" s="40">
        <v>0</v>
      </c>
      <c r="G538" s="40">
        <v>0</v>
      </c>
    </row>
    <row r="539" spans="1:7" x14ac:dyDescent="0.25">
      <c r="A539" s="38" t="s">
        <v>936</v>
      </c>
      <c r="B539" s="38" t="s">
        <v>937</v>
      </c>
      <c r="C539" s="38" t="s">
        <v>938</v>
      </c>
      <c r="D539" s="38" t="s">
        <v>939</v>
      </c>
      <c r="E539" s="39">
        <v>36846</v>
      </c>
      <c r="F539" s="40">
        <v>0</v>
      </c>
      <c r="G539" s="40">
        <v>0</v>
      </c>
    </row>
    <row r="540" spans="1:7" x14ac:dyDescent="0.25">
      <c r="A540" s="38" t="s">
        <v>888</v>
      </c>
      <c r="B540" s="38" t="s">
        <v>889</v>
      </c>
      <c r="C540" s="38" t="s">
        <v>890</v>
      </c>
      <c r="D540" s="38" t="s">
        <v>891</v>
      </c>
      <c r="E540" s="39">
        <v>44305</v>
      </c>
      <c r="F540" s="40">
        <v>0</v>
      </c>
      <c r="G540" s="40">
        <v>0</v>
      </c>
    </row>
  </sheetData>
  <autoFilter ref="J2:J540" xr:uid="{00000000-0009-0000-0000-000000000000}"/>
  <phoneticPr fontId="13" type="noConversion"/>
  <dataValidations count="1">
    <dataValidation type="list" allowBlank="1" showInputMessage="1" showErrorMessage="1" sqref="J2:J81" xr:uid="{00000000-0002-0000-0000-000000000000}">
      <formula1>$AW$1:$AW$2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20"/>
  <sheetViews>
    <sheetView showGridLines="0" tabSelected="1" zoomScaleNormal="100" workbookViewId="0">
      <pane ySplit="6" topLeftCell="A7" activePane="bottomLeft" state="frozen"/>
      <selection activeCell="A11" sqref="A11"/>
      <selection pane="bottomLeft" activeCell="F12" sqref="F12"/>
    </sheetView>
  </sheetViews>
  <sheetFormatPr defaultColWidth="9.140625" defaultRowHeight="15" x14ac:dyDescent="0.25"/>
  <cols>
    <col min="1" max="1" width="18.28515625" style="4" customWidth="1"/>
    <col min="2" max="2" width="52" style="1" customWidth="1"/>
    <col min="3" max="3" width="23.85546875" style="4" customWidth="1"/>
    <col min="4" max="4" width="7" style="4" customWidth="1"/>
    <col min="5" max="5" width="6.42578125" style="4" customWidth="1"/>
    <col min="6" max="6" width="19.7109375" style="4" bestFit="1" customWidth="1"/>
    <col min="7" max="7" width="18.42578125" customWidth="1"/>
    <col min="8" max="8" width="9.140625" customWidth="1"/>
    <col min="9" max="9" width="15.5703125" bestFit="1" customWidth="1"/>
    <col min="10" max="10" width="13.28515625" customWidth="1"/>
    <col min="11" max="11" width="16.28515625" customWidth="1"/>
    <col min="12" max="12" width="15.42578125" customWidth="1"/>
    <col min="13" max="16" width="10.7109375" customWidth="1"/>
    <col min="17" max="17" width="14.5703125" customWidth="1"/>
    <col min="18" max="18" width="13.28515625" bestFit="1" customWidth="1"/>
    <col min="19" max="19" width="19.42578125" bestFit="1" customWidth="1"/>
    <col min="20" max="20" width="25" customWidth="1"/>
    <col min="21" max="21" width="11" bestFit="1" customWidth="1"/>
    <col min="22" max="22" width="13.5703125" hidden="1" customWidth="1"/>
    <col min="23" max="23" width="15.42578125" hidden="1" customWidth="1"/>
    <col min="24" max="24" width="17.7109375" hidden="1" customWidth="1"/>
    <col min="25" max="25" width="17" hidden="1" customWidth="1"/>
    <col min="26" max="26" width="13.5703125" hidden="1" customWidth="1"/>
    <col min="27" max="27" width="17.7109375" hidden="1" customWidth="1"/>
    <col min="28" max="28" width="25" customWidth="1"/>
    <col min="29" max="29" width="58.28515625" bestFit="1" customWidth="1"/>
    <col min="30" max="30" width="27.28515625" bestFit="1" customWidth="1"/>
    <col min="31" max="31" width="38.140625" bestFit="1" customWidth="1"/>
    <col min="32" max="32" width="9.42578125" style="29" customWidth="1"/>
    <col min="33" max="33" width="14.7109375" style="29" customWidth="1"/>
    <col min="34" max="34" width="15.42578125" style="29" bestFit="1" customWidth="1"/>
    <col min="35" max="35" width="14.7109375" style="29" customWidth="1"/>
    <col min="36" max="36" width="13.5703125" style="29" bestFit="1" customWidth="1"/>
    <col min="37" max="37" width="20" style="29" customWidth="1"/>
    <col min="38" max="38" width="16.28515625" style="29" customWidth="1"/>
    <col min="39" max="39" width="4.85546875" style="29" customWidth="1"/>
    <col min="40" max="40" width="69.140625" style="29" bestFit="1" customWidth="1"/>
    <col min="41" max="41" width="11" style="29" bestFit="1" customWidth="1"/>
    <col min="42" max="47" width="11" style="29" customWidth="1"/>
    <col min="48" max="48" width="9.85546875" bestFit="1" customWidth="1"/>
    <col min="49" max="49" width="5.140625" bestFit="1" customWidth="1"/>
    <col min="50" max="53" width="11" customWidth="1"/>
    <col min="54" max="54" width="20.5703125" customWidth="1"/>
    <col min="55" max="55" width="15" bestFit="1" customWidth="1"/>
    <col min="56" max="56" width="18.42578125" customWidth="1"/>
    <col min="57" max="57" width="21.85546875" customWidth="1"/>
    <col min="58" max="58" width="21.42578125" customWidth="1"/>
    <col min="59" max="59" width="16.42578125" bestFit="1" customWidth="1"/>
    <col min="60" max="60" width="5.140625" bestFit="1" customWidth="1"/>
    <col min="61" max="61" width="12.42578125" bestFit="1" customWidth="1"/>
    <col min="62" max="62" width="11.7109375" bestFit="1" customWidth="1"/>
    <col min="63" max="64" width="14" bestFit="1" customWidth="1"/>
  </cols>
  <sheetData>
    <row r="1" spans="1:50" ht="15.75" x14ac:dyDescent="0.25">
      <c r="A1" s="11" t="s">
        <v>16</v>
      </c>
      <c r="B1" s="46"/>
      <c r="C1" s="46"/>
      <c r="D1" s="46"/>
      <c r="E1" s="46"/>
      <c r="F1" s="13" t="s">
        <v>17</v>
      </c>
      <c r="G1" s="51"/>
      <c r="H1" s="23"/>
      <c r="I1" s="34"/>
      <c r="J1" s="27" t="s">
        <v>35</v>
      </c>
      <c r="K1" s="24"/>
      <c r="L1" s="24"/>
      <c r="M1" s="24"/>
      <c r="N1" s="24"/>
      <c r="O1" s="24"/>
      <c r="P1" s="35"/>
      <c r="Q1" s="36" t="s">
        <v>39</v>
      </c>
      <c r="R1" s="33" t="str">
        <f>W7</f>
        <v>-</v>
      </c>
      <c r="S1" s="26"/>
      <c r="T1" s="26"/>
      <c r="U1" s="24"/>
      <c r="V1" s="26"/>
      <c r="W1" s="26"/>
      <c r="X1" s="26"/>
      <c r="Y1" s="26"/>
      <c r="Z1" s="26"/>
      <c r="AA1" s="26"/>
      <c r="AB1" s="26"/>
      <c r="AC1" s="26"/>
      <c r="AD1" s="26"/>
      <c r="AE1" s="26"/>
      <c r="AV1" s="1" t="s">
        <v>22</v>
      </c>
      <c r="AW1" s="2" t="s">
        <v>24</v>
      </c>
      <c r="AX1" s="2"/>
    </row>
    <row r="2" spans="1:50" x14ac:dyDescent="0.25">
      <c r="A2" s="11" t="s">
        <v>18</v>
      </c>
      <c r="B2" s="46"/>
      <c r="C2" s="46"/>
      <c r="D2" s="46"/>
      <c r="E2" s="46"/>
      <c r="F2" s="13" t="s">
        <v>19</v>
      </c>
      <c r="G2" s="49"/>
      <c r="H2" s="23"/>
      <c r="I2" s="23"/>
      <c r="J2" s="24"/>
      <c r="K2" s="24"/>
      <c r="L2" s="24"/>
      <c r="M2" s="24"/>
      <c r="N2" s="24"/>
      <c r="O2" s="24"/>
      <c r="P2" s="35"/>
      <c r="Q2" s="36" t="s">
        <v>41</v>
      </c>
      <c r="R2" s="33" t="str">
        <f>Y7</f>
        <v>-</v>
      </c>
      <c r="S2" s="26"/>
      <c r="T2" s="26"/>
      <c r="U2" s="24"/>
      <c r="V2" s="26"/>
      <c r="W2" s="26"/>
      <c r="X2" s="26"/>
      <c r="Y2" s="26"/>
      <c r="Z2" s="26"/>
      <c r="AA2" s="26"/>
      <c r="AB2" s="26"/>
      <c r="AC2" s="26"/>
      <c r="AD2" s="26"/>
      <c r="AE2" s="26"/>
      <c r="AV2" s="1" t="s">
        <v>23</v>
      </c>
      <c r="AW2" s="2" t="s">
        <v>25</v>
      </c>
      <c r="AX2" s="2"/>
    </row>
    <row r="3" spans="1:50" x14ac:dyDescent="0.25">
      <c r="A3" s="11" t="s">
        <v>20</v>
      </c>
      <c r="B3" s="46"/>
      <c r="C3" s="46"/>
      <c r="D3" s="47"/>
      <c r="E3" s="47"/>
      <c r="F3" s="85" t="s">
        <v>33</v>
      </c>
      <c r="G3" s="49"/>
      <c r="H3" s="23"/>
      <c r="I3" s="23"/>
      <c r="J3" s="24"/>
      <c r="K3" s="24"/>
      <c r="L3" s="24"/>
      <c r="M3" s="24"/>
      <c r="N3" s="24"/>
      <c r="O3" s="24"/>
      <c r="P3" s="25"/>
      <c r="Q3" s="36" t="s">
        <v>40</v>
      </c>
      <c r="R3" s="33">
        <f>IF(Z7&gt;=2,2,Z7)</f>
        <v>0</v>
      </c>
      <c r="S3" s="26"/>
      <c r="T3" s="26"/>
      <c r="U3" s="24"/>
      <c r="V3" s="26"/>
      <c r="W3" s="28"/>
      <c r="X3" s="26"/>
      <c r="Y3" s="26"/>
      <c r="Z3" s="26"/>
      <c r="AA3" s="26"/>
      <c r="AB3" s="26"/>
      <c r="AC3" s="26"/>
      <c r="AD3" s="26"/>
      <c r="AE3" s="26"/>
      <c r="AV3" s="1" t="s">
        <v>12</v>
      </c>
    </row>
    <row r="4" spans="1:50" x14ac:dyDescent="0.25">
      <c r="A4" s="12"/>
      <c r="B4" s="48"/>
      <c r="C4" s="49"/>
      <c r="D4" s="50"/>
      <c r="E4" s="50"/>
      <c r="F4" s="13" t="s">
        <v>21</v>
      </c>
      <c r="G4" s="14">
        <v>5</v>
      </c>
      <c r="H4" s="28"/>
      <c r="I4" s="28"/>
      <c r="J4" s="24"/>
      <c r="K4" s="24"/>
      <c r="L4" s="24"/>
      <c r="M4" s="24"/>
      <c r="N4" s="24"/>
      <c r="O4" s="24"/>
      <c r="P4" s="25"/>
      <c r="Q4" s="26"/>
      <c r="R4" s="26"/>
      <c r="S4" s="26"/>
      <c r="T4" s="26"/>
      <c r="U4" s="24"/>
      <c r="V4" s="26"/>
      <c r="W4" s="26"/>
      <c r="X4" s="26"/>
      <c r="Y4" s="26"/>
      <c r="Z4" s="26"/>
      <c r="AA4" s="26"/>
      <c r="AB4" s="26"/>
      <c r="AC4" s="26"/>
      <c r="AD4" s="26"/>
      <c r="AE4" s="26"/>
      <c r="AV4" s="1" t="s">
        <v>42</v>
      </c>
    </row>
    <row r="5" spans="1:50" x14ac:dyDescent="0.25">
      <c r="A5" s="19"/>
      <c r="B5" s="45"/>
      <c r="C5" s="45"/>
      <c r="D5" s="20"/>
      <c r="E5" s="20"/>
      <c r="F5" s="21"/>
      <c r="G5" s="22"/>
      <c r="H5" s="23"/>
      <c r="I5" s="23"/>
      <c r="J5" s="24"/>
      <c r="K5" s="24"/>
      <c r="L5" s="24"/>
      <c r="M5" s="24"/>
      <c r="N5" s="24"/>
      <c r="O5" s="24"/>
      <c r="P5" s="25"/>
      <c r="Q5" s="26"/>
      <c r="R5" s="26"/>
      <c r="S5" s="26"/>
      <c r="T5" s="26"/>
      <c r="U5" s="24"/>
      <c r="V5" s="26"/>
      <c r="W5" s="26"/>
      <c r="X5" s="26"/>
      <c r="Y5" s="26"/>
      <c r="Z5" s="26"/>
      <c r="AA5" s="26"/>
      <c r="AB5" s="26"/>
      <c r="AC5" s="26"/>
      <c r="AD5" s="26"/>
      <c r="AE5" s="26"/>
      <c r="AV5" s="1" t="s">
        <v>43</v>
      </c>
    </row>
    <row r="6" spans="1:50" s="3" customFormat="1" ht="45" x14ac:dyDescent="0.25">
      <c r="A6" s="6" t="s">
        <v>8</v>
      </c>
      <c r="B6" s="8" t="s">
        <v>0</v>
      </c>
      <c r="C6" s="7" t="s">
        <v>2284</v>
      </c>
      <c r="D6" s="7" t="s">
        <v>2285</v>
      </c>
      <c r="E6" s="7" t="s">
        <v>2283</v>
      </c>
      <c r="F6" s="7" t="s">
        <v>11</v>
      </c>
      <c r="G6" s="8" t="s">
        <v>5</v>
      </c>
      <c r="H6" s="8" t="s">
        <v>6</v>
      </c>
      <c r="I6" s="8" t="s">
        <v>9</v>
      </c>
      <c r="J6" s="8" t="s">
        <v>13</v>
      </c>
      <c r="K6" s="8" t="s">
        <v>15</v>
      </c>
      <c r="L6" s="8" t="s">
        <v>1</v>
      </c>
      <c r="M6" s="8" t="s">
        <v>2280</v>
      </c>
      <c r="N6" s="8" t="s">
        <v>2281</v>
      </c>
      <c r="O6" s="8" t="s">
        <v>2282</v>
      </c>
      <c r="P6" s="15" t="s">
        <v>38</v>
      </c>
      <c r="Q6" s="15" t="s">
        <v>37</v>
      </c>
      <c r="R6" s="15" t="s">
        <v>32</v>
      </c>
      <c r="S6" s="15" t="s">
        <v>14</v>
      </c>
      <c r="T6" s="9" t="s">
        <v>36</v>
      </c>
      <c r="U6" s="16" t="s">
        <v>7</v>
      </c>
      <c r="V6" s="17" t="s">
        <v>26</v>
      </c>
      <c r="W6" s="17" t="s">
        <v>27</v>
      </c>
      <c r="X6" s="18" t="s">
        <v>28</v>
      </c>
      <c r="Y6" s="18" t="s">
        <v>29</v>
      </c>
      <c r="Z6" s="18" t="s">
        <v>30</v>
      </c>
      <c r="AA6" s="18" t="s">
        <v>31</v>
      </c>
      <c r="AB6" s="8" t="s">
        <v>34</v>
      </c>
      <c r="AC6" s="8" t="s">
        <v>2</v>
      </c>
      <c r="AD6" s="8" t="s">
        <v>3</v>
      </c>
      <c r="AE6" s="10" t="s">
        <v>4</v>
      </c>
      <c r="AF6" s="30"/>
      <c r="AG6" s="31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</row>
    <row r="7" spans="1:50" s="2" customFormat="1" x14ac:dyDescent="0.25">
      <c r="A7" s="72"/>
      <c r="B7" s="52"/>
      <c r="C7" s="53"/>
      <c r="D7" s="53"/>
      <c r="E7" s="53"/>
      <c r="F7" s="53"/>
      <c r="G7" s="53"/>
      <c r="H7" s="53"/>
      <c r="I7" s="53"/>
      <c r="J7" s="53"/>
      <c r="K7" s="53"/>
      <c r="L7" s="54"/>
      <c r="M7" s="55"/>
      <c r="N7" s="55"/>
      <c r="O7" s="55"/>
      <c r="P7" s="56" t="str">
        <f t="shared" ref="P7:P16" si="0">IF(AND(M7="",N7="",O7=""),"",SUM(M7:O7))</f>
        <v/>
      </c>
      <c r="Q7" s="57" t="str">
        <f t="shared" ref="Q7:Q16" si="1">IF(H7="sim",AA7,V7)</f>
        <v/>
      </c>
      <c r="R7" s="58" t="str">
        <f t="shared" ref="R7:R16" si="2">IF(Q7="","",(IF(Q7&gt;=G$4,"HABILITADO","INABILITADO")))</f>
        <v/>
      </c>
      <c r="S7" s="53"/>
      <c r="T7" s="54"/>
      <c r="U7" s="59">
        <f t="shared" ref="U7:U16" si="3">INT((T7-L7)/365.25)</f>
        <v>0</v>
      </c>
      <c r="V7" s="60" t="str">
        <f t="shared" ref="V7:V16" si="4">IF(P7="","",(IF(H7="não",P7,"")))</f>
        <v/>
      </c>
      <c r="W7" s="60" t="str">
        <f>IFERROR(AVERAGEIF(V:V,"&gt;=5"),"-")</f>
        <v>-</v>
      </c>
      <c r="X7" s="60" t="str">
        <f t="shared" ref="X7:X16" si="5">IF(P7="","",(IF(H7="sim",P7,"")))</f>
        <v/>
      </c>
      <c r="Y7" s="60" t="str">
        <f>IFERROR(AVERAGEIF(X:X,"&gt;=5"),"-")</f>
        <v>-</v>
      </c>
      <c r="Z7" s="60">
        <f t="shared" ref="Z7:Z16" si="6">IFERROR(IF($W$7&gt;$Y$7,($W$7-$Y$7)/$Y$7,0),0)</f>
        <v>0</v>
      </c>
      <c r="AA7" s="60" t="str">
        <f t="shared" ref="AA7:AA16" si="7">IFERROR(IF(Z7&lt;=2,(IF(H7="sim",(1+$Z$7)*X7,"")),(IF(H7="sim",3*X7,""))),"")</f>
        <v/>
      </c>
      <c r="AB7" s="53"/>
      <c r="AC7" s="53"/>
      <c r="AD7" s="53"/>
      <c r="AE7" s="70"/>
      <c r="AF7" s="37"/>
      <c r="AG7" s="31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</row>
    <row r="8" spans="1:50" s="2" customFormat="1" x14ac:dyDescent="0.25">
      <c r="A8" s="72"/>
      <c r="B8" s="52"/>
      <c r="C8" s="53"/>
      <c r="D8" s="53"/>
      <c r="E8" s="53"/>
      <c r="F8" s="53"/>
      <c r="G8" s="53"/>
      <c r="H8" s="53"/>
      <c r="I8" s="53"/>
      <c r="J8" s="53"/>
      <c r="K8" s="53"/>
      <c r="L8" s="54"/>
      <c r="M8" s="55"/>
      <c r="N8" s="55"/>
      <c r="O8" s="55"/>
      <c r="P8" s="56" t="str">
        <f t="shared" si="0"/>
        <v/>
      </c>
      <c r="Q8" s="57" t="str">
        <f t="shared" si="1"/>
        <v/>
      </c>
      <c r="R8" s="58" t="str">
        <f t="shared" si="2"/>
        <v/>
      </c>
      <c r="S8" s="53"/>
      <c r="T8" s="54"/>
      <c r="U8" s="61">
        <f t="shared" si="3"/>
        <v>0</v>
      </c>
      <c r="V8" s="60" t="str">
        <f t="shared" si="4"/>
        <v/>
      </c>
      <c r="W8" s="60" t="str">
        <f>IFERROR(AVERAGEIF(V:V,"&gt;=5"),"-")</f>
        <v>-</v>
      </c>
      <c r="X8" s="60" t="str">
        <f t="shared" si="5"/>
        <v/>
      </c>
      <c r="Y8" s="60" t="str">
        <f>IFERROR(AVERAGEIF(X:X,"&gt;=5"),"-")</f>
        <v>-</v>
      </c>
      <c r="Z8" s="60">
        <f t="shared" si="6"/>
        <v>0</v>
      </c>
      <c r="AA8" s="60" t="str">
        <f t="shared" si="7"/>
        <v/>
      </c>
      <c r="AB8" s="53"/>
      <c r="AC8" s="53"/>
      <c r="AD8" s="53"/>
      <c r="AE8" s="70"/>
      <c r="AF8" s="32"/>
      <c r="AG8" s="30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</row>
    <row r="9" spans="1:50" s="2" customFormat="1" x14ac:dyDescent="0.25">
      <c r="A9" s="72"/>
      <c r="B9" s="52"/>
      <c r="C9" s="53"/>
      <c r="D9" s="53"/>
      <c r="E9" s="53"/>
      <c r="F9" s="53"/>
      <c r="G9" s="53"/>
      <c r="H9" s="53"/>
      <c r="I9" s="53"/>
      <c r="J9" s="53"/>
      <c r="K9" s="53"/>
      <c r="L9" s="54"/>
      <c r="M9" s="55"/>
      <c r="N9" s="55"/>
      <c r="O9" s="55"/>
      <c r="P9" s="56" t="str">
        <f t="shared" si="0"/>
        <v/>
      </c>
      <c r="Q9" s="57" t="str">
        <f t="shared" si="1"/>
        <v/>
      </c>
      <c r="R9" s="58" t="str">
        <f t="shared" si="2"/>
        <v/>
      </c>
      <c r="S9" s="53"/>
      <c r="T9" s="54"/>
      <c r="U9" s="61">
        <f t="shared" si="3"/>
        <v>0</v>
      </c>
      <c r="V9" s="60" t="str">
        <f t="shared" si="4"/>
        <v/>
      </c>
      <c r="W9" s="60" t="str">
        <f>IFERROR(AVERAGEIF(V:V,"&gt;=5"),"-")</f>
        <v>-</v>
      </c>
      <c r="X9" s="60" t="str">
        <f t="shared" si="5"/>
        <v/>
      </c>
      <c r="Y9" s="60" t="str">
        <f>IFERROR(AVERAGEIF(X:X,"&gt;=5"),"-")</f>
        <v>-</v>
      </c>
      <c r="Z9" s="60">
        <f t="shared" si="6"/>
        <v>0</v>
      </c>
      <c r="AA9" s="60" t="str">
        <f t="shared" si="7"/>
        <v/>
      </c>
      <c r="AB9" s="53"/>
      <c r="AC9" s="53"/>
      <c r="AD9" s="53"/>
      <c r="AE9" s="70"/>
      <c r="AF9" s="32"/>
      <c r="AG9" s="30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</row>
    <row r="10" spans="1:50" s="2" customFormat="1" x14ac:dyDescent="0.25">
      <c r="A10" s="72"/>
      <c r="B10" s="52"/>
      <c r="C10" s="53"/>
      <c r="D10" s="53"/>
      <c r="E10" s="53"/>
      <c r="F10" s="53"/>
      <c r="G10" s="53"/>
      <c r="H10" s="53"/>
      <c r="I10" s="53"/>
      <c r="J10" s="53"/>
      <c r="K10" s="53"/>
      <c r="L10" s="54"/>
      <c r="M10" s="55"/>
      <c r="N10" s="55"/>
      <c r="O10" s="55"/>
      <c r="P10" s="56" t="str">
        <f t="shared" si="0"/>
        <v/>
      </c>
      <c r="Q10" s="57" t="str">
        <f t="shared" si="1"/>
        <v/>
      </c>
      <c r="R10" s="58" t="str">
        <f t="shared" si="2"/>
        <v/>
      </c>
      <c r="S10" s="53"/>
      <c r="T10" s="54"/>
      <c r="U10" s="61">
        <f t="shared" si="3"/>
        <v>0</v>
      </c>
      <c r="V10" s="60" t="str">
        <f t="shared" si="4"/>
        <v/>
      </c>
      <c r="W10" s="60" t="str">
        <f>IFERROR(AVERAGEIF(V:V,"&gt;=5"),"-")</f>
        <v>-</v>
      </c>
      <c r="X10" s="60" t="str">
        <f t="shared" si="5"/>
        <v/>
      </c>
      <c r="Y10" s="60" t="str">
        <f>IFERROR(AVERAGEIF(X:X,"&gt;=5"),"-")</f>
        <v>-</v>
      </c>
      <c r="Z10" s="60">
        <f t="shared" si="6"/>
        <v>0</v>
      </c>
      <c r="AA10" s="60" t="str">
        <f t="shared" si="7"/>
        <v/>
      </c>
      <c r="AB10" s="53"/>
      <c r="AC10" s="53"/>
      <c r="AD10" s="53"/>
      <c r="AE10" s="70"/>
      <c r="AF10" s="32"/>
      <c r="AG10" s="30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</row>
    <row r="11" spans="1:50" x14ac:dyDescent="0.25">
      <c r="A11" s="72"/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4"/>
      <c r="M11" s="55"/>
      <c r="N11" s="55"/>
      <c r="O11" s="55"/>
      <c r="P11" s="56" t="str">
        <f t="shared" si="0"/>
        <v/>
      </c>
      <c r="Q11" s="57" t="str">
        <f t="shared" si="1"/>
        <v/>
      </c>
      <c r="R11" s="58" t="str">
        <f t="shared" si="2"/>
        <v/>
      </c>
      <c r="S11" s="53"/>
      <c r="T11" s="54"/>
      <c r="U11" s="61">
        <f t="shared" si="3"/>
        <v>0</v>
      </c>
      <c r="V11" s="60" t="str">
        <f t="shared" si="4"/>
        <v/>
      </c>
      <c r="W11" s="60" t="str">
        <f>IFERROR(AVERAGEIF(V:V,"&gt;=5"),"-")</f>
        <v>-</v>
      </c>
      <c r="X11" s="60" t="str">
        <f t="shared" si="5"/>
        <v/>
      </c>
      <c r="Y11" s="60" t="str">
        <f>IFERROR(AVERAGEIF(X:X,"&gt;=5"),"-")</f>
        <v>-</v>
      </c>
      <c r="Z11" s="60">
        <f t="shared" si="6"/>
        <v>0</v>
      </c>
      <c r="AA11" s="60" t="str">
        <f t="shared" si="7"/>
        <v/>
      </c>
      <c r="AB11" s="53"/>
      <c r="AC11" s="53"/>
      <c r="AD11" s="53"/>
      <c r="AE11" s="70"/>
      <c r="AG11" s="30"/>
    </row>
    <row r="12" spans="1:50" x14ac:dyDescent="0.25">
      <c r="A12" s="72"/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4"/>
      <c r="M12" s="55"/>
      <c r="N12" s="55"/>
      <c r="O12" s="55"/>
      <c r="P12" s="56" t="str">
        <f t="shared" si="0"/>
        <v/>
      </c>
      <c r="Q12" s="57" t="str">
        <f t="shared" si="1"/>
        <v/>
      </c>
      <c r="R12" s="58" t="str">
        <f t="shared" si="2"/>
        <v/>
      </c>
      <c r="S12" s="53"/>
      <c r="T12" s="54"/>
      <c r="U12" s="59">
        <f t="shared" si="3"/>
        <v>0</v>
      </c>
      <c r="V12" s="60" t="str">
        <f t="shared" si="4"/>
        <v/>
      </c>
      <c r="W12" s="60" t="str">
        <f>IFERROR(AVERAGEIF(V:V,"&gt;=5"),"-")</f>
        <v>-</v>
      </c>
      <c r="X12" s="60" t="str">
        <f t="shared" si="5"/>
        <v/>
      </c>
      <c r="Y12" s="60" t="str">
        <f>IFERROR(AVERAGEIF(X:X,"&gt;=5"),"-")</f>
        <v>-</v>
      </c>
      <c r="Z12" s="60">
        <f t="shared" si="6"/>
        <v>0</v>
      </c>
      <c r="AA12" s="60" t="str">
        <f t="shared" si="7"/>
        <v/>
      </c>
      <c r="AB12" s="53"/>
      <c r="AC12" s="53"/>
      <c r="AD12" s="53"/>
      <c r="AE12" s="70"/>
      <c r="AG12" s="30"/>
    </row>
    <row r="13" spans="1:50" x14ac:dyDescent="0.25">
      <c r="A13" s="72"/>
      <c r="B13" s="52"/>
      <c r="C13" s="53"/>
      <c r="D13" s="53"/>
      <c r="E13" s="53"/>
      <c r="F13" s="53"/>
      <c r="G13" s="53"/>
      <c r="H13" s="53"/>
      <c r="I13" s="53"/>
      <c r="J13" s="53"/>
      <c r="K13" s="53"/>
      <c r="L13" s="54"/>
      <c r="M13" s="55"/>
      <c r="N13" s="55"/>
      <c r="O13" s="55"/>
      <c r="P13" s="56" t="str">
        <f t="shared" si="0"/>
        <v/>
      </c>
      <c r="Q13" s="57" t="str">
        <f t="shared" si="1"/>
        <v/>
      </c>
      <c r="R13" s="58" t="str">
        <f t="shared" si="2"/>
        <v/>
      </c>
      <c r="S13" s="53"/>
      <c r="T13" s="54"/>
      <c r="U13" s="59">
        <f t="shared" si="3"/>
        <v>0</v>
      </c>
      <c r="V13" s="60" t="str">
        <f t="shared" si="4"/>
        <v/>
      </c>
      <c r="W13" s="60" t="str">
        <f>IFERROR(AVERAGEIF(V:V,"&gt;=5"),"-")</f>
        <v>-</v>
      </c>
      <c r="X13" s="60" t="str">
        <f t="shared" si="5"/>
        <v/>
      </c>
      <c r="Y13" s="60" t="str">
        <f>IFERROR(AVERAGEIF(X:X,"&gt;=5"),"-")</f>
        <v>-</v>
      </c>
      <c r="Z13" s="60">
        <f t="shared" si="6"/>
        <v>0</v>
      </c>
      <c r="AA13" s="60" t="str">
        <f t="shared" si="7"/>
        <v/>
      </c>
      <c r="AB13" s="53"/>
      <c r="AC13" s="53"/>
      <c r="AD13" s="53"/>
      <c r="AE13" s="70"/>
      <c r="AG13" s="30"/>
    </row>
    <row r="14" spans="1:50" x14ac:dyDescent="0.25">
      <c r="A14" s="72"/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4"/>
      <c r="M14" s="55"/>
      <c r="N14" s="55"/>
      <c r="O14" s="55"/>
      <c r="P14" s="56" t="str">
        <f t="shared" si="0"/>
        <v/>
      </c>
      <c r="Q14" s="57" t="str">
        <f t="shared" si="1"/>
        <v/>
      </c>
      <c r="R14" s="58" t="str">
        <f t="shared" si="2"/>
        <v/>
      </c>
      <c r="S14" s="53"/>
      <c r="T14" s="54"/>
      <c r="U14" s="61">
        <f t="shared" si="3"/>
        <v>0</v>
      </c>
      <c r="V14" s="60" t="str">
        <f t="shared" si="4"/>
        <v/>
      </c>
      <c r="W14" s="60" t="str">
        <f>IFERROR(AVERAGEIF(V:V,"&gt;=5"),"-")</f>
        <v>-</v>
      </c>
      <c r="X14" s="60" t="str">
        <f t="shared" si="5"/>
        <v/>
      </c>
      <c r="Y14" s="60" t="str">
        <f>IFERROR(AVERAGEIF(X:X,"&gt;=5"),"-")</f>
        <v>-</v>
      </c>
      <c r="Z14" s="60">
        <f t="shared" si="6"/>
        <v>0</v>
      </c>
      <c r="AA14" s="60" t="str">
        <f t="shared" si="7"/>
        <v/>
      </c>
      <c r="AB14" s="53"/>
      <c r="AC14" s="53"/>
      <c r="AD14" s="53"/>
      <c r="AE14" s="70"/>
      <c r="AG14" s="30"/>
    </row>
    <row r="15" spans="1:50" x14ac:dyDescent="0.25">
      <c r="A15" s="72"/>
      <c r="B15" s="52"/>
      <c r="C15" s="53"/>
      <c r="D15" s="53"/>
      <c r="E15" s="53"/>
      <c r="F15" s="53"/>
      <c r="G15" s="53"/>
      <c r="H15" s="53"/>
      <c r="I15" s="53"/>
      <c r="J15" s="53"/>
      <c r="K15" s="53"/>
      <c r="L15" s="54"/>
      <c r="M15" s="55"/>
      <c r="N15" s="55"/>
      <c r="O15" s="55"/>
      <c r="P15" s="56" t="str">
        <f t="shared" si="0"/>
        <v/>
      </c>
      <c r="Q15" s="57" t="str">
        <f t="shared" si="1"/>
        <v/>
      </c>
      <c r="R15" s="58" t="str">
        <f t="shared" si="2"/>
        <v/>
      </c>
      <c r="S15" s="53"/>
      <c r="T15" s="54"/>
      <c r="U15" s="61">
        <f t="shared" si="3"/>
        <v>0</v>
      </c>
      <c r="V15" s="60" t="str">
        <f t="shared" si="4"/>
        <v/>
      </c>
      <c r="W15" s="60" t="str">
        <f>IFERROR(AVERAGEIF(V:V,"&gt;=5"),"-")</f>
        <v>-</v>
      </c>
      <c r="X15" s="60" t="str">
        <f t="shared" si="5"/>
        <v/>
      </c>
      <c r="Y15" s="60" t="str">
        <f>IFERROR(AVERAGEIF(X:X,"&gt;=5"),"-")</f>
        <v>-</v>
      </c>
      <c r="Z15" s="60">
        <f t="shared" si="6"/>
        <v>0</v>
      </c>
      <c r="AA15" s="60" t="str">
        <f t="shared" si="7"/>
        <v/>
      </c>
      <c r="AB15" s="53"/>
      <c r="AC15" s="53"/>
      <c r="AD15" s="53"/>
      <c r="AE15" s="70"/>
      <c r="AG15" s="30"/>
    </row>
    <row r="16" spans="1:50" x14ac:dyDescent="0.25">
      <c r="A16" s="72"/>
      <c r="B16" s="62"/>
      <c r="C16" s="53"/>
      <c r="D16" s="53"/>
      <c r="E16" s="53"/>
      <c r="F16" s="53"/>
      <c r="G16" s="63"/>
      <c r="H16" s="63"/>
      <c r="I16" s="63"/>
      <c r="J16" s="63"/>
      <c r="K16" s="63"/>
      <c r="L16" s="64"/>
      <c r="M16" s="65"/>
      <c r="N16" s="65"/>
      <c r="O16" s="65"/>
      <c r="P16" s="56" t="str">
        <f t="shared" si="0"/>
        <v/>
      </c>
      <c r="Q16" s="66" t="str">
        <f t="shared" si="1"/>
        <v/>
      </c>
      <c r="R16" s="67" t="str">
        <f t="shared" si="2"/>
        <v/>
      </c>
      <c r="S16" s="53"/>
      <c r="T16" s="54"/>
      <c r="U16" s="68">
        <f t="shared" si="3"/>
        <v>0</v>
      </c>
      <c r="V16" s="69" t="str">
        <f t="shared" si="4"/>
        <v/>
      </c>
      <c r="W16" s="69" t="str">
        <f>IFERROR(AVERAGEIF(V:V,"&gt;=5"),"-")</f>
        <v>-</v>
      </c>
      <c r="X16" s="69" t="str">
        <f t="shared" si="5"/>
        <v/>
      </c>
      <c r="Y16" s="69" t="str">
        <f>IFERROR(AVERAGEIF(X:X,"&gt;=5"),"-")</f>
        <v>-</v>
      </c>
      <c r="Z16" s="69">
        <f t="shared" si="6"/>
        <v>0</v>
      </c>
      <c r="AA16" s="69" t="str">
        <f t="shared" si="7"/>
        <v/>
      </c>
      <c r="AB16" s="53"/>
      <c r="AC16" s="53"/>
      <c r="AD16" s="53"/>
      <c r="AE16" s="71"/>
      <c r="AG16" s="30"/>
    </row>
    <row r="17" spans="1:31" x14ac:dyDescent="0.25">
      <c r="A17" s="78"/>
      <c r="B17" s="52"/>
      <c r="C17" s="79"/>
      <c r="D17" s="79"/>
      <c r="E17" s="80"/>
      <c r="F17" s="79"/>
      <c r="G17" s="53"/>
      <c r="H17" s="53"/>
      <c r="I17" s="53"/>
      <c r="J17" s="53"/>
      <c r="K17" s="53"/>
      <c r="L17" s="81"/>
      <c r="M17" s="55"/>
      <c r="N17" s="55"/>
      <c r="O17" s="55"/>
      <c r="P17" s="73" t="str">
        <f t="shared" ref="P17:P20" si="8">IF(AND(M17="",N17="",O17=""),"",SUM(M17:O17))</f>
        <v/>
      </c>
      <c r="Q17" s="74" t="str">
        <f t="shared" ref="Q17:Q20" si="9">IF(H17="sim",AA17,V17)</f>
        <v/>
      </c>
      <c r="R17" s="75" t="str">
        <f t="shared" ref="R17:R20" si="10">IF(Q17="","",(IF(Q17&gt;=G$4,"HABILITADO","INABILITADO")))</f>
        <v/>
      </c>
      <c r="S17" s="79"/>
      <c r="T17" s="54"/>
      <c r="U17" s="77">
        <f t="shared" ref="U17:U20" si="11">INT((T17-L17)/365.25)</f>
        <v>0</v>
      </c>
      <c r="V17" s="76" t="str">
        <f t="shared" ref="V17:V20" si="12">IF(P17="","",(IF(H17="não",P17,"")))</f>
        <v/>
      </c>
      <c r="W17" s="76" t="str">
        <f>IFERROR(AVERAGEIF(V:V,"&gt;=5"),"-")</f>
        <v>-</v>
      </c>
      <c r="X17" s="76" t="str">
        <f t="shared" ref="X17:X20" si="13">IF(P17="","",(IF(H17="sim",P17,"")))</f>
        <v/>
      </c>
      <c r="Y17" s="76" t="str">
        <f>IFERROR(AVERAGEIF(X:X,"&gt;=5"),"-")</f>
        <v>-</v>
      </c>
      <c r="Z17" s="76">
        <f t="shared" ref="Z17:Z20" si="14">IFERROR(IF($W$7&gt;$Y$7,($W$7-$Y$7)/$Y$7,0),0)</f>
        <v>0</v>
      </c>
      <c r="AA17" s="82" t="str">
        <f t="shared" ref="AA17:AA20" si="15">IFERROR(IF(Z17&lt;=2,(IF(H17="sim",(1+$Z$7)*X17,"")),(IF(H17="sim",3*X17,""))),"")</f>
        <v/>
      </c>
      <c r="AB17" s="83"/>
      <c r="AC17" s="53"/>
      <c r="AD17" s="79"/>
      <c r="AE17" s="84"/>
    </row>
    <row r="18" spans="1:31" x14ac:dyDescent="0.25">
      <c r="A18" s="78"/>
      <c r="B18" s="52"/>
      <c r="C18" s="79"/>
      <c r="D18" s="79"/>
      <c r="E18" s="80"/>
      <c r="F18" s="79"/>
      <c r="G18" s="53"/>
      <c r="H18" s="53"/>
      <c r="I18" s="53"/>
      <c r="J18" s="53"/>
      <c r="K18" s="53"/>
      <c r="L18" s="81"/>
      <c r="M18" s="55"/>
      <c r="N18" s="55"/>
      <c r="O18" s="55"/>
      <c r="P18" s="73" t="str">
        <f t="shared" si="8"/>
        <v/>
      </c>
      <c r="Q18" s="74" t="str">
        <f t="shared" si="9"/>
        <v/>
      </c>
      <c r="R18" s="75" t="str">
        <f t="shared" si="10"/>
        <v/>
      </c>
      <c r="S18" s="79"/>
      <c r="T18" s="54"/>
      <c r="U18" s="77">
        <f t="shared" si="11"/>
        <v>0</v>
      </c>
      <c r="V18" s="76" t="str">
        <f t="shared" si="12"/>
        <v/>
      </c>
      <c r="W18" s="76" t="str">
        <f>IFERROR(AVERAGEIF(V:V,"&gt;=5"),"-")</f>
        <v>-</v>
      </c>
      <c r="X18" s="76" t="str">
        <f t="shared" si="13"/>
        <v/>
      </c>
      <c r="Y18" s="76" t="str">
        <f>IFERROR(AVERAGEIF(X:X,"&gt;=5"),"-")</f>
        <v>-</v>
      </c>
      <c r="Z18" s="76">
        <f t="shared" si="14"/>
        <v>0</v>
      </c>
      <c r="AA18" s="82" t="str">
        <f t="shared" si="15"/>
        <v/>
      </c>
      <c r="AB18" s="83"/>
      <c r="AC18" s="53"/>
      <c r="AD18" s="79"/>
      <c r="AE18" s="84"/>
    </row>
    <row r="19" spans="1:31" x14ac:dyDescent="0.25">
      <c r="A19" s="78"/>
      <c r="B19" s="52"/>
      <c r="C19" s="79"/>
      <c r="D19" s="79"/>
      <c r="E19" s="80"/>
      <c r="F19" s="79"/>
      <c r="G19" s="53"/>
      <c r="H19" s="53"/>
      <c r="I19" s="53"/>
      <c r="J19" s="53"/>
      <c r="K19" s="53"/>
      <c r="L19" s="81"/>
      <c r="M19" s="55"/>
      <c r="N19" s="55"/>
      <c r="O19" s="55"/>
      <c r="P19" s="73" t="str">
        <f t="shared" si="8"/>
        <v/>
      </c>
      <c r="Q19" s="74" t="str">
        <f t="shared" si="9"/>
        <v/>
      </c>
      <c r="R19" s="75" t="str">
        <f t="shared" si="10"/>
        <v/>
      </c>
      <c r="S19" s="79"/>
      <c r="T19" s="54"/>
      <c r="U19" s="77">
        <f t="shared" si="11"/>
        <v>0</v>
      </c>
      <c r="V19" s="76" t="str">
        <f t="shared" si="12"/>
        <v/>
      </c>
      <c r="W19" s="76" t="str">
        <f>IFERROR(AVERAGEIF(V:V,"&gt;=5"),"-")</f>
        <v>-</v>
      </c>
      <c r="X19" s="76" t="str">
        <f t="shared" si="13"/>
        <v/>
      </c>
      <c r="Y19" s="76" t="str">
        <f>IFERROR(AVERAGEIF(X:X,"&gt;=5"),"-")</f>
        <v>-</v>
      </c>
      <c r="Z19" s="76">
        <f t="shared" si="14"/>
        <v>0</v>
      </c>
      <c r="AA19" s="82" t="str">
        <f t="shared" si="15"/>
        <v/>
      </c>
      <c r="AB19" s="83"/>
      <c r="AC19" s="53"/>
      <c r="AD19" s="79"/>
      <c r="AE19" s="84"/>
    </row>
    <row r="20" spans="1:31" x14ac:dyDescent="0.25">
      <c r="A20" s="78"/>
      <c r="B20" s="52"/>
      <c r="C20" s="79"/>
      <c r="D20" s="79"/>
      <c r="E20" s="80"/>
      <c r="F20" s="79"/>
      <c r="G20" s="53"/>
      <c r="H20" s="53"/>
      <c r="I20" s="53"/>
      <c r="J20" s="53"/>
      <c r="K20" s="53"/>
      <c r="L20" s="81"/>
      <c r="M20" s="55"/>
      <c r="N20" s="55"/>
      <c r="O20" s="55"/>
      <c r="P20" s="73" t="str">
        <f t="shared" si="8"/>
        <v/>
      </c>
      <c r="Q20" s="74" t="str">
        <f t="shared" si="9"/>
        <v/>
      </c>
      <c r="R20" s="75" t="str">
        <f t="shared" si="10"/>
        <v/>
      </c>
      <c r="S20" s="79"/>
      <c r="T20" s="54"/>
      <c r="U20" s="77">
        <f t="shared" si="11"/>
        <v>0</v>
      </c>
      <c r="V20" s="76" t="str">
        <f t="shared" si="12"/>
        <v/>
      </c>
      <c r="W20" s="76" t="str">
        <f>IFERROR(AVERAGEIF(V:V,"&gt;=5"),"-")</f>
        <v>-</v>
      </c>
      <c r="X20" s="76" t="str">
        <f t="shared" si="13"/>
        <v/>
      </c>
      <c r="Y20" s="76" t="str">
        <f>IFERROR(AVERAGEIF(X:X,"&gt;=5"),"-")</f>
        <v>-</v>
      </c>
      <c r="Z20" s="76">
        <f t="shared" si="14"/>
        <v>0</v>
      </c>
      <c r="AA20" s="82" t="str">
        <f t="shared" si="15"/>
        <v/>
      </c>
      <c r="AB20" s="83"/>
      <c r="AC20" s="53"/>
      <c r="AD20" s="79"/>
      <c r="AE20" s="84"/>
    </row>
  </sheetData>
  <sheetProtection formatCells="0" formatColumns="0" formatRows="0" insertColumns="0" insertRows="0" insertHyperlinks="0" deleteColumns="0" deleteRows="0" selectLockedCells="1" sort="0" autoFilter="0" pivotTables="0"/>
  <phoneticPr fontId="13" type="noConversion"/>
  <conditionalFormatting sqref="H7:K20">
    <cfRule type="cellIs" dxfId="4" priority="3" operator="equal">
      <formula>"SIM"</formula>
    </cfRule>
  </conditionalFormatting>
  <conditionalFormatting sqref="U1">
    <cfRule type="cellIs" dxfId="3" priority="4" operator="greaterThan">
      <formula>59</formula>
    </cfRule>
    <cfRule type="cellIs" dxfId="2" priority="5" operator="lessThanOrEqual">
      <formula>59</formula>
    </cfRule>
    <cfRule type="cellIs" dxfId="1" priority="6" operator="equal">
      <formula>"SIM"</formula>
    </cfRule>
  </conditionalFormatting>
  <conditionalFormatting sqref="U7:U20">
    <cfRule type="cellIs" dxfId="0" priority="1" operator="greaterThan">
      <formula>59</formula>
    </cfRule>
  </conditionalFormatting>
  <dataValidations count="2">
    <dataValidation type="list" allowBlank="1" showInputMessage="1" showErrorMessage="1" sqref="G7:G20" xr:uid="{00000000-0002-0000-0100-000000000000}">
      <formula1>$AV$1:$AV$5</formula1>
    </dataValidation>
    <dataValidation type="list" allowBlank="1" showInputMessage="1" showErrorMessage="1" sqref="H7:K20" xr:uid="{00000000-0002-0000-0100-000001000000}">
      <formula1>$AW$1:$AW$2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CLASSIFICAÇÃO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Amauri Ueno</dc:creator>
  <cp:lastModifiedBy>Monica Yuriko Takahashi</cp:lastModifiedBy>
  <cp:lastPrinted>2021-12-08T15:35:36Z</cp:lastPrinted>
  <dcterms:created xsi:type="dcterms:W3CDTF">2015-10-13T14:23:16Z</dcterms:created>
  <dcterms:modified xsi:type="dcterms:W3CDTF">2025-08-15T17:01:57Z</dcterms:modified>
</cp:coreProperties>
</file>