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Geral" sheetId="1" r:id="rId1"/>
  </sheets>
  <definedNames>
    <definedName name="_xlnm.Print_Area" localSheetId="0">'Geral'!$A$1:$H$180</definedName>
    <definedName name="_xlnm.Print_Titles" localSheetId="0">'Geral'!$1:$5</definedName>
  </definedNames>
  <calcPr fullCalcOnLoad="1"/>
</workbook>
</file>

<file path=xl/sharedStrings.xml><?xml version="1.0" encoding="utf-8"?>
<sst xmlns="http://schemas.openxmlformats.org/spreadsheetml/2006/main" count="454" uniqueCount="233">
  <si>
    <t>HOSPITAIS</t>
  </si>
  <si>
    <t>AR-CONDICIONADO</t>
  </si>
  <si>
    <t>Torre de Resfriamento</t>
  </si>
  <si>
    <t>Chiller (analógico/micro-proc.)</t>
  </si>
  <si>
    <t>Ano de Fabricação</t>
  </si>
  <si>
    <t>Marca</t>
  </si>
  <si>
    <t>REDE DE GASES MEDICINAIS</t>
  </si>
  <si>
    <t>Contratada</t>
  </si>
  <si>
    <t>ELÉTRICA</t>
  </si>
  <si>
    <t>HIDRÁULICA</t>
  </si>
  <si>
    <t>Bombas de recalque</t>
  </si>
  <si>
    <t>GERAL</t>
  </si>
  <si>
    <t>Área Construída</t>
  </si>
  <si>
    <t>Área do Terreno</t>
  </si>
  <si>
    <t xml:space="preserve">nº leitos ativos </t>
  </si>
  <si>
    <t xml:space="preserve">Construído em </t>
  </si>
  <si>
    <t>Tipo de Hospital (atendimento)</t>
  </si>
  <si>
    <t xml:space="preserve">Bombas </t>
  </si>
  <si>
    <t xml:space="preserve"> - condensação</t>
  </si>
  <si>
    <t xml:space="preserve"> - água gelada</t>
  </si>
  <si>
    <t>SISTEMAS E EQUIPAMENTOS</t>
  </si>
  <si>
    <t>Vazão (kg/h)</t>
  </si>
  <si>
    <t>Vácuo máx (pol Hg)</t>
  </si>
  <si>
    <t xml:space="preserve">Gases/Recipiente </t>
  </si>
  <si>
    <t>Cabine de entrada</t>
  </si>
  <si>
    <t>Cabine de transformação</t>
  </si>
  <si>
    <t>Trafos (kVA)</t>
  </si>
  <si>
    <t>Disjuntores - PVO</t>
  </si>
  <si>
    <t>Grupo Gerador (kVA)</t>
  </si>
  <si>
    <t>Chaves seccionadoras 15 kV</t>
  </si>
  <si>
    <t>Bombas de Incêndio (princ + jockey)</t>
  </si>
  <si>
    <t>Fan-coil (unid)</t>
  </si>
  <si>
    <t>Rampas</t>
  </si>
  <si>
    <t>Alarmes</t>
  </si>
  <si>
    <t>ACJ - Aparelho Compacto de Janela</t>
  </si>
  <si>
    <t>Splits</t>
  </si>
  <si>
    <t>AQUECEDORES</t>
  </si>
  <si>
    <t>Reforma</t>
  </si>
  <si>
    <t>Quantidade</t>
  </si>
  <si>
    <t>Potência Térmica (kcal/h)</t>
  </si>
  <si>
    <t xml:space="preserve">SISTEMA DE VÁCUO </t>
  </si>
  <si>
    <t>Bomba - Marca/Modelo</t>
  </si>
  <si>
    <t>Rede Vácuo</t>
  </si>
  <si>
    <t>Rede de O²/N²O</t>
  </si>
  <si>
    <t>Quadros de Transferência</t>
  </si>
  <si>
    <t>No Break/Estabilizadores/ Retificadores Centrais</t>
  </si>
  <si>
    <t>Painéis Gerais de MT</t>
  </si>
  <si>
    <t>Painéis Gerais de BT</t>
  </si>
  <si>
    <t>Quadros de Distribuição em BT</t>
  </si>
  <si>
    <t>Caixas d´água</t>
  </si>
  <si>
    <t>Extintores</t>
  </si>
  <si>
    <t>COMBATE A INCÊNDIO</t>
  </si>
  <si>
    <t xml:space="preserve"> - Água pressurizada</t>
  </si>
  <si>
    <t xml:space="preserve"> - Pó químico</t>
  </si>
  <si>
    <t xml:space="preserve"> - CO²</t>
  </si>
  <si>
    <t>CÂMARAS FRIGORÍFICAS</t>
  </si>
  <si>
    <t>Quantidade/Tipo</t>
  </si>
  <si>
    <t xml:space="preserve">Potência </t>
  </si>
  <si>
    <t>SISTEMA DE AR COMPRIMIDO</t>
  </si>
  <si>
    <t>Rede de Ar Comprimido</t>
  </si>
  <si>
    <t>Hidrantes</t>
  </si>
  <si>
    <t>Sanitários</t>
  </si>
  <si>
    <t>Hidrômetros</t>
  </si>
  <si>
    <t>COBERTURAS</t>
  </si>
  <si>
    <t>Caixas de Inspeção</t>
  </si>
  <si>
    <t xml:space="preserve"> - Caixas de Gordura</t>
  </si>
  <si>
    <t xml:space="preserve"> - Caixas de Esgoto</t>
  </si>
  <si>
    <t xml:space="preserve"> - Caixas de Água Pluvial</t>
  </si>
  <si>
    <t>Cortinas de Ar</t>
  </si>
  <si>
    <t>Bomba de Água Quente</t>
  </si>
  <si>
    <t>MANUTENÇÃO PREDIAL DE HOSPITAIS - MÓDULO LESTE II - FOLHA DE DADOS</t>
  </si>
  <si>
    <t>CÂNDIDO FONTOURA</t>
  </si>
  <si>
    <t>LEONOR MENDES DE BARROS</t>
  </si>
  <si>
    <t>VÁRZEA DO CARMO</t>
  </si>
  <si>
    <t>PADRE BENTO</t>
  </si>
  <si>
    <t>Maternidade</t>
  </si>
  <si>
    <t>Hospital Geral</t>
  </si>
  <si>
    <t>Ambulatório Especialidades</t>
  </si>
  <si>
    <t>5985,21m² e qtd: 9</t>
  </si>
  <si>
    <t>1184,84 m² e qtd: 22</t>
  </si>
  <si>
    <t xml:space="preserve">ECAL </t>
  </si>
  <si>
    <t>FIAC Brasil/ Odonto Med 200 serie: 058578</t>
  </si>
  <si>
    <t>O² = 38</t>
  </si>
  <si>
    <t>9038.00 m² / qtd 6</t>
  </si>
  <si>
    <t>8402.00 m²/ qtd 5</t>
  </si>
  <si>
    <t>x</t>
  </si>
  <si>
    <t>BITZER </t>
  </si>
  <si>
    <t>Domel</t>
  </si>
  <si>
    <t>4.0(kcal/h)</t>
  </si>
  <si>
    <t>1-O2 / 1-N2O</t>
  </si>
  <si>
    <t>200,000L</t>
  </si>
  <si>
    <t>MCQUAI DO BRASIL / TRINEVA</t>
  </si>
  <si>
    <t>220v</t>
  </si>
  <si>
    <t>2 x 150kva / 2 x 112,5kva / 2 x 75kva / 1 x 45kva / 1 x 30kva</t>
  </si>
  <si>
    <t>1 x 408m³</t>
  </si>
  <si>
    <t>1 x 45m³ / 1 x 90m³</t>
  </si>
  <si>
    <t>6.653,20 m² e qtd 11</t>
  </si>
  <si>
    <t xml:space="preserve">1 - O² / 1 - N²O </t>
  </si>
  <si>
    <t>9.689,35 m² e qtd 33</t>
  </si>
  <si>
    <t>6029,95 m² e qtd 15</t>
  </si>
  <si>
    <t>Infantil</t>
  </si>
  <si>
    <t>(02)Daltech / Baron Car</t>
  </si>
  <si>
    <t>UNIDADE EXPERIMENTAL</t>
  </si>
  <si>
    <t>40 camas / 5 casas</t>
  </si>
  <si>
    <t>2006 / 2007</t>
  </si>
  <si>
    <t>-</t>
  </si>
  <si>
    <t>UES</t>
  </si>
  <si>
    <t>Reservatório Inferior  - Capacidade (L)</t>
  </si>
  <si>
    <t>Reservatório Superior  - Capacidade (L)</t>
  </si>
  <si>
    <t>1.676 m² e qtd 2</t>
  </si>
  <si>
    <t>817,14  m²/ qtd 4</t>
  </si>
  <si>
    <t>1161,9  m²/ qtd 2</t>
  </si>
  <si>
    <t>Telhados m² e qntd</t>
  </si>
  <si>
    <t>Lajes m² e qntd</t>
  </si>
  <si>
    <t>Thyssen Sûr</t>
  </si>
  <si>
    <t>HOSPITAL INFANTIL CÂNDIDO FONTOURA</t>
  </si>
  <si>
    <t>Thyssenkrunpp</t>
  </si>
  <si>
    <t>COMPLEXO HOSPITALAR PADRE BENTO</t>
  </si>
  <si>
    <t xml:space="preserve">Alvorada Elevadores </t>
  </si>
  <si>
    <t>NUCLEO DE GESTÃO AMBULATORIAL VARZEA DO CARMO</t>
  </si>
  <si>
    <t>ThyssenKrupp Elevadores S.A</t>
  </si>
  <si>
    <t>2x500</t>
  </si>
  <si>
    <t>1x405 / 1x180 / 1x170</t>
  </si>
  <si>
    <t>1x100</t>
  </si>
  <si>
    <t>1x205</t>
  </si>
  <si>
    <t>1x440</t>
  </si>
  <si>
    <t>INSTITUTO PASTEUR</t>
  </si>
  <si>
    <t>N/A</t>
  </si>
  <si>
    <t>Instituto de Pesquisa</t>
  </si>
  <si>
    <t>CERAMICA (1.344 M²), FIBROCIMENTO (62,39 M²), AÇO (127,75 M²)</t>
  </si>
  <si>
    <t>LAJE IMPERM. C/ PROT. MEC. (127,75 M²)</t>
  </si>
  <si>
    <t>01 (Congelados) de -12 à -20 °C - Mod. BT 20.252</t>
  </si>
  <si>
    <t>FRIGOBLOCK</t>
  </si>
  <si>
    <t>0,63 TR's (2,2 kW)</t>
  </si>
  <si>
    <t>01 / Resistência</t>
  </si>
  <si>
    <t>TEC</t>
  </si>
  <si>
    <t>300 L/H</t>
  </si>
  <si>
    <t>37W</t>
  </si>
  <si>
    <t>01 (SDMO) 400 kVA</t>
  </si>
  <si>
    <t>2 (3 M³); 7 (1 M³); 3 (0,5 M³)</t>
  </si>
  <si>
    <t>HOSPITAL PÉROLA BYINGTON</t>
  </si>
  <si>
    <t>X</t>
  </si>
  <si>
    <t>Ginecologia/ Oncologia/ Mastologia/ Diagnostico por Imagem/ Quimioterapia/ Reprodução Humana.</t>
  </si>
  <si>
    <t>2.109,00 m² (11 un)</t>
  </si>
  <si>
    <t>1.035,00 m² (03 un)</t>
  </si>
  <si>
    <t>01 Unid/Conservação de Cadaveres</t>
  </si>
  <si>
    <t>Refripar - CDC04</t>
  </si>
  <si>
    <t>3/4"</t>
  </si>
  <si>
    <t>NASH / MHC 130</t>
  </si>
  <si>
    <t>2 motores WEG 7,5HP – 4 polos – 60Hz/60 MM/HG</t>
  </si>
  <si>
    <t>0 - ( Obs: apenas cilindros)</t>
  </si>
  <si>
    <t>Air Liquide</t>
  </si>
  <si>
    <t>03 Unid</t>
  </si>
  <si>
    <t xml:space="preserve"> 450 kVA</t>
  </si>
  <si>
    <t>Rede de Dutos (m)</t>
  </si>
  <si>
    <t>Fancolete</t>
  </si>
  <si>
    <t>Self Contained</t>
  </si>
  <si>
    <t>BI-Splits</t>
  </si>
  <si>
    <t>TRI- Splits</t>
  </si>
  <si>
    <t>Quadro Ar condicionado</t>
  </si>
  <si>
    <t xml:space="preserve">T.B.E Tratamento com bactericida unid. Evaporadora/Bandeja Condensado </t>
  </si>
  <si>
    <t>T.A.G.C (tratamento d'água chiller's)</t>
  </si>
  <si>
    <t>T.A.T.R (tratamento d'água torre resf.)</t>
  </si>
  <si>
    <t>A.M (Avaliação microbiologica água e biofilme da bandeja de condensado ambientes especiais)</t>
  </si>
  <si>
    <t>Q.A.I (Qualidade do ar interno ambientes especiais)</t>
  </si>
  <si>
    <t>mensal</t>
  </si>
  <si>
    <t>Trimestral</t>
  </si>
  <si>
    <t>Rede de distribuição</t>
  </si>
  <si>
    <t>sim</t>
  </si>
  <si>
    <t xml:space="preserve">SPDA ( Grau de proteção II - Hospitais ) </t>
  </si>
  <si>
    <t>Espuma</t>
  </si>
  <si>
    <t>Central de Alarme</t>
  </si>
  <si>
    <t>Portas Corta Fogo</t>
  </si>
  <si>
    <t>CHAMADA DE ENFERMAGEM</t>
  </si>
  <si>
    <t>Centrais</t>
  </si>
  <si>
    <t xml:space="preserve">Sinalização de porta </t>
  </si>
  <si>
    <t>Pontos de chamada</t>
  </si>
  <si>
    <t>ELEVADORES / MONTA CARGA</t>
  </si>
  <si>
    <t>Ocupação Pessoas</t>
  </si>
  <si>
    <t>Capacidade (kg)</t>
  </si>
  <si>
    <t>Nº de paradas</t>
  </si>
  <si>
    <t>HOSPITAL LEONOR MENDES DE BARROS</t>
  </si>
  <si>
    <t>Quantidade: 03</t>
  </si>
  <si>
    <t>Quantidade: 02</t>
  </si>
  <si>
    <t>Quantidade: 01</t>
  </si>
  <si>
    <t>Exaustores / Ventiladores</t>
  </si>
  <si>
    <t>Elgin</t>
  </si>
  <si>
    <t>2,0 HP</t>
  </si>
  <si>
    <t xml:space="preserve">Heatcraft </t>
  </si>
  <si>
    <t>1 Omel BVM 11-120/46  + 1 Multivac CH 30</t>
  </si>
  <si>
    <t>2 WEG AJ 100.6/ AR - 60 0,75 cv</t>
  </si>
  <si>
    <t>1 VOGES 75 CV + 1 WEG 5 CV</t>
  </si>
  <si>
    <t>Linde</t>
  </si>
  <si>
    <t>White Martins</t>
  </si>
  <si>
    <t>Oxigênio</t>
  </si>
  <si>
    <t>Pontos de Consumo</t>
  </si>
  <si>
    <t>1 cabine + 3 cubiculos</t>
  </si>
  <si>
    <t>2x300 / 1x500 (todos a seco)</t>
  </si>
  <si>
    <t>3x750 / 1x500 (a seco)</t>
  </si>
  <si>
    <t>1x148 + 2x450</t>
  </si>
  <si>
    <t>20 m3</t>
  </si>
  <si>
    <t>60 m3</t>
  </si>
  <si>
    <t>150 m3</t>
  </si>
  <si>
    <t>(60 + 21 + 11) m3</t>
  </si>
  <si>
    <t>15 m3</t>
  </si>
  <si>
    <t>(50+30+30+12+5) m3</t>
  </si>
  <si>
    <t>1  (FURNACE)</t>
  </si>
  <si>
    <t>UTA (Unidade de Tratamento de ar)</t>
  </si>
  <si>
    <t xml:space="preserve"> 3 centrais com 4 gases, 3 centrais com 3 gases,  e 1 central com 2 gases </t>
  </si>
  <si>
    <t>* Em comodato com variação do quantitativo perto do seguinte: O²/ Reservatório central + 12 cilindros de 10m3 + 2 cilindros de 5 m3 + 6 cilindros de 1m3 - AR/ 3 Reservatórios de pulmão da central + 20 cilindros de 10m3 - N²O/ Reservatório central + 8 cilindros de 10m3 - N2/ 5 cilindros de 10m3 - CO²/ 12 cilindros de 10m3</t>
  </si>
  <si>
    <r>
      <t>** 3 centrais com 4 gases (O²/AR/N²O/Vacuo), 3 centrais com 3 gases (O²/AR/Vacuo),  e 1 central com 2 gases (N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</si>
  <si>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28 Caixas + 2 Caixas com  1 Bomba para caixa cada.</t>
  </si>
  <si>
    <t>14 Caixas e 2 Galerias de água pluvial.</t>
  </si>
  <si>
    <t>5 = 2AF; 2esgoto;1agua pluvial; 2 ambulatórip</t>
  </si>
  <si>
    <t>OTIS</t>
  </si>
  <si>
    <t>SUR</t>
  </si>
  <si>
    <t>BASIC</t>
  </si>
  <si>
    <t>SCAN CHIP (MONTA CARGAS)</t>
  </si>
  <si>
    <t>PRIME (MONTA CARGAS)</t>
  </si>
  <si>
    <t>2012 (MODERNIZAÇÃO)</t>
  </si>
  <si>
    <t>2014 (MODERNIZAÇÃO)</t>
  </si>
  <si>
    <t>2 X 202.500 / 2X 30.000 lts</t>
  </si>
  <si>
    <t>2x 30.000 / 2x 10.000 / 2x 20.000 / 2x 15.000</t>
  </si>
  <si>
    <t>3 x 1.000 lts / 6x 500 lts</t>
  </si>
  <si>
    <t>O²/AR/N²O/N2/CO²</t>
  </si>
  <si>
    <t>Quantidade: 9</t>
  </si>
  <si>
    <t>1x150 TR + 1x150 TR</t>
  </si>
  <si>
    <t>1x30 TR + 1x50 TR</t>
  </si>
  <si>
    <t>4x1,5 CV</t>
  </si>
  <si>
    <t xml:space="preserve">2x15 TR's </t>
  </si>
  <si>
    <t>Rede Aérea</t>
  </si>
  <si>
    <t>2x60 TR´s + 1x30 TR</t>
  </si>
  <si>
    <t>Sim - 13,8 kV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</si>
</sst>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</numFmts>
  <fonts count="45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/>
    </xf>
    <xf numFmtId="0" fontId="4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2" fontId="1" fillId="32" borderId="12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vertical="center" wrapText="1"/>
    </xf>
    <xf numFmtId="2" fontId="5" fillId="32" borderId="12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" fontId="1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3" fontId="0" fillId="0" borderId="14" xfId="48" applyNumberFormat="1" applyFont="1" applyBorder="1" applyAlignment="1">
      <alignment horizontal="center" wrapText="1"/>
      <protection/>
    </xf>
    <xf numFmtId="4" fontId="0" fillId="0" borderId="14" xfId="48" applyNumberFormat="1" applyFont="1" applyBorder="1" applyAlignment="1">
      <alignment horizontal="center" wrapText="1"/>
      <protection/>
    </xf>
    <xf numFmtId="0" fontId="0" fillId="0" borderId="14" xfId="48" applyFont="1" applyBorder="1" applyAlignment="1">
      <alignment horizontal="center" wrapText="1"/>
      <protection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0" fillId="0" borderId="12" xfId="0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4" fillId="32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4" fillId="34" borderId="10" xfId="0" applyFont="1" applyFill="1" applyBorder="1" applyAlignment="1">
      <alignment horizontal="left"/>
    </xf>
    <xf numFmtId="0" fontId="0" fillId="34" borderId="14" xfId="0" applyFill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19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1" fontId="6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top"/>
    </xf>
    <xf numFmtId="0" fontId="2" fillId="35" borderId="22" xfId="0" applyFont="1" applyFill="1" applyBorder="1" applyAlignment="1">
      <alignment horizontal="center" vertical="top"/>
    </xf>
    <xf numFmtId="0" fontId="2" fillId="35" borderId="23" xfId="0" applyFont="1" applyFill="1" applyBorder="1" applyAlignment="1">
      <alignment horizontal="center" vertical="top"/>
    </xf>
    <xf numFmtId="0" fontId="7" fillId="35" borderId="2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32" borderId="3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31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HOSPITAL PEROLA BYINGTON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9"/>
  <sheetViews>
    <sheetView tabSelected="1" view="pageBreakPreview" zoomScale="70" zoomScaleNormal="70" zoomScaleSheetLayoutView="70" workbookViewId="0" topLeftCell="A1">
      <pane xSplit="1" ySplit="5" topLeftCell="B81" activePane="bottomRight" state="frozen"/>
      <selection pane="topLeft" activeCell="A1" sqref="A1"/>
      <selection pane="topRight" activeCell="A1" sqref="A1"/>
      <selection pane="bottomLeft" activeCell="A5" sqref="A5"/>
      <selection pane="bottomRight" activeCell="I94" sqref="I94"/>
    </sheetView>
  </sheetViews>
  <sheetFormatPr defaultColWidth="9.140625" defaultRowHeight="12.75"/>
  <cols>
    <col min="1" max="1" width="42.00390625" style="25" bestFit="1" customWidth="1"/>
    <col min="2" max="2" width="33.140625" style="26" bestFit="1" customWidth="1"/>
    <col min="3" max="3" width="28.421875" style="26" bestFit="1" customWidth="1"/>
    <col min="4" max="4" width="23.140625" style="26" bestFit="1" customWidth="1"/>
    <col min="5" max="5" width="23.7109375" style="26" bestFit="1" customWidth="1"/>
    <col min="6" max="7" width="18.7109375" style="26" customWidth="1"/>
    <col min="8" max="8" width="26.421875" style="26" customWidth="1"/>
    <col min="9" max="9" width="37.140625" style="37" customWidth="1"/>
    <col min="10" max="16384" width="9.140625" style="6" customWidth="1"/>
  </cols>
  <sheetData>
    <row r="1" spans="1:8" ht="12.75">
      <c r="A1" s="88" t="s">
        <v>70</v>
      </c>
      <c r="B1" s="88"/>
      <c r="C1" s="88"/>
      <c r="D1" s="88"/>
      <c r="E1" s="88"/>
      <c r="F1" s="88"/>
      <c r="G1" s="88"/>
      <c r="H1" s="88"/>
    </row>
    <row r="2" spans="1:8" ht="12.75">
      <c r="A2" s="88"/>
      <c r="B2" s="88"/>
      <c r="C2" s="88"/>
      <c r="D2" s="88"/>
      <c r="E2" s="88"/>
      <c r="F2" s="88"/>
      <c r="G2" s="88"/>
      <c r="H2" s="88"/>
    </row>
    <row r="3" spans="1:8" ht="13.5" thickBot="1">
      <c r="A3" s="89"/>
      <c r="B3" s="89"/>
      <c r="C3" s="89"/>
      <c r="D3" s="89"/>
      <c r="E3" s="89"/>
      <c r="F3" s="89"/>
      <c r="G3" s="89"/>
      <c r="H3" s="89"/>
    </row>
    <row r="4" spans="1:8" ht="12.75">
      <c r="A4" s="90" t="s">
        <v>20</v>
      </c>
      <c r="B4" s="92" t="s">
        <v>0</v>
      </c>
      <c r="C4" s="92"/>
      <c r="D4" s="92"/>
      <c r="E4" s="92"/>
      <c r="F4" s="92"/>
      <c r="G4" s="92"/>
      <c r="H4" s="93"/>
    </row>
    <row r="5" spans="1:8" ht="24">
      <c r="A5" s="91"/>
      <c r="B5" s="5" t="s">
        <v>71</v>
      </c>
      <c r="C5" s="5" t="s">
        <v>102</v>
      </c>
      <c r="D5" s="5" t="s">
        <v>72</v>
      </c>
      <c r="E5" s="5" t="s">
        <v>73</v>
      </c>
      <c r="F5" s="5" t="s">
        <v>74</v>
      </c>
      <c r="G5" s="5" t="s">
        <v>126</v>
      </c>
      <c r="H5" s="59" t="s">
        <v>140</v>
      </c>
    </row>
    <row r="6" spans="1:8" ht="12.75">
      <c r="A6" s="2"/>
      <c r="B6" s="7"/>
      <c r="C6" s="7"/>
      <c r="D6" s="7"/>
      <c r="E6" s="7"/>
      <c r="F6" s="7"/>
      <c r="G6" s="7"/>
      <c r="H6" s="60"/>
    </row>
    <row r="7" spans="1:8" ht="12.75">
      <c r="A7" s="8" t="s">
        <v>11</v>
      </c>
      <c r="B7" s="9"/>
      <c r="C7" s="9"/>
      <c r="D7" s="9"/>
      <c r="E7" s="9"/>
      <c r="F7" s="9"/>
      <c r="G7" s="9"/>
      <c r="H7" s="61"/>
    </row>
    <row r="8" spans="1:8" ht="12.75">
      <c r="A8" s="10"/>
      <c r="B8" s="3"/>
      <c r="C8" s="3"/>
      <c r="D8" s="3"/>
      <c r="E8" s="3"/>
      <c r="F8" s="3"/>
      <c r="G8" s="3"/>
      <c r="H8" s="54"/>
    </row>
    <row r="9" spans="1:8" ht="12.75">
      <c r="A9" s="10" t="s">
        <v>12</v>
      </c>
      <c r="B9" s="11">
        <v>9366</v>
      </c>
      <c r="C9" s="11">
        <v>1660</v>
      </c>
      <c r="D9" s="11">
        <v>11039</v>
      </c>
      <c r="E9" s="11">
        <v>21546</v>
      </c>
      <c r="F9" s="11">
        <v>14000</v>
      </c>
      <c r="G9" s="39">
        <v>2933.34</v>
      </c>
      <c r="H9" s="42">
        <v>21405</v>
      </c>
    </row>
    <row r="10" spans="1:8" ht="12.75">
      <c r="A10" s="10" t="s">
        <v>13</v>
      </c>
      <c r="B10" s="11">
        <v>12039.22</v>
      </c>
      <c r="C10" s="4">
        <v>7085.56</v>
      </c>
      <c r="D10" s="11">
        <v>16316</v>
      </c>
      <c r="E10" s="12">
        <v>10295</v>
      </c>
      <c r="F10" s="12">
        <v>53000</v>
      </c>
      <c r="G10" s="39">
        <v>726.16</v>
      </c>
      <c r="H10" s="43">
        <v>3430</v>
      </c>
    </row>
    <row r="11" spans="1:8" ht="12.75">
      <c r="A11" s="10" t="s">
        <v>14</v>
      </c>
      <c r="B11" s="3">
        <v>103</v>
      </c>
      <c r="C11" s="4" t="s">
        <v>103</v>
      </c>
      <c r="D11" s="3">
        <v>117</v>
      </c>
      <c r="E11" s="3" t="s">
        <v>85</v>
      </c>
      <c r="F11" s="3">
        <v>159</v>
      </c>
      <c r="G11" s="39" t="s">
        <v>141</v>
      </c>
      <c r="H11" s="44">
        <v>144</v>
      </c>
    </row>
    <row r="12" spans="1:8" ht="12.75">
      <c r="A12" s="10" t="s">
        <v>15</v>
      </c>
      <c r="B12" s="3">
        <v>1958</v>
      </c>
      <c r="C12" s="4" t="s">
        <v>104</v>
      </c>
      <c r="D12" s="3">
        <v>1944</v>
      </c>
      <c r="E12" s="3">
        <v>1974</v>
      </c>
      <c r="F12" s="3">
        <v>1931</v>
      </c>
      <c r="G12" s="39" t="s">
        <v>141</v>
      </c>
      <c r="H12" s="44">
        <v>1952</v>
      </c>
    </row>
    <row r="13" spans="1:8" ht="12.75">
      <c r="A13" s="10" t="s">
        <v>37</v>
      </c>
      <c r="B13" s="3">
        <v>2007</v>
      </c>
      <c r="C13" s="4" t="s">
        <v>105</v>
      </c>
      <c r="D13" s="3"/>
      <c r="E13" s="3">
        <v>2005</v>
      </c>
      <c r="F13" s="3"/>
      <c r="G13" s="39" t="s">
        <v>141</v>
      </c>
      <c r="H13" s="62" t="s">
        <v>141</v>
      </c>
    </row>
    <row r="14" spans="1:8" ht="48">
      <c r="A14" s="10" t="s">
        <v>16</v>
      </c>
      <c r="B14" s="3" t="s">
        <v>100</v>
      </c>
      <c r="C14" s="4" t="s">
        <v>106</v>
      </c>
      <c r="D14" s="3" t="s">
        <v>75</v>
      </c>
      <c r="E14" s="3" t="s">
        <v>77</v>
      </c>
      <c r="F14" s="3" t="s">
        <v>76</v>
      </c>
      <c r="G14" s="40" t="s">
        <v>128</v>
      </c>
      <c r="H14" s="54" t="s">
        <v>142</v>
      </c>
    </row>
    <row r="15" spans="1:8" ht="12.75">
      <c r="A15" s="10"/>
      <c r="B15" s="3"/>
      <c r="C15" s="4"/>
      <c r="D15" s="3"/>
      <c r="E15" s="3"/>
      <c r="F15" s="3"/>
      <c r="G15" s="3"/>
      <c r="H15" s="54"/>
    </row>
    <row r="16" spans="1:8" ht="12.75">
      <c r="A16" s="8" t="s">
        <v>63</v>
      </c>
      <c r="B16" s="14"/>
      <c r="C16" s="15"/>
      <c r="D16" s="14"/>
      <c r="E16" s="14"/>
      <c r="F16" s="14"/>
      <c r="G16" s="14"/>
      <c r="H16" s="63"/>
    </row>
    <row r="17" spans="1:8" ht="12.75">
      <c r="A17" s="10"/>
      <c r="B17" s="3"/>
      <c r="C17" s="4"/>
      <c r="D17" s="3"/>
      <c r="E17" s="3"/>
      <c r="F17" s="3"/>
      <c r="G17" s="3"/>
      <c r="H17" s="54"/>
    </row>
    <row r="18" spans="1:8" ht="48">
      <c r="A18" s="10" t="s">
        <v>112</v>
      </c>
      <c r="B18" s="3" t="s">
        <v>83</v>
      </c>
      <c r="C18" s="4" t="s">
        <v>111</v>
      </c>
      <c r="D18" s="13" t="s">
        <v>96</v>
      </c>
      <c r="E18" s="3" t="s">
        <v>78</v>
      </c>
      <c r="F18" s="3" t="s">
        <v>98</v>
      </c>
      <c r="G18" s="41" t="s">
        <v>129</v>
      </c>
      <c r="H18" s="45" t="s">
        <v>143</v>
      </c>
    </row>
    <row r="19" spans="1:8" ht="36">
      <c r="A19" s="10" t="s">
        <v>113</v>
      </c>
      <c r="B19" s="3" t="s">
        <v>84</v>
      </c>
      <c r="C19" s="4" t="s">
        <v>110</v>
      </c>
      <c r="D19" s="3" t="s">
        <v>109</v>
      </c>
      <c r="E19" s="3" t="s">
        <v>79</v>
      </c>
      <c r="F19" s="3" t="s">
        <v>99</v>
      </c>
      <c r="G19" s="41" t="s">
        <v>130</v>
      </c>
      <c r="H19" s="45" t="s">
        <v>144</v>
      </c>
    </row>
    <row r="20" spans="1:8" ht="12.75">
      <c r="A20" s="1"/>
      <c r="B20" s="3"/>
      <c r="C20" s="4"/>
      <c r="D20" s="3"/>
      <c r="E20" s="3"/>
      <c r="F20" s="3"/>
      <c r="G20" s="3"/>
      <c r="H20" s="54"/>
    </row>
    <row r="21" spans="1:8" ht="12.75">
      <c r="A21" s="8" t="s">
        <v>1</v>
      </c>
      <c r="B21" s="14"/>
      <c r="C21" s="15"/>
      <c r="D21" s="14"/>
      <c r="E21" s="14"/>
      <c r="F21" s="14"/>
      <c r="G21" s="14"/>
      <c r="H21" s="63"/>
    </row>
    <row r="22" spans="1:8" ht="12.75">
      <c r="A22" s="10"/>
      <c r="B22" s="3"/>
      <c r="C22" s="4"/>
      <c r="D22" s="3"/>
      <c r="E22" s="3"/>
      <c r="F22" s="3"/>
      <c r="G22" s="3"/>
      <c r="H22" s="54"/>
    </row>
    <row r="23" spans="1:8" ht="12.75">
      <c r="A23" s="10" t="s">
        <v>2</v>
      </c>
      <c r="B23" s="3" t="s">
        <v>85</v>
      </c>
      <c r="C23" s="4" t="s">
        <v>105</v>
      </c>
      <c r="D23" s="3">
        <v>1</v>
      </c>
      <c r="E23" s="3">
        <v>0</v>
      </c>
      <c r="F23" s="3" t="s">
        <v>85</v>
      </c>
      <c r="G23" s="3" t="s">
        <v>85</v>
      </c>
      <c r="H23" s="54">
        <v>2</v>
      </c>
    </row>
    <row r="24" spans="1:8" ht="12.75">
      <c r="A24" s="1" t="s">
        <v>3</v>
      </c>
      <c r="B24" s="3" t="s">
        <v>85</v>
      </c>
      <c r="C24" s="4" t="s">
        <v>105</v>
      </c>
      <c r="D24" s="3" t="s">
        <v>227</v>
      </c>
      <c r="E24" s="3" t="s">
        <v>226</v>
      </c>
      <c r="F24" s="3" t="s">
        <v>85</v>
      </c>
      <c r="G24" s="39" t="s">
        <v>229</v>
      </c>
      <c r="H24" s="54" t="s">
        <v>231</v>
      </c>
    </row>
    <row r="25" spans="1:8" ht="12.75">
      <c r="A25" s="10" t="s">
        <v>17</v>
      </c>
      <c r="B25" s="3"/>
      <c r="C25" s="4"/>
      <c r="D25" s="3"/>
      <c r="E25" s="3"/>
      <c r="F25" s="3"/>
      <c r="G25" s="3"/>
      <c r="H25" s="54"/>
    </row>
    <row r="26" spans="1:8" ht="12.75">
      <c r="A26" s="10" t="s">
        <v>18</v>
      </c>
      <c r="B26" s="3" t="s">
        <v>85</v>
      </c>
      <c r="C26" s="4" t="s">
        <v>105</v>
      </c>
      <c r="D26" s="3">
        <v>2</v>
      </c>
      <c r="E26" s="3">
        <v>0</v>
      </c>
      <c r="F26" s="3" t="s">
        <v>85</v>
      </c>
      <c r="G26" s="3" t="s">
        <v>85</v>
      </c>
      <c r="H26" s="54">
        <v>3</v>
      </c>
    </row>
    <row r="27" spans="1:8" ht="12.75">
      <c r="A27" s="10" t="s">
        <v>19</v>
      </c>
      <c r="B27" s="3" t="s">
        <v>85</v>
      </c>
      <c r="C27" s="4" t="s">
        <v>105</v>
      </c>
      <c r="D27" s="3">
        <v>4</v>
      </c>
      <c r="E27" s="3">
        <v>5</v>
      </c>
      <c r="F27" s="3" t="s">
        <v>85</v>
      </c>
      <c r="G27" s="40" t="s">
        <v>228</v>
      </c>
      <c r="H27" s="54">
        <v>3</v>
      </c>
    </row>
    <row r="28" spans="1:8" ht="12.75">
      <c r="A28" s="10" t="s">
        <v>154</v>
      </c>
      <c r="B28" s="3">
        <v>577</v>
      </c>
      <c r="C28" s="4" t="s">
        <v>105</v>
      </c>
      <c r="D28" s="3">
        <v>1241</v>
      </c>
      <c r="E28" s="3">
        <v>4688</v>
      </c>
      <c r="F28" s="3">
        <v>120</v>
      </c>
      <c r="G28" s="3">
        <v>300</v>
      </c>
      <c r="H28" s="54">
        <v>750</v>
      </c>
    </row>
    <row r="29" spans="1:9" ht="12.75">
      <c r="A29" s="10" t="s">
        <v>34</v>
      </c>
      <c r="B29" s="3">
        <v>6</v>
      </c>
      <c r="C29" s="4" t="s">
        <v>105</v>
      </c>
      <c r="D29" s="3">
        <v>6</v>
      </c>
      <c r="E29" s="3">
        <v>47</v>
      </c>
      <c r="F29" s="3">
        <v>12</v>
      </c>
      <c r="G29" s="40" t="s">
        <v>85</v>
      </c>
      <c r="H29" s="54">
        <v>55</v>
      </c>
      <c r="I29" s="38"/>
    </row>
    <row r="30" spans="1:9" ht="12.75">
      <c r="A30" s="10" t="s">
        <v>31</v>
      </c>
      <c r="B30" s="3" t="s">
        <v>85</v>
      </c>
      <c r="C30" s="4" t="s">
        <v>105</v>
      </c>
      <c r="D30" s="3">
        <v>9</v>
      </c>
      <c r="E30" s="3">
        <v>38</v>
      </c>
      <c r="F30" s="3" t="s">
        <v>85</v>
      </c>
      <c r="G30" s="40">
        <v>3</v>
      </c>
      <c r="H30" s="54">
        <v>40</v>
      </c>
      <c r="I30" s="38"/>
    </row>
    <row r="31" spans="1:9" ht="12.75">
      <c r="A31" s="10" t="s">
        <v>155</v>
      </c>
      <c r="B31" s="3"/>
      <c r="C31" s="4"/>
      <c r="D31" s="3"/>
      <c r="E31" s="3"/>
      <c r="F31" s="3"/>
      <c r="G31" s="40"/>
      <c r="H31" s="54">
        <v>13</v>
      </c>
      <c r="I31" s="38"/>
    </row>
    <row r="32" spans="1:9" ht="12.75">
      <c r="A32" s="10" t="s">
        <v>156</v>
      </c>
      <c r="B32" s="3" t="s">
        <v>85</v>
      </c>
      <c r="C32" s="4" t="s">
        <v>105</v>
      </c>
      <c r="D32" s="3">
        <v>4</v>
      </c>
      <c r="E32" s="3">
        <v>0</v>
      </c>
      <c r="F32" s="3" t="s">
        <v>85</v>
      </c>
      <c r="G32" s="3" t="s">
        <v>85</v>
      </c>
      <c r="H32" s="54">
        <v>1</v>
      </c>
      <c r="I32" s="38"/>
    </row>
    <row r="33" spans="1:9" ht="12.75">
      <c r="A33" s="10" t="s">
        <v>35</v>
      </c>
      <c r="B33" s="3">
        <v>54</v>
      </c>
      <c r="C33" s="4">
        <v>3</v>
      </c>
      <c r="D33" s="3">
        <v>22</v>
      </c>
      <c r="E33" s="3">
        <f>56+32</f>
        <v>88</v>
      </c>
      <c r="F33" s="3">
        <f>82+15</f>
        <v>97</v>
      </c>
      <c r="G33" s="40">
        <v>27</v>
      </c>
      <c r="H33" s="54">
        <v>42</v>
      </c>
      <c r="I33" s="38"/>
    </row>
    <row r="34" spans="1:9" ht="12.75">
      <c r="A34" s="47" t="s">
        <v>157</v>
      </c>
      <c r="B34" s="3"/>
      <c r="C34" s="4"/>
      <c r="D34" s="3"/>
      <c r="E34" s="3"/>
      <c r="F34" s="3"/>
      <c r="G34" s="40"/>
      <c r="H34" s="54"/>
      <c r="I34" s="38"/>
    </row>
    <row r="35" spans="1:9" ht="12.75">
      <c r="A35" s="47" t="s">
        <v>158</v>
      </c>
      <c r="B35" s="3"/>
      <c r="C35" s="4"/>
      <c r="D35" s="3"/>
      <c r="E35" s="3"/>
      <c r="F35" s="3"/>
      <c r="G35" s="40"/>
      <c r="H35" s="54"/>
      <c r="I35" s="38"/>
    </row>
    <row r="36" spans="1:9" ht="12.75">
      <c r="A36" s="75" t="s">
        <v>207</v>
      </c>
      <c r="B36" s="3"/>
      <c r="C36" s="4"/>
      <c r="D36" s="3"/>
      <c r="E36" s="3"/>
      <c r="F36" s="3"/>
      <c r="G36" s="40"/>
      <c r="H36" s="54">
        <v>2</v>
      </c>
      <c r="I36" s="38"/>
    </row>
    <row r="37" spans="1:9" ht="12.75">
      <c r="A37" s="10" t="s">
        <v>68</v>
      </c>
      <c r="B37" s="3">
        <v>1</v>
      </c>
      <c r="C37" s="4" t="s">
        <v>105</v>
      </c>
      <c r="D37" s="3" t="s">
        <v>85</v>
      </c>
      <c r="E37" s="3">
        <v>4</v>
      </c>
      <c r="F37" s="3" t="s">
        <v>85</v>
      </c>
      <c r="G37" s="3" t="s">
        <v>85</v>
      </c>
      <c r="H37" s="54">
        <v>0</v>
      </c>
      <c r="I37" s="38"/>
    </row>
    <row r="38" spans="1:9" ht="12.75">
      <c r="A38" s="10" t="s">
        <v>185</v>
      </c>
      <c r="B38" s="3">
        <v>14</v>
      </c>
      <c r="C38" s="4" t="s">
        <v>105</v>
      </c>
      <c r="D38" s="3">
        <v>14</v>
      </c>
      <c r="E38" s="3">
        <v>13</v>
      </c>
      <c r="F38" s="3">
        <v>1</v>
      </c>
      <c r="G38" s="40">
        <v>5</v>
      </c>
      <c r="H38" s="54">
        <v>19</v>
      </c>
      <c r="I38" s="38"/>
    </row>
    <row r="39" spans="1:9" ht="12.75">
      <c r="A39" s="47" t="s">
        <v>159</v>
      </c>
      <c r="B39" s="3">
        <v>6</v>
      </c>
      <c r="C39" s="4" t="s">
        <v>105</v>
      </c>
      <c r="D39" s="3">
        <v>7</v>
      </c>
      <c r="E39" s="3">
        <v>30</v>
      </c>
      <c r="F39" s="3">
        <v>2</v>
      </c>
      <c r="G39" s="3">
        <v>9</v>
      </c>
      <c r="H39" s="54"/>
      <c r="I39" s="38"/>
    </row>
    <row r="40" spans="1:9" ht="24">
      <c r="A40" s="51" t="s">
        <v>160</v>
      </c>
      <c r="B40" s="3"/>
      <c r="C40" s="4"/>
      <c r="D40" s="3"/>
      <c r="E40" s="3"/>
      <c r="F40" s="3"/>
      <c r="G40" s="3"/>
      <c r="H40" s="54"/>
      <c r="I40" s="38"/>
    </row>
    <row r="41" spans="1:9" ht="12.75">
      <c r="A41" s="47" t="s">
        <v>161</v>
      </c>
      <c r="B41" s="3" t="s">
        <v>85</v>
      </c>
      <c r="C41" s="4" t="s">
        <v>85</v>
      </c>
      <c r="D41" s="3" t="s">
        <v>165</v>
      </c>
      <c r="E41" s="3" t="s">
        <v>165</v>
      </c>
      <c r="F41" s="3" t="s">
        <v>85</v>
      </c>
      <c r="G41" s="3" t="s">
        <v>165</v>
      </c>
      <c r="H41" s="54" t="s">
        <v>165</v>
      </c>
      <c r="I41" s="38"/>
    </row>
    <row r="42" spans="1:9" ht="12.75">
      <c r="A42" s="47" t="s">
        <v>162</v>
      </c>
      <c r="B42" s="3" t="s">
        <v>85</v>
      </c>
      <c r="C42" s="4" t="s">
        <v>85</v>
      </c>
      <c r="D42" s="3" t="s">
        <v>165</v>
      </c>
      <c r="E42" s="3" t="s">
        <v>85</v>
      </c>
      <c r="F42" s="3" t="s">
        <v>85</v>
      </c>
      <c r="G42" s="3" t="s">
        <v>85</v>
      </c>
      <c r="H42" s="54" t="s">
        <v>165</v>
      </c>
      <c r="I42" s="38"/>
    </row>
    <row r="43" spans="1:9" ht="24">
      <c r="A43" s="51" t="s">
        <v>163</v>
      </c>
      <c r="B43" s="3" t="s">
        <v>166</v>
      </c>
      <c r="C43" s="3" t="s">
        <v>166</v>
      </c>
      <c r="D43" s="3" t="s">
        <v>166</v>
      </c>
      <c r="E43" s="3" t="s">
        <v>166</v>
      </c>
      <c r="F43" s="3" t="s">
        <v>166</v>
      </c>
      <c r="G43" s="3" t="s">
        <v>166</v>
      </c>
      <c r="H43" s="54" t="s">
        <v>166</v>
      </c>
      <c r="I43" s="38"/>
    </row>
    <row r="44" spans="1:9" ht="24">
      <c r="A44" s="1" t="s">
        <v>164</v>
      </c>
      <c r="B44" s="3" t="s">
        <v>166</v>
      </c>
      <c r="C44" s="3" t="s">
        <v>166</v>
      </c>
      <c r="D44" s="3" t="s">
        <v>166</v>
      </c>
      <c r="E44" s="3" t="s">
        <v>166</v>
      </c>
      <c r="F44" s="3" t="s">
        <v>166</v>
      </c>
      <c r="G44" s="3" t="s">
        <v>166</v>
      </c>
      <c r="H44" s="54" t="s">
        <v>166</v>
      </c>
      <c r="I44" s="38"/>
    </row>
    <row r="45" spans="1:9" ht="12.75">
      <c r="A45" s="16" t="s">
        <v>55</v>
      </c>
      <c r="B45" s="17"/>
      <c r="C45" s="18"/>
      <c r="D45" s="17"/>
      <c r="E45" s="17"/>
      <c r="F45" s="17"/>
      <c r="G45" s="17"/>
      <c r="H45" s="64"/>
      <c r="I45" s="38"/>
    </row>
    <row r="46" spans="1:9" ht="12.75">
      <c r="A46" s="19"/>
      <c r="B46" s="3"/>
      <c r="C46" s="4"/>
      <c r="D46" s="3"/>
      <c r="E46" s="3"/>
      <c r="F46" s="3"/>
      <c r="G46" s="3"/>
      <c r="H46" s="54"/>
      <c r="I46" s="38"/>
    </row>
    <row r="47" spans="1:9" ht="36">
      <c r="A47" s="19" t="s">
        <v>56</v>
      </c>
      <c r="B47" s="3">
        <v>1</v>
      </c>
      <c r="C47" s="4" t="s">
        <v>105</v>
      </c>
      <c r="D47" s="3">
        <v>1</v>
      </c>
      <c r="E47" s="3">
        <v>3</v>
      </c>
      <c r="F47" s="3">
        <v>2</v>
      </c>
      <c r="G47" s="12" t="s">
        <v>131</v>
      </c>
      <c r="H47" s="46" t="s">
        <v>145</v>
      </c>
      <c r="I47" s="38"/>
    </row>
    <row r="48" spans="1:9" ht="24">
      <c r="A48" s="19" t="s">
        <v>5</v>
      </c>
      <c r="B48" s="65" t="s">
        <v>86</v>
      </c>
      <c r="C48" s="4" t="s">
        <v>105</v>
      </c>
      <c r="D48" s="3" t="s">
        <v>186</v>
      </c>
      <c r="E48" s="3" t="s">
        <v>188</v>
      </c>
      <c r="F48" s="3" t="s">
        <v>91</v>
      </c>
      <c r="G48" s="39" t="s">
        <v>132</v>
      </c>
      <c r="H48" s="45" t="s">
        <v>146</v>
      </c>
      <c r="I48" s="38"/>
    </row>
    <row r="49" spans="1:9" ht="12.75">
      <c r="A49" s="19" t="s">
        <v>4</v>
      </c>
      <c r="B49" s="3"/>
      <c r="C49" s="4" t="s">
        <v>105</v>
      </c>
      <c r="D49" s="13"/>
      <c r="E49" s="3"/>
      <c r="F49" s="3"/>
      <c r="G49" s="39">
        <v>2007</v>
      </c>
      <c r="H49" s="45"/>
      <c r="I49" s="38"/>
    </row>
    <row r="50" spans="1:9" ht="12.75">
      <c r="A50" s="19" t="s">
        <v>57</v>
      </c>
      <c r="B50" s="3"/>
      <c r="C50" s="4" t="s">
        <v>105</v>
      </c>
      <c r="D50" s="13" t="s">
        <v>187</v>
      </c>
      <c r="E50" s="3">
        <v>0</v>
      </c>
      <c r="F50" s="3" t="s">
        <v>92</v>
      </c>
      <c r="G50" s="39" t="s">
        <v>133</v>
      </c>
      <c r="H50" s="45" t="s">
        <v>147</v>
      </c>
      <c r="I50" s="38"/>
    </row>
    <row r="51" spans="1:9" ht="12.75">
      <c r="A51" s="19"/>
      <c r="B51" s="3"/>
      <c r="C51" s="4"/>
      <c r="D51" s="3"/>
      <c r="E51" s="3"/>
      <c r="F51" s="3"/>
      <c r="G51" s="3"/>
      <c r="H51" s="54"/>
      <c r="I51" s="38"/>
    </row>
    <row r="52" spans="1:8" ht="12.75">
      <c r="A52" s="8" t="s">
        <v>36</v>
      </c>
      <c r="B52" s="14"/>
      <c r="C52" s="15"/>
      <c r="D52" s="14"/>
      <c r="E52" s="14"/>
      <c r="F52" s="14"/>
      <c r="G52" s="14"/>
      <c r="H52" s="63"/>
    </row>
    <row r="53" spans="1:8" ht="12.75">
      <c r="A53" s="10"/>
      <c r="B53" s="3"/>
      <c r="C53" s="4"/>
      <c r="D53" s="3"/>
      <c r="E53" s="3"/>
      <c r="F53" s="3"/>
      <c r="G53" s="3"/>
      <c r="H53" s="54"/>
    </row>
    <row r="54" spans="1:8" ht="12.75">
      <c r="A54" s="10" t="s">
        <v>38</v>
      </c>
      <c r="B54" s="3">
        <v>2</v>
      </c>
      <c r="C54" s="4" t="s">
        <v>105</v>
      </c>
      <c r="D54" s="3" t="s">
        <v>85</v>
      </c>
      <c r="E54" s="3">
        <v>2</v>
      </c>
      <c r="F54" s="3" t="s">
        <v>85</v>
      </c>
      <c r="G54" s="3">
        <v>1</v>
      </c>
      <c r="H54" s="54" t="s">
        <v>85</v>
      </c>
    </row>
    <row r="55" spans="1:8" ht="12.75">
      <c r="A55" s="10" t="s">
        <v>5</v>
      </c>
      <c r="B55" s="3" t="s">
        <v>87</v>
      </c>
      <c r="C55" s="4" t="s">
        <v>105</v>
      </c>
      <c r="D55" s="3" t="s">
        <v>85</v>
      </c>
      <c r="E55" s="3" t="s">
        <v>80</v>
      </c>
      <c r="F55" s="3" t="s">
        <v>85</v>
      </c>
      <c r="G55" s="3" t="s">
        <v>134</v>
      </c>
      <c r="H55" s="54" t="s">
        <v>85</v>
      </c>
    </row>
    <row r="56" spans="1:8" ht="12.75">
      <c r="A56" s="10" t="s">
        <v>4</v>
      </c>
      <c r="B56" s="3">
        <v>1997</v>
      </c>
      <c r="C56" s="4" t="s">
        <v>105</v>
      </c>
      <c r="D56" s="3" t="s">
        <v>85</v>
      </c>
      <c r="E56" s="3">
        <v>0</v>
      </c>
      <c r="F56" s="3" t="s">
        <v>85</v>
      </c>
      <c r="G56" s="3" t="s">
        <v>135</v>
      </c>
      <c r="H56" s="54" t="s">
        <v>85</v>
      </c>
    </row>
    <row r="57" spans="1:8" ht="12.75">
      <c r="A57" s="10" t="s">
        <v>21</v>
      </c>
      <c r="B57" s="12">
        <v>2000</v>
      </c>
      <c r="C57" s="4" t="s">
        <v>105</v>
      </c>
      <c r="D57" s="12" t="s">
        <v>85</v>
      </c>
      <c r="E57" s="12">
        <v>0</v>
      </c>
      <c r="F57" s="12" t="s">
        <v>85</v>
      </c>
      <c r="G57" s="12">
        <v>38527</v>
      </c>
      <c r="H57" s="54" t="s">
        <v>85</v>
      </c>
    </row>
    <row r="58" spans="1:8" ht="12.75">
      <c r="A58" s="10" t="s">
        <v>39</v>
      </c>
      <c r="B58" s="12" t="s">
        <v>88</v>
      </c>
      <c r="C58" s="4" t="s">
        <v>105</v>
      </c>
      <c r="D58" s="12" t="s">
        <v>85</v>
      </c>
      <c r="E58" s="12">
        <v>0</v>
      </c>
      <c r="F58" s="12" t="s">
        <v>85</v>
      </c>
      <c r="G58" s="12" t="s">
        <v>136</v>
      </c>
      <c r="H58" s="54" t="s">
        <v>85</v>
      </c>
    </row>
    <row r="59" spans="1:8" ht="12.75">
      <c r="A59" s="10" t="s">
        <v>69</v>
      </c>
      <c r="B59" s="12">
        <v>1</v>
      </c>
      <c r="C59" s="4" t="s">
        <v>105</v>
      </c>
      <c r="D59" s="12" t="s">
        <v>85</v>
      </c>
      <c r="E59" s="3">
        <v>2</v>
      </c>
      <c r="F59" s="3" t="s">
        <v>85</v>
      </c>
      <c r="G59" s="3" t="s">
        <v>137</v>
      </c>
      <c r="H59" s="54" t="s">
        <v>85</v>
      </c>
    </row>
    <row r="60" spans="1:8" ht="12.75">
      <c r="A60" s="10" t="s">
        <v>167</v>
      </c>
      <c r="B60" s="12" t="s">
        <v>168</v>
      </c>
      <c r="C60" s="4" t="s">
        <v>105</v>
      </c>
      <c r="D60" s="12" t="s">
        <v>85</v>
      </c>
      <c r="E60" s="3" t="s">
        <v>168</v>
      </c>
      <c r="F60" s="3" t="s">
        <v>85</v>
      </c>
      <c r="G60" s="3" t="s">
        <v>127</v>
      </c>
      <c r="H60" s="54" t="s">
        <v>85</v>
      </c>
    </row>
    <row r="61" spans="1:8" ht="12.75">
      <c r="A61" s="10"/>
      <c r="B61" s="3"/>
      <c r="C61" s="4"/>
      <c r="D61" s="3"/>
      <c r="E61" s="3"/>
      <c r="F61" s="3"/>
      <c r="G61" s="3"/>
      <c r="H61" s="54"/>
    </row>
    <row r="62" spans="1:8" ht="12.75">
      <c r="A62" s="8" t="s">
        <v>40</v>
      </c>
      <c r="B62" s="14"/>
      <c r="C62" s="15"/>
      <c r="D62" s="14"/>
      <c r="E62" s="14"/>
      <c r="F62" s="14"/>
      <c r="G62" s="14"/>
      <c r="H62" s="63"/>
    </row>
    <row r="63" spans="1:8" ht="12.75">
      <c r="A63" s="10"/>
      <c r="B63" s="3"/>
      <c r="C63" s="4"/>
      <c r="D63" s="3"/>
      <c r="E63" s="3"/>
      <c r="F63" s="3"/>
      <c r="G63" s="3"/>
      <c r="H63" s="54"/>
    </row>
    <row r="64" spans="1:8" ht="24">
      <c r="A64" s="10" t="s">
        <v>41</v>
      </c>
      <c r="B64" s="3" t="s">
        <v>85</v>
      </c>
      <c r="C64" s="4" t="s">
        <v>105</v>
      </c>
      <c r="D64" s="3" t="s">
        <v>189</v>
      </c>
      <c r="E64" s="3" t="s">
        <v>190</v>
      </c>
      <c r="F64" s="3" t="s">
        <v>191</v>
      </c>
      <c r="G64" s="3" t="s">
        <v>85</v>
      </c>
      <c r="H64" s="46" t="s">
        <v>148</v>
      </c>
    </row>
    <row r="65" spans="1:8" ht="24">
      <c r="A65" s="10" t="s">
        <v>22</v>
      </c>
      <c r="B65" s="3" t="s">
        <v>85</v>
      </c>
      <c r="C65" s="4" t="s">
        <v>105</v>
      </c>
      <c r="D65" s="3" t="s">
        <v>85</v>
      </c>
      <c r="E65" s="3" t="s">
        <v>85</v>
      </c>
      <c r="F65" s="3"/>
      <c r="G65" s="3" t="s">
        <v>85</v>
      </c>
      <c r="H65" s="46" t="s">
        <v>149</v>
      </c>
    </row>
    <row r="66" spans="1:8" ht="12.75">
      <c r="A66" s="10" t="s">
        <v>42</v>
      </c>
      <c r="B66" s="3">
        <v>1</v>
      </c>
      <c r="C66" s="4" t="s">
        <v>105</v>
      </c>
      <c r="D66" s="3">
        <v>1</v>
      </c>
      <c r="E66" s="3">
        <v>1</v>
      </c>
      <c r="F66" s="3">
        <v>1</v>
      </c>
      <c r="G66" s="3" t="s">
        <v>85</v>
      </c>
      <c r="H66" s="45">
        <v>1</v>
      </c>
    </row>
    <row r="67" spans="1:8" ht="12.75">
      <c r="A67" s="10"/>
      <c r="B67" s="3"/>
      <c r="C67" s="4"/>
      <c r="D67" s="3"/>
      <c r="E67" s="3"/>
      <c r="F67" s="3"/>
      <c r="G67" s="3"/>
      <c r="H67" s="54"/>
    </row>
    <row r="68" spans="1:8" ht="12.75">
      <c r="A68" s="8" t="s">
        <v>58</v>
      </c>
      <c r="B68" s="14"/>
      <c r="C68" s="15"/>
      <c r="D68" s="14"/>
      <c r="E68" s="14"/>
      <c r="F68" s="14"/>
      <c r="G68" s="14"/>
      <c r="H68" s="63"/>
    </row>
    <row r="69" spans="1:8" ht="12.75">
      <c r="A69" s="10"/>
      <c r="B69" s="3"/>
      <c r="C69" s="4"/>
      <c r="D69" s="3"/>
      <c r="E69" s="3"/>
      <c r="F69" s="3"/>
      <c r="G69" s="3"/>
      <c r="H69" s="54"/>
    </row>
    <row r="70" spans="1:8" ht="24">
      <c r="A70" s="10" t="s">
        <v>41</v>
      </c>
      <c r="B70" s="3" t="s">
        <v>85</v>
      </c>
      <c r="C70" s="4" t="s">
        <v>105</v>
      </c>
      <c r="D70" s="20" t="s">
        <v>101</v>
      </c>
      <c r="E70" s="21" t="s">
        <v>81</v>
      </c>
      <c r="F70" s="21" t="s">
        <v>85</v>
      </c>
      <c r="G70" s="3" t="s">
        <v>85</v>
      </c>
      <c r="H70" s="45" t="s">
        <v>150</v>
      </c>
    </row>
    <row r="71" spans="1:8" ht="12.75">
      <c r="A71" s="10" t="s">
        <v>59</v>
      </c>
      <c r="B71" s="3" t="s">
        <v>85</v>
      </c>
      <c r="C71" s="4" t="s">
        <v>105</v>
      </c>
      <c r="D71" s="3">
        <v>1</v>
      </c>
      <c r="E71" s="3">
        <v>1</v>
      </c>
      <c r="F71" s="3" t="s">
        <v>85</v>
      </c>
      <c r="G71" s="3" t="s">
        <v>85</v>
      </c>
      <c r="H71" s="45">
        <v>1</v>
      </c>
    </row>
    <row r="72" spans="1:8" ht="12.75">
      <c r="A72" s="10"/>
      <c r="B72" s="3"/>
      <c r="C72" s="4"/>
      <c r="D72" s="3"/>
      <c r="E72" s="3"/>
      <c r="F72" s="3"/>
      <c r="G72" s="3"/>
      <c r="H72" s="54"/>
    </row>
    <row r="73" spans="1:8" ht="12.75">
      <c r="A73" s="8" t="s">
        <v>6</v>
      </c>
      <c r="B73" s="14"/>
      <c r="C73" s="15"/>
      <c r="D73" s="14"/>
      <c r="E73" s="14"/>
      <c r="F73" s="14"/>
      <c r="G73" s="14"/>
      <c r="H73" s="63"/>
    </row>
    <row r="74" spans="1:8" ht="12.75">
      <c r="A74" s="10"/>
      <c r="B74" s="3"/>
      <c r="C74" s="4"/>
      <c r="D74" s="3"/>
      <c r="E74" s="3"/>
      <c r="F74" s="3"/>
      <c r="G74" s="3"/>
      <c r="H74" s="54"/>
    </row>
    <row r="75" spans="1:8" ht="12.75">
      <c r="A75" s="10" t="s">
        <v>7</v>
      </c>
      <c r="B75" s="3" t="s">
        <v>192</v>
      </c>
      <c r="C75" s="4" t="s">
        <v>105</v>
      </c>
      <c r="D75" s="13" t="s">
        <v>192</v>
      </c>
      <c r="E75" s="3" t="s">
        <v>193</v>
      </c>
      <c r="F75" s="3" t="s">
        <v>193</v>
      </c>
      <c r="G75" s="3" t="s">
        <v>85</v>
      </c>
      <c r="H75" s="45" t="s">
        <v>151</v>
      </c>
    </row>
    <row r="76" spans="1:9" ht="139.5" customHeight="1">
      <c r="A76" s="10" t="s">
        <v>23</v>
      </c>
      <c r="B76" s="3" t="s">
        <v>194</v>
      </c>
      <c r="C76" s="4" t="s">
        <v>105</v>
      </c>
      <c r="D76" s="13" t="s">
        <v>194</v>
      </c>
      <c r="E76" s="3" t="s">
        <v>194</v>
      </c>
      <c r="F76" s="3" t="s">
        <v>194</v>
      </c>
      <c r="G76" s="3" t="s">
        <v>85</v>
      </c>
      <c r="H76" s="46" t="s">
        <v>224</v>
      </c>
      <c r="I76" s="55" t="s">
        <v>209</v>
      </c>
    </row>
    <row r="77" spans="1:9" ht="12.75">
      <c r="A77" s="10" t="s">
        <v>32</v>
      </c>
      <c r="B77" s="3" t="s">
        <v>168</v>
      </c>
      <c r="C77" s="4" t="s">
        <v>105</v>
      </c>
      <c r="D77" s="13" t="s">
        <v>168</v>
      </c>
      <c r="E77" s="3" t="s">
        <v>168</v>
      </c>
      <c r="F77" s="3" t="s">
        <v>168</v>
      </c>
      <c r="G77" s="3" t="s">
        <v>85</v>
      </c>
      <c r="H77" s="45" t="s">
        <v>152</v>
      </c>
      <c r="I77" s="56"/>
    </row>
    <row r="78" spans="1:9" ht="12.75">
      <c r="A78" s="10" t="s">
        <v>195</v>
      </c>
      <c r="B78" s="3">
        <v>589</v>
      </c>
      <c r="C78" s="4" t="s">
        <v>85</v>
      </c>
      <c r="D78" s="13">
        <v>556</v>
      </c>
      <c r="E78" s="3">
        <v>197</v>
      </c>
      <c r="F78" s="3">
        <v>496</v>
      </c>
      <c r="G78" s="3" t="s">
        <v>85</v>
      </c>
      <c r="H78" s="45">
        <v>897</v>
      </c>
      <c r="I78" s="6"/>
    </row>
    <row r="79" spans="1:9" ht="54">
      <c r="A79" s="10" t="s">
        <v>33</v>
      </c>
      <c r="B79" s="3">
        <v>27</v>
      </c>
      <c r="C79" s="4" t="s">
        <v>105</v>
      </c>
      <c r="D79" s="13">
        <v>4</v>
      </c>
      <c r="E79" s="3"/>
      <c r="F79" s="3">
        <v>3</v>
      </c>
      <c r="G79" s="3" t="s">
        <v>85</v>
      </c>
      <c r="H79" s="46" t="s">
        <v>208</v>
      </c>
      <c r="I79" s="55" t="s">
        <v>210</v>
      </c>
    </row>
    <row r="80" spans="1:8" ht="12.75">
      <c r="A80" s="10" t="s">
        <v>43</v>
      </c>
      <c r="B80" s="22" t="s">
        <v>89</v>
      </c>
      <c r="C80" s="4" t="s">
        <v>105</v>
      </c>
      <c r="D80" s="13" t="s">
        <v>97</v>
      </c>
      <c r="E80" s="3" t="s">
        <v>82</v>
      </c>
      <c r="F80" s="3"/>
      <c r="G80" s="3" t="s">
        <v>85</v>
      </c>
      <c r="H80" s="45">
        <v>1</v>
      </c>
    </row>
    <row r="81" spans="1:8" ht="12.75">
      <c r="A81" s="10"/>
      <c r="B81" s="3"/>
      <c r="C81" s="4"/>
      <c r="D81" s="3"/>
      <c r="E81" s="3"/>
      <c r="F81" s="3"/>
      <c r="G81" s="3"/>
      <c r="H81" s="54"/>
    </row>
    <row r="82" spans="1:8" ht="12.75">
      <c r="A82" s="8" t="s">
        <v>8</v>
      </c>
      <c r="B82" s="14"/>
      <c r="C82" s="15"/>
      <c r="D82" s="14"/>
      <c r="E82" s="14"/>
      <c r="F82" s="14"/>
      <c r="G82" s="14"/>
      <c r="H82" s="63"/>
    </row>
    <row r="83" spans="1:8" ht="12.75">
      <c r="A83" s="10"/>
      <c r="B83" s="3"/>
      <c r="C83" s="77"/>
      <c r="D83" s="3"/>
      <c r="E83" s="3"/>
      <c r="F83" s="3"/>
      <c r="G83" s="3"/>
      <c r="H83" s="54"/>
    </row>
    <row r="84" spans="1:8" ht="12.75">
      <c r="A84" s="10" t="s">
        <v>24</v>
      </c>
      <c r="B84" s="3">
        <v>1</v>
      </c>
      <c r="C84" s="77">
        <v>1</v>
      </c>
      <c r="D84" s="3">
        <v>1</v>
      </c>
      <c r="E84" s="3">
        <v>1</v>
      </c>
      <c r="F84" s="3">
        <v>1</v>
      </c>
      <c r="G84" s="3">
        <v>1</v>
      </c>
      <c r="H84" s="45">
        <v>1</v>
      </c>
    </row>
    <row r="85" spans="1:8" ht="12.75">
      <c r="A85" s="10" t="s">
        <v>25</v>
      </c>
      <c r="B85" s="3">
        <v>1</v>
      </c>
      <c r="C85" s="77" t="s">
        <v>105</v>
      </c>
      <c r="D85" s="3">
        <v>1</v>
      </c>
      <c r="E85" s="3" t="s">
        <v>196</v>
      </c>
      <c r="F85" s="3">
        <v>1</v>
      </c>
      <c r="G85" s="3" t="s">
        <v>85</v>
      </c>
      <c r="H85" s="45">
        <v>1</v>
      </c>
    </row>
    <row r="86" spans="1:8" ht="36">
      <c r="A86" s="10" t="s">
        <v>26</v>
      </c>
      <c r="B86" s="3" t="s">
        <v>197</v>
      </c>
      <c r="C86" s="77" t="s">
        <v>105</v>
      </c>
      <c r="D86" s="3" t="s">
        <v>121</v>
      </c>
      <c r="E86" s="3" t="s">
        <v>198</v>
      </c>
      <c r="F86" s="3" t="s">
        <v>93</v>
      </c>
      <c r="G86" s="3" t="s">
        <v>85</v>
      </c>
      <c r="H86" s="45">
        <v>0</v>
      </c>
    </row>
    <row r="87" spans="1:8" ht="12.75">
      <c r="A87" s="10" t="s">
        <v>27</v>
      </c>
      <c r="B87" s="3">
        <v>1</v>
      </c>
      <c r="C87" s="77" t="s">
        <v>105</v>
      </c>
      <c r="D87" s="3">
        <v>2</v>
      </c>
      <c r="E87" s="3">
        <v>1</v>
      </c>
      <c r="F87" s="3">
        <v>2</v>
      </c>
      <c r="G87" s="3" t="s">
        <v>85</v>
      </c>
      <c r="H87" s="45">
        <v>0</v>
      </c>
    </row>
    <row r="88" spans="1:8" ht="12.75">
      <c r="A88" s="10" t="s">
        <v>28</v>
      </c>
      <c r="B88" s="21" t="s">
        <v>122</v>
      </c>
      <c r="C88" s="76" t="s">
        <v>123</v>
      </c>
      <c r="D88" s="3" t="s">
        <v>124</v>
      </c>
      <c r="E88" s="3" t="s">
        <v>125</v>
      </c>
      <c r="F88" s="3" t="s">
        <v>199</v>
      </c>
      <c r="G88" s="12" t="s">
        <v>138</v>
      </c>
      <c r="H88" s="45" t="s">
        <v>153</v>
      </c>
    </row>
    <row r="89" spans="1:8" ht="12.75">
      <c r="A89" s="10" t="s">
        <v>29</v>
      </c>
      <c r="B89" s="3">
        <v>3</v>
      </c>
      <c r="C89" s="77">
        <v>1</v>
      </c>
      <c r="D89" s="3">
        <v>5</v>
      </c>
      <c r="E89" s="3">
        <v>4</v>
      </c>
      <c r="F89" s="3">
        <v>17</v>
      </c>
      <c r="G89" s="3" t="s">
        <v>85</v>
      </c>
      <c r="H89" s="45">
        <v>5</v>
      </c>
    </row>
    <row r="90" spans="1:8" ht="12.75">
      <c r="A90" s="10" t="s">
        <v>44</v>
      </c>
      <c r="B90" s="3">
        <v>3</v>
      </c>
      <c r="C90" s="77">
        <v>1</v>
      </c>
      <c r="D90" s="3">
        <v>1</v>
      </c>
      <c r="E90" s="3">
        <v>1</v>
      </c>
      <c r="F90" s="3">
        <v>3</v>
      </c>
      <c r="G90" s="3">
        <v>1</v>
      </c>
      <c r="H90" s="45">
        <v>1</v>
      </c>
    </row>
    <row r="91" spans="1:8" ht="27.75" customHeight="1">
      <c r="A91" s="1" t="s">
        <v>45</v>
      </c>
      <c r="B91" s="3">
        <v>7</v>
      </c>
      <c r="C91" s="77" t="s">
        <v>85</v>
      </c>
      <c r="D91" s="3">
        <v>1</v>
      </c>
      <c r="E91" s="3">
        <v>1</v>
      </c>
      <c r="F91" s="3">
        <v>5</v>
      </c>
      <c r="G91" s="3" t="s">
        <v>141</v>
      </c>
      <c r="H91" s="54">
        <v>13</v>
      </c>
    </row>
    <row r="92" spans="1:8" ht="12.75">
      <c r="A92" s="10" t="s">
        <v>46</v>
      </c>
      <c r="B92" s="3">
        <v>3</v>
      </c>
      <c r="C92" s="77" t="s">
        <v>105</v>
      </c>
      <c r="D92" s="13">
        <v>10</v>
      </c>
      <c r="E92" s="3">
        <v>3</v>
      </c>
      <c r="F92" s="3">
        <v>4</v>
      </c>
      <c r="G92" s="3">
        <v>1</v>
      </c>
      <c r="H92" s="45">
        <v>0</v>
      </c>
    </row>
    <row r="93" spans="1:8" ht="12.75">
      <c r="A93" s="10" t="s">
        <v>47</v>
      </c>
      <c r="B93" s="3">
        <v>27</v>
      </c>
      <c r="C93" s="77">
        <v>5</v>
      </c>
      <c r="D93" s="3">
        <v>57</v>
      </c>
      <c r="E93" s="3">
        <v>93</v>
      </c>
      <c r="F93" s="3">
        <v>58</v>
      </c>
      <c r="G93" s="3">
        <v>19</v>
      </c>
      <c r="H93" s="45">
        <v>4</v>
      </c>
    </row>
    <row r="94" spans="1:8" ht="12.75">
      <c r="A94" s="10" t="s">
        <v>48</v>
      </c>
      <c r="B94" s="3">
        <v>6</v>
      </c>
      <c r="C94" s="77">
        <v>1</v>
      </c>
      <c r="D94" s="3">
        <v>23</v>
      </c>
      <c r="E94" s="3">
        <v>4</v>
      </c>
      <c r="F94" s="3">
        <v>8</v>
      </c>
      <c r="G94" s="3" t="s">
        <v>85</v>
      </c>
      <c r="H94" s="45">
        <f>88+16</f>
        <v>104</v>
      </c>
    </row>
    <row r="95" spans="1:8" ht="12.75">
      <c r="A95" s="10"/>
      <c r="B95" s="3"/>
      <c r="C95" s="77"/>
      <c r="D95" s="3"/>
      <c r="E95" s="3"/>
      <c r="F95" s="3"/>
      <c r="G95" s="3"/>
      <c r="H95" s="45"/>
    </row>
    <row r="96" spans="1:8" ht="12.75">
      <c r="A96" s="1" t="s">
        <v>169</v>
      </c>
      <c r="B96" s="3" t="s">
        <v>168</v>
      </c>
      <c r="C96" s="3" t="s">
        <v>168</v>
      </c>
      <c r="D96" s="3" t="s">
        <v>168</v>
      </c>
      <c r="E96" s="3" t="s">
        <v>168</v>
      </c>
      <c r="F96" s="3" t="s">
        <v>168</v>
      </c>
      <c r="G96" s="3" t="s">
        <v>168</v>
      </c>
      <c r="H96" s="45" t="s">
        <v>168</v>
      </c>
    </row>
    <row r="97" spans="1:8" ht="12.75">
      <c r="A97" s="10" t="s">
        <v>230</v>
      </c>
      <c r="B97" s="3" t="s">
        <v>105</v>
      </c>
      <c r="C97" s="4" t="s">
        <v>105</v>
      </c>
      <c r="D97" s="3" t="s">
        <v>105</v>
      </c>
      <c r="E97" s="3" t="s">
        <v>105</v>
      </c>
      <c r="F97" s="3" t="s">
        <v>232</v>
      </c>
      <c r="G97" s="3" t="s">
        <v>105</v>
      </c>
      <c r="H97" s="54" t="s">
        <v>105</v>
      </c>
    </row>
    <row r="98" spans="1:8" ht="12.75">
      <c r="A98" s="8" t="s">
        <v>9</v>
      </c>
      <c r="B98" s="14"/>
      <c r="C98" s="15"/>
      <c r="D98" s="14"/>
      <c r="E98" s="14"/>
      <c r="F98" s="14"/>
      <c r="G98" s="14"/>
      <c r="H98" s="63"/>
    </row>
    <row r="99" spans="1:8" ht="12.75">
      <c r="A99" s="10"/>
      <c r="B99" s="3"/>
      <c r="C99" s="4"/>
      <c r="D99" s="3"/>
      <c r="E99" s="3"/>
      <c r="F99" s="3"/>
      <c r="G99" s="3"/>
      <c r="H99" s="54"/>
    </row>
    <row r="100" spans="1:9" ht="12.75">
      <c r="A100" s="10" t="s">
        <v>107</v>
      </c>
      <c r="B100" s="3" t="s">
        <v>90</v>
      </c>
      <c r="C100" s="11" t="s">
        <v>200</v>
      </c>
      <c r="D100" s="12" t="s">
        <v>201</v>
      </c>
      <c r="E100" s="3" t="s">
        <v>202</v>
      </c>
      <c r="F100" s="3" t="s">
        <v>94</v>
      </c>
      <c r="G100" s="3" t="s">
        <v>85</v>
      </c>
      <c r="H100" s="45" t="s">
        <v>221</v>
      </c>
      <c r="I100" s="57"/>
    </row>
    <row r="101" spans="1:9" ht="12.75">
      <c r="A101" s="10"/>
      <c r="B101" s="3"/>
      <c r="C101" s="4"/>
      <c r="D101" s="3"/>
      <c r="E101" s="3"/>
      <c r="F101" s="3"/>
      <c r="G101" s="3"/>
      <c r="H101" s="54"/>
      <c r="I101" s="57"/>
    </row>
    <row r="102" spans="1:9" ht="24">
      <c r="A102" s="10" t="s">
        <v>108</v>
      </c>
      <c r="B102" s="3" t="s">
        <v>203</v>
      </c>
      <c r="C102" s="11" t="s">
        <v>204</v>
      </c>
      <c r="D102" s="12" t="s">
        <v>205</v>
      </c>
      <c r="E102" s="3" t="s">
        <v>202</v>
      </c>
      <c r="F102" s="3" t="s">
        <v>95</v>
      </c>
      <c r="G102" s="3" t="s">
        <v>85</v>
      </c>
      <c r="H102" s="46" t="s">
        <v>222</v>
      </c>
      <c r="I102" s="57"/>
    </row>
    <row r="103" spans="1:9" ht="12.75">
      <c r="A103" s="10"/>
      <c r="B103" s="3"/>
      <c r="C103" s="4"/>
      <c r="D103" s="3"/>
      <c r="E103" s="3"/>
      <c r="F103" s="3"/>
      <c r="G103" s="3"/>
      <c r="H103" s="54"/>
      <c r="I103" s="57"/>
    </row>
    <row r="104" spans="1:9" ht="12.75">
      <c r="A104" s="10" t="s">
        <v>49</v>
      </c>
      <c r="B104" s="3">
        <v>3</v>
      </c>
      <c r="C104" s="4" t="s">
        <v>105</v>
      </c>
      <c r="D104" s="3">
        <v>11</v>
      </c>
      <c r="E104" s="3">
        <v>10</v>
      </c>
      <c r="F104" s="3">
        <v>42</v>
      </c>
      <c r="G104" s="40" t="s">
        <v>139</v>
      </c>
      <c r="H104" s="54" t="s">
        <v>223</v>
      </c>
      <c r="I104" s="57"/>
    </row>
    <row r="105" spans="1:9" ht="12.75">
      <c r="A105" s="10"/>
      <c r="B105" s="3"/>
      <c r="C105" s="4"/>
      <c r="D105" s="3"/>
      <c r="E105" s="3"/>
      <c r="F105" s="3"/>
      <c r="G105" s="3"/>
      <c r="H105" s="54"/>
      <c r="I105" s="58"/>
    </row>
    <row r="106" spans="1:9" ht="12.75">
      <c r="A106" s="10" t="s">
        <v>64</v>
      </c>
      <c r="B106" s="3"/>
      <c r="C106" s="4"/>
      <c r="D106" s="3"/>
      <c r="E106" s="3"/>
      <c r="F106" s="3"/>
      <c r="G106" s="3"/>
      <c r="H106" s="54"/>
      <c r="I106" s="58"/>
    </row>
    <row r="107" spans="1:9" ht="12.75">
      <c r="A107" s="10" t="s">
        <v>65</v>
      </c>
      <c r="B107" s="3">
        <v>4</v>
      </c>
      <c r="C107" s="4" t="s">
        <v>105</v>
      </c>
      <c r="D107" s="21">
        <v>1</v>
      </c>
      <c r="E107" s="3">
        <v>0</v>
      </c>
      <c r="F107" s="3">
        <v>2</v>
      </c>
      <c r="G107" s="3" t="s">
        <v>85</v>
      </c>
      <c r="H107" s="45">
        <v>4</v>
      </c>
      <c r="I107" s="58"/>
    </row>
    <row r="108" spans="1:9" ht="24">
      <c r="A108" s="10" t="s">
        <v>66</v>
      </c>
      <c r="B108" s="21">
        <v>72</v>
      </c>
      <c r="C108" s="76">
        <v>1</v>
      </c>
      <c r="D108" s="20">
        <v>60</v>
      </c>
      <c r="E108" s="21">
        <v>0</v>
      </c>
      <c r="F108" s="21">
        <v>105</v>
      </c>
      <c r="G108" s="21" t="s">
        <v>85</v>
      </c>
      <c r="H108" s="46" t="s">
        <v>211</v>
      </c>
      <c r="I108" s="58"/>
    </row>
    <row r="109" spans="1:8" ht="24">
      <c r="A109" s="10" t="s">
        <v>67</v>
      </c>
      <c r="B109" s="21">
        <v>2</v>
      </c>
      <c r="C109" s="76" t="s">
        <v>105</v>
      </c>
      <c r="D109" s="20">
        <v>49</v>
      </c>
      <c r="E109" s="21">
        <v>5</v>
      </c>
      <c r="F109" s="21">
        <v>38</v>
      </c>
      <c r="G109" s="21" t="s">
        <v>85</v>
      </c>
      <c r="H109" s="46" t="s">
        <v>212</v>
      </c>
    </row>
    <row r="110" spans="1:8" ht="24">
      <c r="A110" s="10" t="s">
        <v>10</v>
      </c>
      <c r="B110" s="3">
        <v>4</v>
      </c>
      <c r="C110" s="77">
        <v>2</v>
      </c>
      <c r="D110" s="3">
        <v>4</v>
      </c>
      <c r="E110" s="3"/>
      <c r="F110" s="3">
        <v>2</v>
      </c>
      <c r="G110" s="3" t="s">
        <v>85</v>
      </c>
      <c r="H110" s="46" t="s">
        <v>213</v>
      </c>
    </row>
    <row r="111" spans="1:8" ht="12.75">
      <c r="A111" s="10" t="s">
        <v>61</v>
      </c>
      <c r="B111" s="3">
        <v>125</v>
      </c>
      <c r="C111" s="77">
        <v>12</v>
      </c>
      <c r="D111" s="13">
        <v>140</v>
      </c>
      <c r="E111" s="3">
        <v>162</v>
      </c>
      <c r="F111" s="3">
        <v>210</v>
      </c>
      <c r="G111" s="3">
        <v>9</v>
      </c>
      <c r="H111" s="45">
        <v>71</v>
      </c>
    </row>
    <row r="112" spans="1:8" ht="12.75">
      <c r="A112" s="10" t="s">
        <v>62</v>
      </c>
      <c r="B112" s="3">
        <v>1</v>
      </c>
      <c r="C112" s="77">
        <v>1</v>
      </c>
      <c r="D112" s="3">
        <v>1</v>
      </c>
      <c r="E112" s="3">
        <v>1</v>
      </c>
      <c r="F112" s="3">
        <v>1</v>
      </c>
      <c r="G112" s="3">
        <v>2</v>
      </c>
      <c r="H112" s="45">
        <v>9</v>
      </c>
    </row>
    <row r="113" spans="1:8" ht="12.75">
      <c r="A113" s="10"/>
      <c r="B113" s="3"/>
      <c r="C113" s="77"/>
      <c r="D113" s="3"/>
      <c r="E113" s="3"/>
      <c r="F113" s="3"/>
      <c r="G113" s="3"/>
      <c r="H113" s="54"/>
    </row>
    <row r="114" spans="1:8" ht="12.75">
      <c r="A114" s="8" t="s">
        <v>51</v>
      </c>
      <c r="B114" s="14"/>
      <c r="C114" s="15"/>
      <c r="D114" s="14"/>
      <c r="E114" s="14"/>
      <c r="F114" s="14"/>
      <c r="G114" s="14"/>
      <c r="H114" s="63"/>
    </row>
    <row r="115" spans="1:8" ht="12.75">
      <c r="A115" s="19"/>
      <c r="B115" s="3"/>
      <c r="C115" s="4"/>
      <c r="D115" s="3"/>
      <c r="E115" s="3"/>
      <c r="F115" s="3"/>
      <c r="G115" s="3"/>
      <c r="H115" s="54"/>
    </row>
    <row r="116" spans="1:8" ht="12.75">
      <c r="A116" s="19" t="s">
        <v>60</v>
      </c>
      <c r="B116" s="3">
        <v>24</v>
      </c>
      <c r="C116" s="77">
        <v>4</v>
      </c>
      <c r="D116" s="3">
        <v>28</v>
      </c>
      <c r="E116" s="3">
        <v>48</v>
      </c>
      <c r="F116" s="3">
        <v>5</v>
      </c>
      <c r="G116" s="3" t="s">
        <v>85</v>
      </c>
      <c r="H116" s="45">
        <v>66</v>
      </c>
    </row>
    <row r="117" spans="1:8" ht="12.75">
      <c r="A117" s="10" t="s">
        <v>50</v>
      </c>
      <c r="B117" s="3">
        <v>81</v>
      </c>
      <c r="C117" s="77">
        <v>15</v>
      </c>
      <c r="D117" s="3">
        <v>103</v>
      </c>
      <c r="E117" s="3">
        <v>105</v>
      </c>
      <c r="F117" s="3">
        <v>90</v>
      </c>
      <c r="G117" s="3">
        <v>32</v>
      </c>
      <c r="H117" s="45">
        <v>175</v>
      </c>
    </row>
    <row r="118" spans="1:8" ht="12.75">
      <c r="A118" s="10" t="s">
        <v>52</v>
      </c>
      <c r="B118" s="23">
        <v>25</v>
      </c>
      <c r="C118" s="78">
        <v>7</v>
      </c>
      <c r="D118" s="24">
        <v>29</v>
      </c>
      <c r="E118" s="24">
        <v>60</v>
      </c>
      <c r="F118" s="24">
        <v>49</v>
      </c>
      <c r="G118" s="24">
        <v>12</v>
      </c>
      <c r="H118" s="45">
        <v>70</v>
      </c>
    </row>
    <row r="119" spans="1:8" ht="12.75">
      <c r="A119" s="10" t="s">
        <v>53</v>
      </c>
      <c r="B119" s="23">
        <v>38</v>
      </c>
      <c r="C119" s="78">
        <v>8</v>
      </c>
      <c r="D119" s="24">
        <v>29</v>
      </c>
      <c r="E119" s="24">
        <v>28</v>
      </c>
      <c r="F119" s="24">
        <v>40</v>
      </c>
      <c r="G119" s="24">
        <v>6</v>
      </c>
      <c r="H119" s="45">
        <v>69</v>
      </c>
    </row>
    <row r="120" spans="1:8" ht="12.75">
      <c r="A120" s="10" t="s">
        <v>54</v>
      </c>
      <c r="B120" s="23">
        <v>18</v>
      </c>
      <c r="C120" s="78">
        <v>0</v>
      </c>
      <c r="D120" s="24">
        <v>45</v>
      </c>
      <c r="E120" s="24">
        <v>17</v>
      </c>
      <c r="F120" s="24">
        <v>1</v>
      </c>
      <c r="G120" s="24">
        <v>14</v>
      </c>
      <c r="H120" s="45">
        <v>37</v>
      </c>
    </row>
    <row r="121" spans="1:8" ht="12.75">
      <c r="A121" s="48" t="s">
        <v>170</v>
      </c>
      <c r="B121" s="23"/>
      <c r="C121" s="78"/>
      <c r="D121" s="24"/>
      <c r="E121" s="24"/>
      <c r="F121" s="24"/>
      <c r="G121" s="24"/>
      <c r="H121" s="45"/>
    </row>
    <row r="122" spans="1:8" ht="12.75">
      <c r="A122" s="10" t="s">
        <v>30</v>
      </c>
      <c r="B122" s="3">
        <v>1</v>
      </c>
      <c r="C122" s="77">
        <v>1</v>
      </c>
      <c r="D122" s="3">
        <v>1</v>
      </c>
      <c r="E122" s="3">
        <v>1</v>
      </c>
      <c r="F122" s="3" t="s">
        <v>85</v>
      </c>
      <c r="G122" s="3" t="s">
        <v>85</v>
      </c>
      <c r="H122" s="45">
        <v>3</v>
      </c>
    </row>
    <row r="123" spans="1:8" ht="12.75">
      <c r="A123" s="47" t="s">
        <v>171</v>
      </c>
      <c r="B123" s="34">
        <v>1</v>
      </c>
      <c r="C123" s="79">
        <v>1</v>
      </c>
      <c r="D123" s="34">
        <v>1</v>
      </c>
      <c r="E123" s="34">
        <v>1</v>
      </c>
      <c r="F123" s="34">
        <v>1</v>
      </c>
      <c r="G123" s="34"/>
      <c r="H123" s="66">
        <v>3</v>
      </c>
    </row>
    <row r="124" spans="1:8" ht="12.75">
      <c r="A124" s="47" t="s">
        <v>172</v>
      </c>
      <c r="B124" s="49"/>
      <c r="C124" s="79"/>
      <c r="D124" s="34">
        <v>17</v>
      </c>
      <c r="E124" s="34">
        <v>16</v>
      </c>
      <c r="F124" s="34" t="s">
        <v>85</v>
      </c>
      <c r="G124" s="34" t="s">
        <v>85</v>
      </c>
      <c r="H124" s="66">
        <v>83</v>
      </c>
    </row>
    <row r="125" spans="1:8" ht="12.75">
      <c r="A125" s="67"/>
      <c r="B125" s="49"/>
      <c r="C125" s="49"/>
      <c r="D125" s="49"/>
      <c r="E125" s="49"/>
      <c r="F125" s="49"/>
      <c r="G125" s="49"/>
      <c r="H125" s="68"/>
    </row>
    <row r="126" spans="1:8" ht="12.75">
      <c r="A126" s="69" t="s">
        <v>173</v>
      </c>
      <c r="B126" s="50"/>
      <c r="C126" s="50"/>
      <c r="D126" s="50"/>
      <c r="E126" s="50"/>
      <c r="F126" s="50"/>
      <c r="G126" s="50"/>
      <c r="H126" s="70"/>
    </row>
    <row r="127" spans="1:8" ht="12.75">
      <c r="A127" s="71"/>
      <c r="B127" s="49"/>
      <c r="C127" s="49"/>
      <c r="D127" s="49"/>
      <c r="E127" s="49"/>
      <c r="F127" s="49"/>
      <c r="G127" s="49"/>
      <c r="H127" s="68"/>
    </row>
    <row r="128" spans="1:8" ht="12.75">
      <c r="A128" s="47" t="s">
        <v>174</v>
      </c>
      <c r="B128" s="34">
        <v>6</v>
      </c>
      <c r="C128" s="34" t="s">
        <v>85</v>
      </c>
      <c r="D128" s="34">
        <v>7</v>
      </c>
      <c r="E128" s="34" t="s">
        <v>85</v>
      </c>
      <c r="F128" s="34">
        <v>9</v>
      </c>
      <c r="G128" s="34" t="s">
        <v>85</v>
      </c>
      <c r="H128" s="66">
        <v>5</v>
      </c>
    </row>
    <row r="129" spans="1:8" ht="12.75">
      <c r="A129" s="47" t="s">
        <v>175</v>
      </c>
      <c r="B129" s="34">
        <v>36</v>
      </c>
      <c r="C129" s="34" t="s">
        <v>85</v>
      </c>
      <c r="D129" s="34"/>
      <c r="E129" s="34" t="s">
        <v>85</v>
      </c>
      <c r="F129" s="34">
        <v>44</v>
      </c>
      <c r="G129" s="34" t="s">
        <v>85</v>
      </c>
      <c r="H129" s="66">
        <v>55</v>
      </c>
    </row>
    <row r="130" spans="1:8" ht="13.5" thickBot="1">
      <c r="A130" s="72" t="s">
        <v>176</v>
      </c>
      <c r="B130" s="73">
        <v>22</v>
      </c>
      <c r="C130" s="73" t="s">
        <v>85</v>
      </c>
      <c r="D130" s="73">
        <v>42</v>
      </c>
      <c r="E130" s="73" t="s">
        <v>85</v>
      </c>
      <c r="F130" s="73">
        <v>128</v>
      </c>
      <c r="G130" s="73" t="s">
        <v>85</v>
      </c>
      <c r="H130" s="74">
        <v>144</v>
      </c>
    </row>
    <row r="137" spans="1:6" ht="20.25">
      <c r="A137" s="83" t="s">
        <v>177</v>
      </c>
      <c r="B137" s="84"/>
      <c r="C137" s="84"/>
      <c r="D137" s="84"/>
      <c r="E137" s="84"/>
      <c r="F137" s="53"/>
    </row>
    <row r="138" spans="1:6" ht="15.75">
      <c r="A138" s="85" t="s">
        <v>181</v>
      </c>
      <c r="B138" s="86"/>
      <c r="C138" s="86"/>
      <c r="D138" s="86"/>
      <c r="E138" s="87"/>
      <c r="F138"/>
    </row>
    <row r="139" spans="1:6" ht="15.75">
      <c r="A139" s="80" t="s">
        <v>182</v>
      </c>
      <c r="B139" s="81"/>
      <c r="C139" s="81"/>
      <c r="D139" s="81"/>
      <c r="E139" s="82"/>
      <c r="F139"/>
    </row>
    <row r="140" spans="1:6" ht="15.75">
      <c r="A140" s="52" t="s">
        <v>5</v>
      </c>
      <c r="B140" s="52" t="s">
        <v>178</v>
      </c>
      <c r="C140" s="52" t="s">
        <v>179</v>
      </c>
      <c r="D140" s="52" t="s">
        <v>4</v>
      </c>
      <c r="E140" s="52" t="s">
        <v>180</v>
      </c>
      <c r="F140"/>
    </row>
    <row r="141" spans="1:5" ht="12.75">
      <c r="A141" s="32" t="s">
        <v>114</v>
      </c>
      <c r="B141" s="29">
        <v>10</v>
      </c>
      <c r="C141" s="29">
        <v>700</v>
      </c>
      <c r="D141" s="30">
        <v>2000</v>
      </c>
      <c r="E141" s="29">
        <v>3</v>
      </c>
    </row>
    <row r="142" spans="1:5" ht="12.75">
      <c r="A142" s="27" t="s">
        <v>114</v>
      </c>
      <c r="B142" s="30">
        <v>17</v>
      </c>
      <c r="C142" s="29">
        <v>1190</v>
      </c>
      <c r="D142" s="30">
        <v>2000</v>
      </c>
      <c r="E142" s="29">
        <v>3</v>
      </c>
    </row>
    <row r="143" spans="1:5" ht="12.75">
      <c r="A143" s="27" t="s">
        <v>114</v>
      </c>
      <c r="B143" s="30">
        <v>20</v>
      </c>
      <c r="C143" s="31">
        <v>1400</v>
      </c>
      <c r="D143" s="30">
        <v>1999</v>
      </c>
      <c r="E143" s="31">
        <v>3</v>
      </c>
    </row>
    <row r="145" spans="1:5" ht="15.75">
      <c r="A145" s="85" t="s">
        <v>115</v>
      </c>
      <c r="B145" s="86"/>
      <c r="C145" s="86"/>
      <c r="D145" s="86"/>
      <c r="E145" s="87"/>
    </row>
    <row r="146" spans="1:5" ht="15.75">
      <c r="A146" s="80" t="s">
        <v>183</v>
      </c>
      <c r="B146" s="81"/>
      <c r="C146" s="81"/>
      <c r="D146" s="81"/>
      <c r="E146" s="82"/>
    </row>
    <row r="147" spans="1:5" ht="15.75">
      <c r="A147" s="52" t="s">
        <v>5</v>
      </c>
      <c r="B147" s="52" t="s">
        <v>178</v>
      </c>
      <c r="C147" s="52" t="s">
        <v>179</v>
      </c>
      <c r="D147" s="52" t="s">
        <v>4</v>
      </c>
      <c r="E147" s="52" t="s">
        <v>180</v>
      </c>
    </row>
    <row r="148" spans="1:5" ht="12.75">
      <c r="A148" s="32" t="s">
        <v>116</v>
      </c>
      <c r="B148" s="33">
        <v>20</v>
      </c>
      <c r="C148" s="31">
        <v>1500</v>
      </c>
      <c r="D148" s="30">
        <v>2006</v>
      </c>
      <c r="E148" s="31">
        <v>2</v>
      </c>
    </row>
    <row r="149" spans="1:5" ht="12.75">
      <c r="A149" s="32" t="s">
        <v>116</v>
      </c>
      <c r="B149" s="33">
        <v>20</v>
      </c>
      <c r="C149" s="31">
        <v>1500</v>
      </c>
      <c r="D149" s="30">
        <v>2006</v>
      </c>
      <c r="E149" s="31">
        <v>2</v>
      </c>
    </row>
    <row r="151" spans="1:5" ht="15.75">
      <c r="A151" s="85" t="s">
        <v>117</v>
      </c>
      <c r="B151" s="86"/>
      <c r="C151" s="86"/>
      <c r="D151" s="86"/>
      <c r="E151" s="87"/>
    </row>
    <row r="152" spans="1:5" ht="15.75">
      <c r="A152" s="80" t="s">
        <v>184</v>
      </c>
      <c r="B152" s="81"/>
      <c r="C152" s="81"/>
      <c r="D152" s="81"/>
      <c r="E152" s="82"/>
    </row>
    <row r="153" spans="1:5" ht="15.75">
      <c r="A153" s="52" t="s">
        <v>5</v>
      </c>
      <c r="B153" s="52" t="s">
        <v>178</v>
      </c>
      <c r="C153" s="52" t="s">
        <v>179</v>
      </c>
      <c r="D153" s="52" t="s">
        <v>4</v>
      </c>
      <c r="E153" s="52" t="s">
        <v>180</v>
      </c>
    </row>
    <row r="154" spans="1:5" ht="12.75">
      <c r="A154" s="32" t="s">
        <v>118</v>
      </c>
      <c r="B154" s="30">
        <v>6</v>
      </c>
      <c r="C154" s="28">
        <v>420</v>
      </c>
      <c r="D154" s="29">
        <v>1998</v>
      </c>
      <c r="E154" s="28">
        <v>2</v>
      </c>
    </row>
    <row r="156" spans="1:5" ht="15.75">
      <c r="A156" s="85" t="s">
        <v>119</v>
      </c>
      <c r="B156" s="86"/>
      <c r="C156" s="86"/>
      <c r="D156" s="86"/>
      <c r="E156" s="87"/>
    </row>
    <row r="157" spans="1:5" ht="15.75">
      <c r="A157" s="80" t="s">
        <v>183</v>
      </c>
      <c r="B157" s="81"/>
      <c r="C157" s="81"/>
      <c r="D157" s="81"/>
      <c r="E157" s="82"/>
    </row>
    <row r="158" spans="1:5" ht="15.75">
      <c r="A158" s="52" t="s">
        <v>5</v>
      </c>
      <c r="B158" s="52" t="s">
        <v>178</v>
      </c>
      <c r="C158" s="52" t="s">
        <v>179</v>
      </c>
      <c r="D158" s="52" t="s">
        <v>4</v>
      </c>
      <c r="E158" s="52" t="s">
        <v>180</v>
      </c>
    </row>
    <row r="159" spans="1:5" ht="12.75">
      <c r="A159" s="35" t="s">
        <v>120</v>
      </c>
      <c r="B159" s="30">
        <v>15</v>
      </c>
      <c r="C159" s="36">
        <v>1125</v>
      </c>
      <c r="D159" s="30">
        <v>2006</v>
      </c>
      <c r="E159" s="36">
        <v>3</v>
      </c>
    </row>
    <row r="160" spans="1:5" ht="12.75">
      <c r="A160" s="35" t="s">
        <v>120</v>
      </c>
      <c r="B160" s="33">
        <v>12</v>
      </c>
      <c r="C160" s="28">
        <v>900</v>
      </c>
      <c r="D160" s="30">
        <v>2006</v>
      </c>
      <c r="E160" s="28">
        <v>3</v>
      </c>
    </row>
    <row r="162" spans="1:5" ht="15.75">
      <c r="A162" s="85" t="s">
        <v>126</v>
      </c>
      <c r="B162" s="86"/>
      <c r="C162" s="86"/>
      <c r="D162" s="86"/>
      <c r="E162" s="87"/>
    </row>
    <row r="163" spans="1:5" ht="15.75">
      <c r="A163" s="80" t="s">
        <v>184</v>
      </c>
      <c r="B163" s="81"/>
      <c r="C163" s="81"/>
      <c r="D163" s="81"/>
      <c r="E163" s="82"/>
    </row>
    <row r="164" spans="1:5" ht="15.75">
      <c r="A164" s="52" t="s">
        <v>5</v>
      </c>
      <c r="B164" s="52" t="s">
        <v>178</v>
      </c>
      <c r="C164" s="52" t="s">
        <v>179</v>
      </c>
      <c r="D164" s="52" t="s">
        <v>4</v>
      </c>
      <c r="E164" s="52" t="s">
        <v>180</v>
      </c>
    </row>
    <row r="165" spans="1:5" ht="12.75">
      <c r="A165" s="32" t="s">
        <v>206</v>
      </c>
      <c r="B165" s="29">
        <v>2</v>
      </c>
      <c r="C165" s="34"/>
      <c r="D165" s="28"/>
      <c r="E165" s="30">
        <v>2</v>
      </c>
    </row>
    <row r="166" spans="1:5" ht="12.75">
      <c r="A166" s="32"/>
      <c r="B166" s="29"/>
      <c r="C166" s="30"/>
      <c r="D166" s="28"/>
      <c r="E166" s="30"/>
    </row>
    <row r="168" spans="1:5" ht="15.75">
      <c r="A168" s="85" t="s">
        <v>140</v>
      </c>
      <c r="B168" s="86"/>
      <c r="C168" s="86"/>
      <c r="D168" s="86"/>
      <c r="E168" s="87"/>
    </row>
    <row r="169" spans="1:5" ht="15.75">
      <c r="A169" s="80" t="s">
        <v>225</v>
      </c>
      <c r="B169" s="81"/>
      <c r="C169" s="81"/>
      <c r="D169" s="81"/>
      <c r="E169" s="82"/>
    </row>
    <row r="170" spans="1:5" ht="15.75">
      <c r="A170" s="52" t="s">
        <v>5</v>
      </c>
      <c r="B170" s="52" t="s">
        <v>178</v>
      </c>
      <c r="C170" s="52" t="s">
        <v>179</v>
      </c>
      <c r="D170" s="52" t="s">
        <v>4</v>
      </c>
      <c r="E170" s="52" t="s">
        <v>180</v>
      </c>
    </row>
    <row r="171" spans="1:5" ht="12.75">
      <c r="A171" s="29" t="s">
        <v>214</v>
      </c>
      <c r="B171" s="29">
        <v>15</v>
      </c>
      <c r="C171" s="34">
        <v>1150</v>
      </c>
      <c r="D171" s="28">
        <v>2009</v>
      </c>
      <c r="E171" s="30">
        <v>14</v>
      </c>
    </row>
    <row r="172" spans="1:5" ht="12.75">
      <c r="A172" s="29" t="s">
        <v>214</v>
      </c>
      <c r="B172" s="29">
        <v>15</v>
      </c>
      <c r="C172" s="30">
        <v>1150</v>
      </c>
      <c r="D172" s="28">
        <v>2009</v>
      </c>
      <c r="E172" s="30">
        <v>14</v>
      </c>
    </row>
    <row r="173" spans="1:5" ht="12.75">
      <c r="A173" s="29" t="s">
        <v>214</v>
      </c>
      <c r="B173" s="29">
        <v>15</v>
      </c>
      <c r="C173" s="30">
        <v>1150</v>
      </c>
      <c r="D173" s="28">
        <v>2009</v>
      </c>
      <c r="E173" s="30">
        <v>14</v>
      </c>
    </row>
    <row r="174" spans="1:5" ht="12.75">
      <c r="A174" s="29" t="s">
        <v>215</v>
      </c>
      <c r="B174" s="29">
        <v>13</v>
      </c>
      <c r="C174" s="30">
        <v>1125</v>
      </c>
      <c r="D174" s="28">
        <v>1998</v>
      </c>
      <c r="E174" s="30">
        <v>3</v>
      </c>
    </row>
    <row r="175" spans="1:5" ht="12.75">
      <c r="A175" s="30" t="s">
        <v>216</v>
      </c>
      <c r="B175" s="34">
        <v>5</v>
      </c>
      <c r="C175" s="34">
        <v>450</v>
      </c>
      <c r="D175" s="34">
        <v>2014</v>
      </c>
      <c r="E175" s="34">
        <v>6</v>
      </c>
    </row>
    <row r="176" spans="1:5" ht="12.75">
      <c r="A176" s="30" t="s">
        <v>216</v>
      </c>
      <c r="B176" s="34">
        <v>5</v>
      </c>
      <c r="C176" s="34">
        <v>450</v>
      </c>
      <c r="D176" s="34">
        <v>2014</v>
      </c>
      <c r="E176" s="34">
        <v>6</v>
      </c>
    </row>
    <row r="177" spans="1:5" ht="12.75">
      <c r="A177" s="30" t="s">
        <v>216</v>
      </c>
      <c r="B177" s="34">
        <v>16</v>
      </c>
      <c r="C177" s="34">
        <v>1250</v>
      </c>
      <c r="D177" s="34">
        <v>2014</v>
      </c>
      <c r="E177" s="34">
        <v>6</v>
      </c>
    </row>
    <row r="178" spans="1:5" ht="12.75">
      <c r="A178" s="30" t="s">
        <v>217</v>
      </c>
      <c r="B178" s="34"/>
      <c r="C178" s="34">
        <v>50</v>
      </c>
      <c r="D178" s="34" t="s">
        <v>219</v>
      </c>
      <c r="E178" s="34">
        <v>6</v>
      </c>
    </row>
    <row r="179" spans="1:5" ht="12.75">
      <c r="A179" s="30" t="s">
        <v>218</v>
      </c>
      <c r="B179" s="34"/>
      <c r="C179" s="34">
        <v>50</v>
      </c>
      <c r="D179" s="34" t="s">
        <v>220</v>
      </c>
      <c r="E179" s="34">
        <v>3</v>
      </c>
    </row>
  </sheetData>
  <sheetProtection/>
  <mergeCells count="16">
    <mergeCell ref="A145:E145"/>
    <mergeCell ref="A1:H3"/>
    <mergeCell ref="A4:A5"/>
    <mergeCell ref="B4:H4"/>
    <mergeCell ref="A138:E138"/>
    <mergeCell ref="A139:E139"/>
    <mergeCell ref="A163:E163"/>
    <mergeCell ref="A137:E137"/>
    <mergeCell ref="A168:E168"/>
    <mergeCell ref="A169:E169"/>
    <mergeCell ref="A146:E146"/>
    <mergeCell ref="A151:E151"/>
    <mergeCell ref="A152:E152"/>
    <mergeCell ref="A156:E156"/>
    <mergeCell ref="A157:E157"/>
    <mergeCell ref="A162:E162"/>
  </mergeCells>
  <printOptions horizontalCentered="1"/>
  <pageMargins left="0.31496062992125984" right="0.31496062992125984" top="0.7874015748031497" bottom="0.7874015748031497" header="0.7086614173228347" footer="0.31496062992125984"/>
  <pageSetup fitToHeight="3" orientation="landscape" paperSize="9" scale="55" r:id="rId1"/>
  <headerFooter alignWithMargins="0">
    <oddHeader>&amp;C&amp;"Arial,Negrito"&amp;12SECRETARIA DE ESTADO DA SAÚDE&amp;"Arial,Normal"&amp;10
Coordenadoria Geral de Administração
Departamento Técnico de Edificações&amp;RANEXO I
Caderno 4</oddHeader>
    <oddFooter>&amp;C&amp;P</oddFooter>
  </headerFooter>
  <rowBreaks count="3" manualBreakCount="3">
    <brk id="51" max="7" man="1"/>
    <brk id="81" max="7" man="1"/>
    <brk id="1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do Estado da Saude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cnoliveira</dc:creator>
  <cp:keywords/>
  <dc:description/>
  <cp:lastModifiedBy>cbcatelli</cp:lastModifiedBy>
  <cp:lastPrinted>2018-04-25T14:04:46Z</cp:lastPrinted>
  <dcterms:created xsi:type="dcterms:W3CDTF">2008-03-13T17:36:59Z</dcterms:created>
  <dcterms:modified xsi:type="dcterms:W3CDTF">2018-04-25T20:37:54Z</dcterms:modified>
  <cp:category/>
  <cp:version/>
  <cp:contentType/>
  <cp:contentStatus/>
</cp:coreProperties>
</file>