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Geral" sheetId="1" r:id="rId1"/>
  </sheets>
  <definedNames>
    <definedName name="_xlnm.Print_Area" localSheetId="0">'Geral'!$A$1:$H$211</definedName>
    <definedName name="_xlnm.Print_Titles" localSheetId="0">'Geral'!$3:$7</definedName>
  </definedNames>
  <calcPr fullCalcOnLoad="1"/>
</workbook>
</file>

<file path=xl/sharedStrings.xml><?xml version="1.0" encoding="utf-8"?>
<sst xmlns="http://schemas.openxmlformats.org/spreadsheetml/2006/main" count="343" uniqueCount="251">
  <si>
    <t>HOSPITAIS</t>
  </si>
  <si>
    <t>AR-CONDICIONADO</t>
  </si>
  <si>
    <t>Torre de Resfriamento</t>
  </si>
  <si>
    <t>Ano de Fabricação</t>
  </si>
  <si>
    <t>Marca</t>
  </si>
  <si>
    <t>REDE DE GASES MEDICINAIS</t>
  </si>
  <si>
    <t>Contratada</t>
  </si>
  <si>
    <t>ELÉTRICA</t>
  </si>
  <si>
    <t>HIDRÁULICA</t>
  </si>
  <si>
    <t>Bombas de recalque</t>
  </si>
  <si>
    <t>GERAL</t>
  </si>
  <si>
    <t>Área Construída</t>
  </si>
  <si>
    <t>Área do Terreno</t>
  </si>
  <si>
    <t xml:space="preserve">nº leitos ativos </t>
  </si>
  <si>
    <t xml:space="preserve">Construído em </t>
  </si>
  <si>
    <t>Tipo de Hospital (atendimento)</t>
  </si>
  <si>
    <t xml:space="preserve">Bombas </t>
  </si>
  <si>
    <t xml:space="preserve"> - condensação</t>
  </si>
  <si>
    <t xml:space="preserve"> - água gelada</t>
  </si>
  <si>
    <t>SISTEMAS E EQUIPAMENTOS</t>
  </si>
  <si>
    <t>Vazão (kg/h)</t>
  </si>
  <si>
    <t>Vácuo máx (pol Hg)</t>
  </si>
  <si>
    <t xml:space="preserve">Gases/Recipiente </t>
  </si>
  <si>
    <t>Cabine de entrada</t>
  </si>
  <si>
    <t>Cabine de transformação</t>
  </si>
  <si>
    <t>Trafos (kVA)</t>
  </si>
  <si>
    <t>Grupo Gerador (kVA)</t>
  </si>
  <si>
    <t>Chaves seccionadoras 15 kV</t>
  </si>
  <si>
    <t>Bombas de Incêndio (princ + jockey)</t>
  </si>
  <si>
    <t>Fan-coil (unid)</t>
  </si>
  <si>
    <t>Rampas</t>
  </si>
  <si>
    <t>Alarmes</t>
  </si>
  <si>
    <t>ACJ - Aparelho Compacto de Janela</t>
  </si>
  <si>
    <t>Splits</t>
  </si>
  <si>
    <t>AQUECEDORES</t>
  </si>
  <si>
    <t>Reforma</t>
  </si>
  <si>
    <t>Quantidade</t>
  </si>
  <si>
    <t>Potência Térmica (kcal/h)</t>
  </si>
  <si>
    <t xml:space="preserve">SISTEMA DE VÁCUO </t>
  </si>
  <si>
    <t>Bomba - Marca/Modelo</t>
  </si>
  <si>
    <t>Rede Vácuo</t>
  </si>
  <si>
    <t>Rede de O²/N²O</t>
  </si>
  <si>
    <t>Quadros de Transferência</t>
  </si>
  <si>
    <t>No Break/Estabilizadores/ Retificadores Centrais</t>
  </si>
  <si>
    <t>Painéis Gerais de MT</t>
  </si>
  <si>
    <t>Painéis Gerais de BT</t>
  </si>
  <si>
    <t>Quadros de Distribuição em BT</t>
  </si>
  <si>
    <t>Caixas d´água</t>
  </si>
  <si>
    <t>Extintores</t>
  </si>
  <si>
    <t>COMBATE A INCÊNDIO</t>
  </si>
  <si>
    <t xml:space="preserve"> - Água pressurizada</t>
  </si>
  <si>
    <t xml:space="preserve"> - Pó químico</t>
  </si>
  <si>
    <t xml:space="preserve"> - CO²</t>
  </si>
  <si>
    <t>CÂMARAS FRIGORÍFICAS</t>
  </si>
  <si>
    <t>Quantidade/Tipo</t>
  </si>
  <si>
    <t xml:space="preserve">Potência </t>
  </si>
  <si>
    <t>SISTEMA DE AR COMPRIMIDO</t>
  </si>
  <si>
    <t>Rede de Ar Comprimido</t>
  </si>
  <si>
    <t>Hidrantes</t>
  </si>
  <si>
    <t>Sanitários</t>
  </si>
  <si>
    <t>Hidrômetros</t>
  </si>
  <si>
    <t>COBERTURAS</t>
  </si>
  <si>
    <t>Caixas de Inspeção</t>
  </si>
  <si>
    <t xml:space="preserve"> - Caixas de Gordura</t>
  </si>
  <si>
    <t xml:space="preserve"> - Caixas de Esgoto</t>
  </si>
  <si>
    <t xml:space="preserve"> - Caixas de Água Pluvial</t>
  </si>
  <si>
    <t>Cortinas de Ar</t>
  </si>
  <si>
    <t>Bomba de Água Quente</t>
  </si>
  <si>
    <t>Reservatório Inferior  - Capacidade (L)</t>
  </si>
  <si>
    <t>Reservatório Superior  - Capacidade (L)</t>
  </si>
  <si>
    <t>Telhados m² e qntd</t>
  </si>
  <si>
    <t>Lajes m² e qntd</t>
  </si>
  <si>
    <t>Rede de Dutos (m)</t>
  </si>
  <si>
    <t>Fancolete</t>
  </si>
  <si>
    <t>Self Contained</t>
  </si>
  <si>
    <t>BI-Splits</t>
  </si>
  <si>
    <t>TRI- Splits</t>
  </si>
  <si>
    <t>Quadro Ar condicionado</t>
  </si>
  <si>
    <t xml:space="preserve">T.B.E Tratamento com bactericida unid. Evaporadora/Bandeja Condensado </t>
  </si>
  <si>
    <t>T.A.G.C (tratamento d'água chiller's)</t>
  </si>
  <si>
    <t>T.A.T.R (tratamento d'água torre resf.)</t>
  </si>
  <si>
    <t>A.M (Avaliação microbiologica água e biofilme da bandeja de condensado ambientes especiais)</t>
  </si>
  <si>
    <t>Q.A.I (Qualidade do ar interno ambientes especiais)</t>
  </si>
  <si>
    <t>Rede de distribuição</t>
  </si>
  <si>
    <t xml:space="preserve">SPDA ( Grau de proteção II - Hospitais ) </t>
  </si>
  <si>
    <t>Espuma</t>
  </si>
  <si>
    <t>Central de Alarme</t>
  </si>
  <si>
    <t>Portas Corta Fogo</t>
  </si>
  <si>
    <t>CHAMADA DE ENFERMAGEM</t>
  </si>
  <si>
    <t>Centrais</t>
  </si>
  <si>
    <t xml:space="preserve">Sinalização de porta </t>
  </si>
  <si>
    <t>Pontos de chamada</t>
  </si>
  <si>
    <t>Ocupação Pessoas</t>
  </si>
  <si>
    <t>Capacidade (kg)</t>
  </si>
  <si>
    <t>Nº de paradas</t>
  </si>
  <si>
    <t>Exaustores / Ventiladores</t>
  </si>
  <si>
    <t>Pontos de Consumo</t>
  </si>
  <si>
    <t>Quadri-Splits</t>
  </si>
  <si>
    <t>IBG</t>
  </si>
  <si>
    <t>Chiller (analógico/micro-proc.) Potência</t>
  </si>
  <si>
    <t>Geral</t>
  </si>
  <si>
    <t>MANUTENÇÃO PREDIAL DE HOSPITAIS - MÓDULO LESTE I - FOLHA DE DADOS</t>
  </si>
  <si>
    <t>IPGG</t>
  </si>
  <si>
    <t>GUAIANASES</t>
  </si>
  <si>
    <t>SÃO MATEUS</t>
  </si>
  <si>
    <t>FERRAZ DE VASCONCELOS</t>
  </si>
  <si>
    <t>ARNALDO PEZZUTI</t>
  </si>
  <si>
    <t>CRATOD</t>
  </si>
  <si>
    <t>INSTITUTO CLEMENTE FERREIRA</t>
  </si>
  <si>
    <t>10.258.58</t>
  </si>
  <si>
    <t>2005/2008</t>
  </si>
  <si>
    <t>Ambulatorial</t>
  </si>
  <si>
    <t>Ambulatório</t>
  </si>
  <si>
    <t>150 metros (Ventilação / Exaustão)</t>
  </si>
  <si>
    <t>5- Alvenaria 1-Inox</t>
  </si>
  <si>
    <t>4- Alvenaria - 1 Inox</t>
  </si>
  <si>
    <t>5 -Alvenaria</t>
  </si>
  <si>
    <t>1 - Alvenaria</t>
  </si>
  <si>
    <t>S/I</t>
  </si>
  <si>
    <t>HEARTCRAFT DO BRASIL /Bitzer</t>
  </si>
  <si>
    <t>Biltzer III</t>
  </si>
  <si>
    <t>Assistherm</t>
  </si>
  <si>
    <t>MGH 2000/100</t>
  </si>
  <si>
    <t>2010 /2013</t>
  </si>
  <si>
    <t>Modelo</t>
  </si>
  <si>
    <t>BVC 250</t>
  </si>
  <si>
    <t xml:space="preserve"> OMEL- S/I</t>
  </si>
  <si>
    <t>OMEL- BVM11/127 - MULTI VACUO MV/05</t>
  </si>
  <si>
    <t>uma chapelin 250l  e outro  schulz mod csv-20 cap 220l fab 2013</t>
  </si>
  <si>
    <t>Daltech / MAD-300D</t>
  </si>
  <si>
    <t>White Martins/misturador</t>
  </si>
  <si>
    <t>não tem central é diversificado</t>
  </si>
  <si>
    <t>Air Produts</t>
  </si>
  <si>
    <t>White Martins</t>
  </si>
  <si>
    <t>White Martins/Linde</t>
  </si>
  <si>
    <t>Respirox (02/05 à 31/12)</t>
  </si>
  <si>
    <t>Alvenaria(13.8kv)</t>
  </si>
  <si>
    <t>Alvenaria(13.2kv)</t>
  </si>
  <si>
    <t>1x13.8kv-220/127v</t>
  </si>
  <si>
    <t>3x13.2kv-220/127v</t>
  </si>
  <si>
    <t>3x13.8kv-220/127v</t>
  </si>
  <si>
    <t>1x225kva</t>
  </si>
  <si>
    <t>1 Disjuntor a vácuo</t>
  </si>
  <si>
    <t>1x440kva</t>
  </si>
  <si>
    <r>
      <t>2x25,5m</t>
    </r>
    <r>
      <rPr>
        <sz val="9"/>
        <rFont val="Calibri"/>
        <family val="2"/>
      </rPr>
      <t>³</t>
    </r>
  </si>
  <si>
    <r>
      <t>2 x 70m</t>
    </r>
    <r>
      <rPr>
        <sz val="9"/>
        <rFont val="Calibri"/>
        <family val="2"/>
      </rPr>
      <t>³</t>
    </r>
  </si>
  <si>
    <r>
      <t>2 x 234m</t>
    </r>
    <r>
      <rPr>
        <sz val="9"/>
        <rFont val="Calibri"/>
        <family val="2"/>
      </rPr>
      <t>³</t>
    </r>
  </si>
  <si>
    <t>2 (reservatórios de 18.000 lts)</t>
  </si>
  <si>
    <t>2(reservatórios de 1500 lts)</t>
  </si>
  <si>
    <t>48x500L - 30x1m³ - 5x600L - 1x10m³ - 1x16m³</t>
  </si>
  <si>
    <t xml:space="preserve">3 ( 500 lts) </t>
  </si>
  <si>
    <t>11(1.000 lts) + 2(500 lts)</t>
  </si>
  <si>
    <t>ESTAÇÃO DE TRATAMENTO DE ESGOTO E ESTAÇÃO ELEVATÓRIA</t>
  </si>
  <si>
    <t xml:space="preserve">ELEVADORES / MONTA CARGA </t>
  </si>
  <si>
    <t>CLEMENTE FERREIRA</t>
  </si>
  <si>
    <t>BASS ELEVADORES</t>
  </si>
  <si>
    <t>490 KG</t>
  </si>
  <si>
    <t>Thyssenkrupp</t>
  </si>
  <si>
    <t>100 Kg</t>
  </si>
  <si>
    <t>Monta Carga</t>
  </si>
  <si>
    <t>1125 Kg</t>
  </si>
  <si>
    <t>1500Kg</t>
  </si>
  <si>
    <t>1500 Kg</t>
  </si>
  <si>
    <t>1500 kG</t>
  </si>
  <si>
    <t>Hibratec / Comando Eletrico Genus HD Infolev - Elevador Hidraulico</t>
  </si>
  <si>
    <t>900 KG</t>
  </si>
  <si>
    <t>Centro de Referência Álcool Tabaco e Outras Drogas</t>
  </si>
  <si>
    <t>835 m² (02 un)</t>
  </si>
  <si>
    <t>2 x 30 TR = 60 TR</t>
  </si>
  <si>
    <t>1 X 40 TR</t>
  </si>
  <si>
    <t>9</t>
  </si>
  <si>
    <t>100000 kcal</t>
  </si>
  <si>
    <t>AEI 5000</t>
  </si>
  <si>
    <t>2015/2015</t>
  </si>
  <si>
    <t>60.000 kcal/h cada</t>
  </si>
  <si>
    <t>2 - Assistherm / 1 TRANSEM /          1 - TERMOTINE</t>
  </si>
  <si>
    <t>2018 - 2008 -2005</t>
  </si>
  <si>
    <t>Daltech / EL 2100</t>
  </si>
  <si>
    <t>CILINDROS: 01 de Ar Comprimido / 09 de Oxigenio.</t>
  </si>
  <si>
    <t>CILINDROS: 14 ar comprimido / 17 oxigênio GRANDE / 13 oxigênio PEQUENO / 1 cilindro de óxido nítrico</t>
  </si>
  <si>
    <t>CILINDROS: Ar comprimido - 34 / Oxigenio - 22 / Nitroso-9</t>
  </si>
  <si>
    <t>CILINDROS: 28 Oxigenio, 02 Nitrico, 04 Oxinitroso, 10 Ar comprimido.</t>
  </si>
  <si>
    <t>CILINDROS: 40 cilindro  ar comprimido
18 cilindro oxigênio 
CCC
50 cilindro ar comprimido 
36 cilindro oxigênio 
1 cilindro  nitroso
Unipa
46 cilindro oxigênio</t>
  </si>
  <si>
    <t>CILINDROS: 03 de Oxigenio / 01 de Ar Comprimido.</t>
  </si>
  <si>
    <t>CILINDROS: 08 de Oxigenio</t>
  </si>
  <si>
    <t>Fusíveis/Disjuntores de média tensão</t>
  </si>
  <si>
    <t>Fusíveis tipo HH</t>
  </si>
  <si>
    <t>1 Disjuntor a gás - 1 disjuntor PVO</t>
  </si>
  <si>
    <t>2 Disjuntores PVO</t>
  </si>
  <si>
    <t xml:space="preserve">1 Disjuntor a gás - 1 Disjuntor a vácuo  </t>
  </si>
  <si>
    <t xml:space="preserve">1x81 kva </t>
  </si>
  <si>
    <t>1 x 160 kva</t>
  </si>
  <si>
    <t>sim</t>
  </si>
  <si>
    <t>Trafos (kVA) em rede aérea de energia interna</t>
  </si>
  <si>
    <t>Postes em rede aérea de energia interna</t>
  </si>
  <si>
    <t>Extensão da rede área interna (m)</t>
  </si>
  <si>
    <t>(3x13.8kv - 220/127v) - (1x13.8kv - 440/255v) - (1x220v - 440/255v)</t>
  </si>
  <si>
    <t>1x300kva,1x1500kva,1x225kva,2x750kva (a óleo)= 3525 KVA</t>
  </si>
  <si>
    <t>2 x 550 kva = 1.100 kva</t>
  </si>
  <si>
    <t>2x13.8kv-380/220 - 1x 13,80 -220/127v</t>
  </si>
  <si>
    <t>2x1000kva (a seco),1x300kva (a óleo) = 2.300 kva</t>
  </si>
  <si>
    <t>4x450kva + 1x 300 kva = 2.100 kva</t>
  </si>
  <si>
    <t>1x160kva,1 x100kva,1x80kva</t>
  </si>
  <si>
    <t>1 x 150 kva</t>
  </si>
  <si>
    <t>3x300kva - 3x225kva -1x150kva - 1x112kVA -2x75kva -3x45kva (todos a óleo) = 2.122 kva</t>
  </si>
  <si>
    <t>1 x13.8kv</t>
  </si>
  <si>
    <t>1x225 kVA</t>
  </si>
  <si>
    <t>Alvenaria(220v)</t>
  </si>
  <si>
    <t xml:space="preserve">Estação de tratamento  </t>
  </si>
  <si>
    <t>916 m² ( 5 edificações)</t>
  </si>
  <si>
    <t>156 m ² ( 06 edificações)</t>
  </si>
  <si>
    <t>2772,78 (3 edificações)</t>
  </si>
  <si>
    <t>1159,28 m² ( 05 edificações)</t>
  </si>
  <si>
    <t>9739,4 (25 un )</t>
  </si>
  <si>
    <t>1.232 m² (11 edificações)</t>
  </si>
  <si>
    <t>232 m² (5 edificações)</t>
  </si>
  <si>
    <t xml:space="preserve">3677,96 m² ( 07 edificações) </t>
  </si>
  <si>
    <t>727 m² ( 4 edificações)</t>
  </si>
  <si>
    <t xml:space="preserve">360 m² (03 edificações) </t>
  </si>
  <si>
    <t>75 m² (1 edificações)</t>
  </si>
  <si>
    <t>1928 (inauguração)</t>
  </si>
  <si>
    <t>2014 (SND)</t>
  </si>
  <si>
    <t>01 MORTUARIA A: 1,5  / 02 MORTUARIA  B: 1HP   / 03 LIXO: 1,5 HP  / 04 CARNES: 2,5 HP / 05 HORTIFRUTI:  1,5 HP</t>
  </si>
  <si>
    <t xml:space="preserve">01 MORTUARIA: 1,5 HP / 02CARNE: 3,5 HP  / 03 LATICIUS: 1,5 HP / 04  HORTIFRUT: 1,5 HP </t>
  </si>
  <si>
    <t>01 MORTUARIA: 1,1/4HP / 02 LIXO: 2,5 HP / 03 CARNES: 2,5 HP / 04 HORTIFRUT:  2,5 HP / 05 LATICINIUS: 2,5 HP</t>
  </si>
  <si>
    <t>MORTURARIA 01:  1,5HP  / MORTUARIA 02: 1,5HP</t>
  </si>
  <si>
    <t>Cilindros  - RESPIROX</t>
  </si>
  <si>
    <t>NÃO TEM ELEVADOR</t>
  </si>
  <si>
    <t>OTIS</t>
  </si>
  <si>
    <t>MONTELI ELEVADORES</t>
  </si>
  <si>
    <t>Elevatorias</t>
  </si>
  <si>
    <t>Quantidade: 2 elevadores</t>
  </si>
  <si>
    <t>Quantidade: 4 elevadores e 2 monta cargas</t>
  </si>
  <si>
    <t>Quantidade: 4 elevadores</t>
  </si>
  <si>
    <t>Quantidade: 9 elevadores</t>
  </si>
  <si>
    <t>Quantidade: 0</t>
  </si>
  <si>
    <t>Quantidade: 1 elevador</t>
  </si>
  <si>
    <t>2 x 210m³</t>
  </si>
  <si>
    <t>2 x 50 m³    /    2 x 164 m³                                  1 x  25m³</t>
  </si>
  <si>
    <t>2 x 5 m³    /      1 x 1 m³                                          1 x  1m³</t>
  </si>
  <si>
    <t>1 x 27 m³</t>
  </si>
  <si>
    <t>1 x 70 m³</t>
  </si>
  <si>
    <t>2 x 90 m³</t>
  </si>
  <si>
    <t>2 x 150 TR = 300 TR</t>
  </si>
  <si>
    <t>3x750kva a seco = 2.250 kva</t>
  </si>
  <si>
    <t>2x105m³ / 1 x 60 m³</t>
  </si>
  <si>
    <t>2-Linde/BUSCH-2Linde/DVP/ 1 Bomba</t>
  </si>
  <si>
    <t>Linde/Kaeser/AS25 - Linde/Kaeser/ASD30 - PEG</t>
  </si>
  <si>
    <t>4x300kVA (a seco) - 3x225kVA (a óleo) - 1x75kVA =  1950kVA</t>
  </si>
  <si>
    <t>2x300kVA, 1x260kVA, 1x170kVA, 1x150kVA, 1x100kVA, 1x180 kVA, 2x40 kVA, 1x75 kVA = 1615 kVA</t>
  </si>
  <si>
    <t>1x 55 kVA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</si>
</sst>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.00;[Red]#,##0.00"/>
    <numFmt numFmtId="175" formatCode="0.00;[Red]0.00"/>
    <numFmt numFmtId="176" formatCode="0;[Red]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50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vertical="center" wrapText="1"/>
    </xf>
    <xf numFmtId="2" fontId="5" fillId="32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4" fillId="34" borderId="10" xfId="0" applyFont="1" applyFill="1" applyBorder="1" applyAlignment="1">
      <alignment horizontal="left"/>
    </xf>
    <xf numFmtId="0" fontId="0" fillId="34" borderId="16" xfId="0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0" fontId="4" fillId="0" borderId="12" xfId="49" applyFont="1" applyFill="1" applyBorder="1" applyAlignment="1">
      <alignment horizontal="center"/>
      <protection/>
    </xf>
    <xf numFmtId="0" fontId="4" fillId="0" borderId="18" xfId="49" applyFont="1" applyFill="1" applyBorder="1" applyAlignment="1">
      <alignment horizont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8" xfId="49" applyFont="1" applyFill="1" applyBorder="1" applyAlignment="1">
      <alignment horizont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/>
    </xf>
    <xf numFmtId="3" fontId="0" fillId="0" borderId="12" xfId="50" applyNumberFormat="1" applyFont="1" applyBorder="1" applyAlignment="1">
      <alignment horizontal="center" wrapText="1"/>
      <protection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6" fillId="0" borderId="18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5" fontId="1" fillId="35" borderId="18" xfId="0" applyNumberFormat="1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176" fontId="1" fillId="35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36" borderId="19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 vertical="top"/>
    </xf>
    <xf numFmtId="0" fontId="2" fillId="36" borderId="28" xfId="0" applyFont="1" applyFill="1" applyBorder="1" applyAlignment="1">
      <alignment horizontal="center" vertical="top"/>
    </xf>
    <xf numFmtId="0" fontId="2" fillId="36" borderId="29" xfId="0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_PAM CEN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ail.live.com/?rru=compose&amp;to=jvarquitetura@ig.com.br&amp;ru=https://bay178.mail.live.com/default.aspx?n=130246480&amp;fid=1&amp;mid=369dee18-1a23-11e3-a378-002264c196b6&amp;fv=" TargetMode="External" /><Relationship Id="rId3" Type="http://schemas.openxmlformats.org/officeDocument/2006/relationships/hyperlink" Target="https://mail.live.com/?rru=compose&amp;to=jvarquitetura@ig.com.br&amp;ru=https://bay178.mail.live.com/default.aspx?n=130246480&amp;fid=1&amp;mid=369dee18-1a23-11e3-a378-002264c196b6&amp;fv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122</xdr:row>
      <xdr:rowOff>0</xdr:rowOff>
    </xdr:from>
    <xdr:to>
      <xdr:col>3</xdr:col>
      <xdr:colOff>9525</xdr:colOff>
      <xdr:row>122</xdr:row>
      <xdr:rowOff>9525</xdr:rowOff>
    </xdr:to>
    <xdr:pic>
      <xdr:nvPicPr>
        <xdr:cNvPr id="1" name="Imagem 2" descr="https://a.gfx.ms/is/invis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547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0"/>
  <sheetViews>
    <sheetView tabSelected="1" zoomScale="70" zoomScaleNormal="70" zoomScaleSheetLayoutView="100" workbookViewId="0" topLeftCell="A1">
      <pane xSplit="1" ySplit="7" topLeftCell="B80" activePane="bottomRight" state="frozen"/>
      <selection pane="topLeft" activeCell="A1" sqref="A1"/>
      <selection pane="topRight" activeCell="A1" sqref="A1"/>
      <selection pane="bottomLeft" activeCell="A5" sqref="A5"/>
      <selection pane="bottomRight" activeCell="I91" sqref="I91"/>
    </sheetView>
  </sheetViews>
  <sheetFormatPr defaultColWidth="9.140625" defaultRowHeight="12.75"/>
  <cols>
    <col min="1" max="1" width="42.00390625" style="19" bestFit="1" customWidth="1"/>
    <col min="2" max="2" width="33.140625" style="20" bestFit="1" customWidth="1"/>
    <col min="3" max="3" width="32.140625" style="20" bestFit="1" customWidth="1"/>
    <col min="4" max="4" width="23.140625" style="20" bestFit="1" customWidth="1"/>
    <col min="5" max="5" width="28.140625" style="20" customWidth="1"/>
    <col min="6" max="6" width="21.8515625" style="20" customWidth="1"/>
    <col min="7" max="7" width="42.140625" style="20" bestFit="1" customWidth="1"/>
    <col min="8" max="8" width="26.421875" style="20" customWidth="1"/>
    <col min="9" max="9" width="31.28125" style="26" customWidth="1"/>
    <col min="10" max="16384" width="9.140625" style="5" customWidth="1"/>
  </cols>
  <sheetData>
    <row r="3" spans="1:8" ht="12.75">
      <c r="A3" s="142" t="s">
        <v>101</v>
      </c>
      <c r="B3" s="142"/>
      <c r="C3" s="142"/>
      <c r="D3" s="142"/>
      <c r="E3" s="142"/>
      <c r="F3" s="142"/>
      <c r="G3" s="142"/>
      <c r="H3" s="142"/>
    </row>
    <row r="4" spans="1:8" ht="12.75">
      <c r="A4" s="142"/>
      <c r="B4" s="142"/>
      <c r="C4" s="142"/>
      <c r="D4" s="142"/>
      <c r="E4" s="142"/>
      <c r="F4" s="142"/>
      <c r="G4" s="142"/>
      <c r="H4" s="142"/>
    </row>
    <row r="5" spans="1:8" ht="13.5" thickBot="1">
      <c r="A5" s="143"/>
      <c r="B5" s="143"/>
      <c r="C5" s="143"/>
      <c r="D5" s="143"/>
      <c r="E5" s="143"/>
      <c r="F5" s="143"/>
      <c r="G5" s="143"/>
      <c r="H5" s="143"/>
    </row>
    <row r="6" spans="1:8" ht="12.75">
      <c r="A6" s="144" t="s">
        <v>19</v>
      </c>
      <c r="B6" s="146" t="s">
        <v>0</v>
      </c>
      <c r="C6" s="146"/>
      <c r="D6" s="146"/>
      <c r="E6" s="146"/>
      <c r="F6" s="146"/>
      <c r="G6" s="146"/>
      <c r="H6" s="147"/>
    </row>
    <row r="7" spans="1:8" ht="24">
      <c r="A7" s="145"/>
      <c r="B7" s="71" t="s">
        <v>102</v>
      </c>
      <c r="C7" s="71" t="s">
        <v>103</v>
      </c>
      <c r="D7" s="71" t="s">
        <v>104</v>
      </c>
      <c r="E7" s="71" t="s">
        <v>105</v>
      </c>
      <c r="F7" s="71" t="s">
        <v>106</v>
      </c>
      <c r="G7" s="71" t="s">
        <v>107</v>
      </c>
      <c r="H7" s="8" t="s">
        <v>108</v>
      </c>
    </row>
    <row r="8" spans="1:8" ht="12.75">
      <c r="A8" s="2"/>
      <c r="B8" s="6"/>
      <c r="C8" s="6"/>
      <c r="D8" s="6"/>
      <c r="E8" s="6"/>
      <c r="F8" s="6"/>
      <c r="G8" s="6"/>
      <c r="H8" s="72"/>
    </row>
    <row r="9" spans="1:8" ht="12.75">
      <c r="A9" s="7" t="s">
        <v>10</v>
      </c>
      <c r="B9" s="8"/>
      <c r="C9" s="8"/>
      <c r="D9" s="8"/>
      <c r="E9" s="8"/>
      <c r="F9" s="8"/>
      <c r="G9" s="8"/>
      <c r="H9" s="40"/>
    </row>
    <row r="10" spans="1:8" ht="12.75">
      <c r="A10" s="9"/>
      <c r="B10" s="3"/>
      <c r="C10" s="3"/>
      <c r="D10" s="3"/>
      <c r="E10" s="3"/>
      <c r="F10" s="3"/>
      <c r="G10" s="3"/>
      <c r="H10" s="35"/>
    </row>
    <row r="11" spans="1:9" ht="12.75">
      <c r="A11" s="9" t="s">
        <v>11</v>
      </c>
      <c r="B11" s="73">
        <v>3662.01</v>
      </c>
      <c r="C11" s="73">
        <v>13000</v>
      </c>
      <c r="D11" s="73">
        <v>12951.8</v>
      </c>
      <c r="E11" s="73">
        <v>26794.4</v>
      </c>
      <c r="F11" s="74">
        <v>34929</v>
      </c>
      <c r="G11" s="75">
        <v>3707</v>
      </c>
      <c r="H11" s="76">
        <v>2364</v>
      </c>
      <c r="I11" s="26">
        <v>97408</v>
      </c>
    </row>
    <row r="12" spans="1:8" ht="12.75">
      <c r="A12" s="9" t="s">
        <v>12</v>
      </c>
      <c r="B12" s="73">
        <v>1600</v>
      </c>
      <c r="C12" s="73">
        <v>25535</v>
      </c>
      <c r="D12" s="73" t="s">
        <v>109</v>
      </c>
      <c r="E12" s="73">
        <v>5500</v>
      </c>
      <c r="F12" s="74">
        <v>300000</v>
      </c>
      <c r="G12" s="75">
        <v>2863.25</v>
      </c>
      <c r="H12" s="77">
        <v>3330.51</v>
      </c>
    </row>
    <row r="13" spans="1:8" ht="12.75">
      <c r="A13" s="9" t="s">
        <v>13</v>
      </c>
      <c r="B13" s="73">
        <v>0</v>
      </c>
      <c r="C13" s="73">
        <v>263</v>
      </c>
      <c r="D13" s="73">
        <v>281</v>
      </c>
      <c r="E13" s="73">
        <v>254</v>
      </c>
      <c r="F13" s="78">
        <v>192</v>
      </c>
      <c r="G13" s="79">
        <v>11</v>
      </c>
      <c r="H13" s="80">
        <v>0</v>
      </c>
    </row>
    <row r="14" spans="1:8" ht="12.75">
      <c r="A14" s="9" t="s">
        <v>14</v>
      </c>
      <c r="B14" s="73">
        <v>2000</v>
      </c>
      <c r="C14" s="73">
        <v>1992</v>
      </c>
      <c r="D14" s="73">
        <v>1991</v>
      </c>
      <c r="E14" s="81" t="s">
        <v>110</v>
      </c>
      <c r="F14" s="78" t="s">
        <v>220</v>
      </c>
      <c r="G14" s="79">
        <v>1930</v>
      </c>
      <c r="H14" s="80">
        <v>1910</v>
      </c>
    </row>
    <row r="15" spans="1:8" ht="12.75">
      <c r="A15" s="9" t="s">
        <v>35</v>
      </c>
      <c r="B15" s="73"/>
      <c r="C15" s="73"/>
      <c r="D15" s="73"/>
      <c r="E15" s="73"/>
      <c r="F15" s="78" t="s">
        <v>221</v>
      </c>
      <c r="G15" s="79">
        <v>2002</v>
      </c>
      <c r="H15" s="80">
        <v>0</v>
      </c>
    </row>
    <row r="16" spans="1:8" ht="24">
      <c r="A16" s="9" t="s">
        <v>15</v>
      </c>
      <c r="B16" s="82" t="s">
        <v>111</v>
      </c>
      <c r="C16" s="82" t="s">
        <v>100</v>
      </c>
      <c r="D16" s="82" t="s">
        <v>100</v>
      </c>
      <c r="E16" s="82" t="s">
        <v>100</v>
      </c>
      <c r="F16" s="78" t="s">
        <v>100</v>
      </c>
      <c r="G16" s="3" t="s">
        <v>166</v>
      </c>
      <c r="H16" s="3" t="s">
        <v>112</v>
      </c>
    </row>
    <row r="17" spans="1:8" ht="12.75">
      <c r="A17" s="9"/>
      <c r="B17" s="3"/>
      <c r="C17" s="4"/>
      <c r="D17" s="3"/>
      <c r="E17" s="3"/>
      <c r="F17" s="3"/>
      <c r="G17" s="3"/>
      <c r="H17" s="70"/>
    </row>
    <row r="18" spans="1:8" ht="12.75">
      <c r="A18" s="7" t="s">
        <v>61</v>
      </c>
      <c r="B18" s="11"/>
      <c r="C18" s="12"/>
      <c r="D18" s="11"/>
      <c r="E18" s="11"/>
      <c r="F18" s="11"/>
      <c r="G18" s="11"/>
      <c r="H18" s="40"/>
    </row>
    <row r="19" spans="1:8" ht="12.75">
      <c r="A19" s="9"/>
      <c r="B19" s="3"/>
      <c r="C19" s="4"/>
      <c r="D19" s="3"/>
      <c r="E19" s="3"/>
      <c r="F19" s="3"/>
      <c r="G19" s="3"/>
      <c r="H19" s="70"/>
    </row>
    <row r="20" spans="1:8" ht="12.75">
      <c r="A20" s="9" t="s">
        <v>70</v>
      </c>
      <c r="B20" s="73" t="s">
        <v>209</v>
      </c>
      <c r="C20" s="73" t="s">
        <v>210</v>
      </c>
      <c r="D20" s="73" t="s">
        <v>211</v>
      </c>
      <c r="E20" s="73" t="s">
        <v>212</v>
      </c>
      <c r="F20" s="74" t="s">
        <v>213</v>
      </c>
      <c r="G20" s="79" t="s">
        <v>167</v>
      </c>
      <c r="H20" s="80" t="s">
        <v>214</v>
      </c>
    </row>
    <row r="21" spans="1:8" ht="12.75">
      <c r="A21" s="9" t="s">
        <v>71</v>
      </c>
      <c r="B21" s="73" t="s">
        <v>215</v>
      </c>
      <c r="C21" s="73" t="s">
        <v>216</v>
      </c>
      <c r="D21" s="73" t="s">
        <v>217</v>
      </c>
      <c r="E21" s="73" t="s">
        <v>218</v>
      </c>
      <c r="F21" s="74">
        <v>0</v>
      </c>
      <c r="G21" s="83">
        <v>0</v>
      </c>
      <c r="H21" s="127" t="s">
        <v>219</v>
      </c>
    </row>
    <row r="22" spans="1:8" ht="12.75">
      <c r="A22" s="1"/>
      <c r="B22" s="3"/>
      <c r="C22" s="4"/>
      <c r="D22" s="3"/>
      <c r="E22" s="3"/>
      <c r="F22" s="3"/>
      <c r="G22" s="3"/>
      <c r="H22" s="70"/>
    </row>
    <row r="23" spans="1:8" ht="12.75">
      <c r="A23" s="7" t="s">
        <v>1</v>
      </c>
      <c r="B23" s="11"/>
      <c r="C23" s="12"/>
      <c r="D23" s="11"/>
      <c r="E23" s="11"/>
      <c r="F23" s="11"/>
      <c r="G23" s="11"/>
      <c r="H23" s="40"/>
    </row>
    <row r="24" spans="1:8" ht="12.75">
      <c r="A24" s="9"/>
      <c r="B24" s="3"/>
      <c r="C24" s="4"/>
      <c r="D24" s="3"/>
      <c r="E24" s="3"/>
      <c r="F24" s="3"/>
      <c r="G24" s="3"/>
      <c r="H24" s="70"/>
    </row>
    <row r="25" spans="1:8" ht="12.75">
      <c r="A25" s="9" t="s">
        <v>2</v>
      </c>
      <c r="B25" s="73">
        <v>0</v>
      </c>
      <c r="C25" s="73">
        <v>2</v>
      </c>
      <c r="D25" s="82">
        <v>0</v>
      </c>
      <c r="E25" s="82">
        <v>0</v>
      </c>
      <c r="F25" s="78">
        <v>0</v>
      </c>
      <c r="G25" s="79">
        <v>0</v>
      </c>
      <c r="H25" s="79">
        <v>0</v>
      </c>
    </row>
    <row r="26" spans="1:8" ht="12.75">
      <c r="A26" s="1" t="s">
        <v>99</v>
      </c>
      <c r="B26" s="73">
        <v>0</v>
      </c>
      <c r="C26" s="73" t="s">
        <v>168</v>
      </c>
      <c r="D26" s="3" t="s">
        <v>169</v>
      </c>
      <c r="E26" s="3" t="s">
        <v>243</v>
      </c>
      <c r="F26" s="84">
        <v>0</v>
      </c>
      <c r="G26" s="3">
        <v>0</v>
      </c>
      <c r="H26" s="3">
        <v>0</v>
      </c>
    </row>
    <row r="27" spans="1:8" ht="12.75">
      <c r="A27" s="9" t="s">
        <v>16</v>
      </c>
      <c r="B27" s="3"/>
      <c r="C27" s="4"/>
      <c r="D27" s="3"/>
      <c r="E27" s="3"/>
      <c r="F27" s="3"/>
      <c r="G27" s="3"/>
      <c r="H27" s="70"/>
    </row>
    <row r="28" spans="1:8" ht="12.75">
      <c r="A28" s="9" t="s">
        <v>17</v>
      </c>
      <c r="B28" s="73">
        <v>0</v>
      </c>
      <c r="C28" s="82">
        <v>3</v>
      </c>
      <c r="D28" s="82">
        <v>0</v>
      </c>
      <c r="E28" s="82">
        <v>0</v>
      </c>
      <c r="F28" s="78">
        <v>0</v>
      </c>
      <c r="G28" s="82">
        <v>0</v>
      </c>
      <c r="H28" s="82">
        <v>0</v>
      </c>
    </row>
    <row r="29" spans="1:8" ht="12.75">
      <c r="A29" s="9" t="s">
        <v>18</v>
      </c>
      <c r="B29" s="73">
        <v>0</v>
      </c>
      <c r="C29" s="82">
        <v>3</v>
      </c>
      <c r="D29" s="82">
        <v>2</v>
      </c>
      <c r="E29" s="82">
        <v>5</v>
      </c>
      <c r="F29" s="78">
        <v>0</v>
      </c>
      <c r="G29" s="82">
        <v>0</v>
      </c>
      <c r="H29" s="82">
        <v>0</v>
      </c>
    </row>
    <row r="30" spans="1:8" ht="12.75">
      <c r="A30" s="9" t="s">
        <v>72</v>
      </c>
      <c r="B30" s="73">
        <v>0</v>
      </c>
      <c r="C30" s="85">
        <v>429</v>
      </c>
      <c r="D30" s="85">
        <v>1049</v>
      </c>
      <c r="E30" s="85">
        <v>2824</v>
      </c>
      <c r="F30" s="78">
        <v>0</v>
      </c>
      <c r="G30" s="86" t="s">
        <v>113</v>
      </c>
      <c r="H30" s="82">
        <v>0</v>
      </c>
    </row>
    <row r="31" spans="1:9" ht="12.75">
      <c r="A31" s="9" t="s">
        <v>32</v>
      </c>
      <c r="B31" s="85">
        <v>6</v>
      </c>
      <c r="C31" s="85">
        <v>1</v>
      </c>
      <c r="D31" s="85">
        <v>1</v>
      </c>
      <c r="E31" s="85">
        <v>3</v>
      </c>
      <c r="F31" s="88">
        <v>1</v>
      </c>
      <c r="G31" s="79">
        <v>2</v>
      </c>
      <c r="H31" s="82">
        <v>0</v>
      </c>
      <c r="I31" s="27"/>
    </row>
    <row r="32" spans="1:9" ht="12.75">
      <c r="A32" s="9" t="s">
        <v>29</v>
      </c>
      <c r="B32" s="85">
        <v>0</v>
      </c>
      <c r="C32" s="82">
        <v>10</v>
      </c>
      <c r="D32" s="82">
        <v>4</v>
      </c>
      <c r="E32" s="85">
        <v>23</v>
      </c>
      <c r="F32" s="88">
        <v>0</v>
      </c>
      <c r="G32" s="79">
        <v>0</v>
      </c>
      <c r="H32" s="82">
        <v>0</v>
      </c>
      <c r="I32" s="27"/>
    </row>
    <row r="33" spans="1:9" ht="12.75">
      <c r="A33" s="9" t="s">
        <v>73</v>
      </c>
      <c r="B33" s="61">
        <v>0</v>
      </c>
      <c r="C33" s="59">
        <v>0</v>
      </c>
      <c r="D33" s="54">
        <v>0</v>
      </c>
      <c r="E33" s="61">
        <v>20</v>
      </c>
      <c r="F33" s="60"/>
      <c r="G33" s="56"/>
      <c r="H33" s="69"/>
      <c r="I33" s="27"/>
    </row>
    <row r="34" spans="1:9" ht="12.75">
      <c r="A34" s="9" t="s">
        <v>74</v>
      </c>
      <c r="B34" s="85">
        <v>0</v>
      </c>
      <c r="C34" s="82">
        <v>0</v>
      </c>
      <c r="D34" s="82">
        <v>5</v>
      </c>
      <c r="E34" s="85">
        <v>1</v>
      </c>
      <c r="F34" s="88">
        <v>0</v>
      </c>
      <c r="G34" s="79">
        <v>0</v>
      </c>
      <c r="H34" s="82">
        <v>0</v>
      </c>
      <c r="I34" s="27"/>
    </row>
    <row r="35" spans="1:9" ht="12.75">
      <c r="A35" s="9" t="s">
        <v>33</v>
      </c>
      <c r="B35" s="85">
        <v>7</v>
      </c>
      <c r="C35" s="85">
        <v>44</v>
      </c>
      <c r="D35" s="85">
        <v>28</v>
      </c>
      <c r="E35" s="85">
        <v>42</v>
      </c>
      <c r="F35" s="88">
        <v>92</v>
      </c>
      <c r="G35" s="79">
        <v>14</v>
      </c>
      <c r="H35" s="82">
        <v>7</v>
      </c>
      <c r="I35" s="27"/>
    </row>
    <row r="36" spans="1:9" ht="12.75">
      <c r="A36" s="28" t="s">
        <v>75</v>
      </c>
      <c r="B36" s="61">
        <v>0</v>
      </c>
      <c r="C36" s="59">
        <v>0</v>
      </c>
      <c r="D36" s="54"/>
      <c r="E36" s="61"/>
      <c r="F36" s="60"/>
      <c r="G36" s="56"/>
      <c r="H36" s="70">
        <v>1</v>
      </c>
      <c r="I36" s="27"/>
    </row>
    <row r="37" spans="1:9" ht="12.75">
      <c r="A37" s="28" t="s">
        <v>76</v>
      </c>
      <c r="B37" s="61">
        <v>0</v>
      </c>
      <c r="C37" s="59">
        <v>0</v>
      </c>
      <c r="D37" s="54"/>
      <c r="E37" s="61"/>
      <c r="F37" s="60"/>
      <c r="G37" s="56"/>
      <c r="H37" s="70"/>
      <c r="I37" s="27"/>
    </row>
    <row r="38" spans="1:9" ht="12.75">
      <c r="A38" s="28" t="s">
        <v>97</v>
      </c>
      <c r="B38" s="61">
        <v>0</v>
      </c>
      <c r="C38" s="59">
        <v>0</v>
      </c>
      <c r="D38" s="54"/>
      <c r="E38" s="61"/>
      <c r="F38" s="60"/>
      <c r="G38" s="56"/>
      <c r="H38" s="70"/>
      <c r="I38" s="27"/>
    </row>
    <row r="39" spans="1:9" ht="12.75">
      <c r="A39" s="9" t="s">
        <v>66</v>
      </c>
      <c r="B39" s="73">
        <v>0</v>
      </c>
      <c r="C39" s="82">
        <v>0</v>
      </c>
      <c r="D39" s="82">
        <v>0</v>
      </c>
      <c r="E39" s="82">
        <v>0</v>
      </c>
      <c r="F39" s="78">
        <v>30</v>
      </c>
      <c r="G39" s="79">
        <v>0</v>
      </c>
      <c r="H39" s="82">
        <v>0</v>
      </c>
      <c r="I39" s="27"/>
    </row>
    <row r="40" spans="1:9" ht="12.75">
      <c r="A40" s="9" t="s">
        <v>95</v>
      </c>
      <c r="B40" s="73">
        <v>0</v>
      </c>
      <c r="C40" s="82">
        <v>8</v>
      </c>
      <c r="D40" s="82">
        <f>9+8</f>
        <v>17</v>
      </c>
      <c r="E40" s="82">
        <f>57+8</f>
        <v>65</v>
      </c>
      <c r="F40" s="78">
        <v>4</v>
      </c>
      <c r="G40" s="79">
        <v>2</v>
      </c>
      <c r="H40" s="82">
        <v>0</v>
      </c>
      <c r="I40" s="27"/>
    </row>
    <row r="41" spans="1:9" ht="12.75">
      <c r="A41" s="28" t="s">
        <v>77</v>
      </c>
      <c r="B41" s="61">
        <v>0</v>
      </c>
      <c r="C41" s="61">
        <v>25</v>
      </c>
      <c r="D41" s="61">
        <v>7</v>
      </c>
      <c r="E41" s="61">
        <v>5</v>
      </c>
      <c r="F41" s="61"/>
      <c r="G41" s="56"/>
      <c r="H41" s="70"/>
      <c r="I41" s="27"/>
    </row>
    <row r="42" spans="1:9" ht="24">
      <c r="A42" s="32" t="s">
        <v>78</v>
      </c>
      <c r="B42" s="61">
        <v>9</v>
      </c>
      <c r="C42" s="61">
        <v>40</v>
      </c>
      <c r="D42" s="61">
        <v>50</v>
      </c>
      <c r="E42" s="61">
        <v>66</v>
      </c>
      <c r="F42" s="61">
        <v>22</v>
      </c>
      <c r="G42" s="56"/>
      <c r="H42" s="70"/>
      <c r="I42" s="27"/>
    </row>
    <row r="43" spans="1:9" ht="12.75">
      <c r="A43" s="28" t="s">
        <v>79</v>
      </c>
      <c r="B43" s="61">
        <v>0</v>
      </c>
      <c r="C43" s="61">
        <v>2</v>
      </c>
      <c r="D43" s="61">
        <v>1</v>
      </c>
      <c r="E43" s="61">
        <v>2</v>
      </c>
      <c r="F43" s="61"/>
      <c r="G43" s="56"/>
      <c r="H43" s="70"/>
      <c r="I43" s="27"/>
    </row>
    <row r="44" spans="1:9" ht="12.75">
      <c r="A44" s="28" t="s">
        <v>80</v>
      </c>
      <c r="B44" s="61">
        <v>0</v>
      </c>
      <c r="C44" s="61">
        <v>2</v>
      </c>
      <c r="D44" s="61"/>
      <c r="E44" s="61"/>
      <c r="F44" s="61"/>
      <c r="G44" s="56"/>
      <c r="H44" s="70"/>
      <c r="I44" s="27"/>
    </row>
    <row r="45" spans="1:9" ht="24">
      <c r="A45" s="32" t="s">
        <v>81</v>
      </c>
      <c r="B45" s="62">
        <v>0</v>
      </c>
      <c r="C45" s="62">
        <v>10</v>
      </c>
      <c r="D45" s="62">
        <v>15</v>
      </c>
      <c r="E45" s="62">
        <v>30</v>
      </c>
      <c r="F45" s="62"/>
      <c r="G45" s="63"/>
      <c r="H45" s="70"/>
      <c r="I45" s="27"/>
    </row>
    <row r="46" spans="1:9" ht="24">
      <c r="A46" s="1" t="s">
        <v>82</v>
      </c>
      <c r="B46" s="57">
        <v>0</v>
      </c>
      <c r="C46" s="57">
        <v>10</v>
      </c>
      <c r="D46" s="57">
        <v>11</v>
      </c>
      <c r="E46" s="64" t="s">
        <v>170</v>
      </c>
      <c r="F46" s="60">
        <v>8</v>
      </c>
      <c r="G46" s="65"/>
      <c r="H46" s="70"/>
      <c r="I46" s="27"/>
    </row>
    <row r="47" spans="1:9" ht="12.75">
      <c r="A47" s="13" t="s">
        <v>53</v>
      </c>
      <c r="B47" s="14"/>
      <c r="C47" s="15"/>
      <c r="D47" s="14"/>
      <c r="E47" s="14"/>
      <c r="F47" s="14"/>
      <c r="G47" s="14"/>
      <c r="H47" s="41"/>
      <c r="I47" s="27"/>
    </row>
    <row r="48" spans="1:9" ht="12.75">
      <c r="A48" s="16"/>
      <c r="B48" s="3"/>
      <c r="C48" s="4"/>
      <c r="D48" s="3"/>
      <c r="E48" s="3"/>
      <c r="F48" s="3"/>
      <c r="G48" s="3"/>
      <c r="H48" s="70"/>
      <c r="I48" s="27"/>
    </row>
    <row r="49" spans="1:9" ht="12.75">
      <c r="A49" s="16" t="s">
        <v>54</v>
      </c>
      <c r="B49" s="73">
        <v>0</v>
      </c>
      <c r="C49" s="89" t="s">
        <v>114</v>
      </c>
      <c r="D49" s="82" t="s">
        <v>115</v>
      </c>
      <c r="E49" s="82" t="s">
        <v>116</v>
      </c>
      <c r="F49" s="84" t="s">
        <v>117</v>
      </c>
      <c r="G49" s="82">
        <v>0</v>
      </c>
      <c r="H49" s="82">
        <v>0</v>
      </c>
      <c r="I49" s="27"/>
    </row>
    <row r="50" spans="1:9" ht="12.75">
      <c r="A50" s="16" t="s">
        <v>4</v>
      </c>
      <c r="B50" s="73">
        <v>0</v>
      </c>
      <c r="C50" s="82" t="s">
        <v>118</v>
      </c>
      <c r="D50" s="82" t="s">
        <v>118</v>
      </c>
      <c r="E50" s="3" t="s">
        <v>119</v>
      </c>
      <c r="F50" s="78" t="s">
        <v>120</v>
      </c>
      <c r="G50" s="82">
        <v>0</v>
      </c>
      <c r="H50" s="82">
        <v>0</v>
      </c>
      <c r="I50" s="27"/>
    </row>
    <row r="51" spans="1:9" ht="12.75">
      <c r="A51" s="16" t="s">
        <v>3</v>
      </c>
      <c r="B51" s="73">
        <v>0</v>
      </c>
      <c r="C51" s="82" t="s">
        <v>118</v>
      </c>
      <c r="D51" s="82" t="s">
        <v>118</v>
      </c>
      <c r="E51" s="82" t="s">
        <v>118</v>
      </c>
      <c r="F51" s="78" t="s">
        <v>118</v>
      </c>
      <c r="G51" s="82">
        <v>0</v>
      </c>
      <c r="H51" s="82">
        <v>0</v>
      </c>
      <c r="I51" s="27"/>
    </row>
    <row r="52" spans="1:9" ht="48">
      <c r="A52" s="16" t="s">
        <v>55</v>
      </c>
      <c r="B52" s="66"/>
      <c r="C52" s="3" t="s">
        <v>222</v>
      </c>
      <c r="D52" s="128" t="s">
        <v>223</v>
      </c>
      <c r="E52" s="128" t="s">
        <v>224</v>
      </c>
      <c r="F52" s="128" t="s">
        <v>225</v>
      </c>
      <c r="G52" s="56"/>
      <c r="H52" s="69"/>
      <c r="I52" s="27"/>
    </row>
    <row r="53" spans="1:9" ht="12.75">
      <c r="A53" s="16"/>
      <c r="B53" s="3"/>
      <c r="C53" s="4"/>
      <c r="D53" s="3"/>
      <c r="E53" s="3"/>
      <c r="F53" s="3"/>
      <c r="G53" s="3"/>
      <c r="H53" s="70"/>
      <c r="I53" s="27"/>
    </row>
    <row r="54" spans="1:8" ht="12.75">
      <c r="A54" s="7" t="s">
        <v>34</v>
      </c>
      <c r="B54" s="11"/>
      <c r="C54" s="12"/>
      <c r="D54" s="11"/>
      <c r="E54" s="11"/>
      <c r="F54" s="11"/>
      <c r="G54" s="11"/>
      <c r="H54" s="40"/>
    </row>
    <row r="55" spans="1:8" ht="12.75">
      <c r="A55" s="9"/>
      <c r="B55" s="53"/>
      <c r="C55" s="53"/>
      <c r="D55" s="53"/>
      <c r="E55" s="53"/>
      <c r="F55" s="58"/>
      <c r="G55" s="55"/>
      <c r="H55" s="70"/>
    </row>
    <row r="56" spans="1:8" ht="12.75">
      <c r="A56" s="9" t="s">
        <v>36</v>
      </c>
      <c r="B56" s="73">
        <v>0</v>
      </c>
      <c r="C56" s="82">
        <v>2</v>
      </c>
      <c r="D56" s="82">
        <v>2</v>
      </c>
      <c r="E56" s="85">
        <v>4</v>
      </c>
      <c r="F56" s="78">
        <v>0</v>
      </c>
      <c r="G56" s="82">
        <v>0</v>
      </c>
      <c r="H56" s="82">
        <v>0</v>
      </c>
    </row>
    <row r="57" spans="1:8" ht="24">
      <c r="A57" s="9" t="s">
        <v>4</v>
      </c>
      <c r="B57" s="73">
        <v>0</v>
      </c>
      <c r="C57" s="82" t="s">
        <v>121</v>
      </c>
      <c r="D57" s="82" t="s">
        <v>121</v>
      </c>
      <c r="E57" s="10" t="s">
        <v>175</v>
      </c>
      <c r="F57" s="78">
        <v>0</v>
      </c>
      <c r="G57" s="82">
        <v>0</v>
      </c>
      <c r="H57" s="82">
        <v>0</v>
      </c>
    </row>
    <row r="58" spans="1:8" ht="12.75">
      <c r="A58" s="9" t="s">
        <v>124</v>
      </c>
      <c r="B58" s="82">
        <v>0</v>
      </c>
      <c r="C58" s="82" t="s">
        <v>122</v>
      </c>
      <c r="D58" s="82" t="s">
        <v>172</v>
      </c>
      <c r="E58" s="85" t="s">
        <v>118</v>
      </c>
      <c r="F58" s="78">
        <v>0</v>
      </c>
      <c r="G58" s="82">
        <v>0</v>
      </c>
      <c r="H58" s="82">
        <v>0</v>
      </c>
    </row>
    <row r="59" spans="1:8" ht="12.75">
      <c r="A59" s="9" t="s">
        <v>3</v>
      </c>
      <c r="B59" s="73">
        <v>0</v>
      </c>
      <c r="C59" s="82" t="s">
        <v>123</v>
      </c>
      <c r="D59" s="82" t="s">
        <v>173</v>
      </c>
      <c r="E59" s="85" t="s">
        <v>176</v>
      </c>
      <c r="F59" s="90">
        <v>0</v>
      </c>
      <c r="G59" s="82">
        <v>0</v>
      </c>
      <c r="H59" s="82">
        <v>0</v>
      </c>
    </row>
    <row r="60" spans="1:8" ht="12.75">
      <c r="A60" s="9" t="s">
        <v>20</v>
      </c>
      <c r="B60" s="73">
        <v>0</v>
      </c>
      <c r="C60" s="82" t="s">
        <v>118</v>
      </c>
      <c r="D60" s="82" t="s">
        <v>118</v>
      </c>
      <c r="E60" s="85" t="s">
        <v>118</v>
      </c>
      <c r="F60" s="74">
        <v>0</v>
      </c>
      <c r="G60" s="82">
        <v>0</v>
      </c>
      <c r="H60" s="82">
        <v>0</v>
      </c>
    </row>
    <row r="61" spans="1:8" ht="12.75">
      <c r="A61" s="9" t="s">
        <v>37</v>
      </c>
      <c r="B61" s="73">
        <v>0</v>
      </c>
      <c r="C61" s="73" t="s">
        <v>171</v>
      </c>
      <c r="D61" s="82" t="s">
        <v>174</v>
      </c>
      <c r="E61" s="85" t="s">
        <v>118</v>
      </c>
      <c r="F61" s="74">
        <v>0</v>
      </c>
      <c r="G61" s="82">
        <v>0</v>
      </c>
      <c r="H61" s="82">
        <v>0</v>
      </c>
    </row>
    <row r="62" spans="1:8" ht="12.75">
      <c r="A62" s="9" t="s">
        <v>67</v>
      </c>
      <c r="B62" s="73">
        <v>0</v>
      </c>
      <c r="C62" s="82">
        <v>2</v>
      </c>
      <c r="D62" s="73">
        <v>2</v>
      </c>
      <c r="E62" s="85">
        <v>4</v>
      </c>
      <c r="F62" s="84">
        <v>0</v>
      </c>
      <c r="G62" s="82">
        <v>0</v>
      </c>
      <c r="H62" s="82">
        <v>0</v>
      </c>
    </row>
    <row r="63" spans="1:8" ht="12.75">
      <c r="A63" s="9" t="s">
        <v>83</v>
      </c>
      <c r="B63" s="73"/>
      <c r="C63" s="73"/>
      <c r="D63" s="73"/>
      <c r="E63" s="91"/>
      <c r="F63" s="74"/>
      <c r="G63" s="82"/>
      <c r="H63" s="82"/>
    </row>
    <row r="64" spans="1:8" ht="12.75">
      <c r="A64" s="9"/>
      <c r="B64" s="3"/>
      <c r="C64" s="4"/>
      <c r="D64" s="3"/>
      <c r="E64" s="3"/>
      <c r="F64" s="3"/>
      <c r="G64" s="3"/>
      <c r="H64" s="70"/>
    </row>
    <row r="65" spans="1:8" ht="12.75">
      <c r="A65" s="7" t="s">
        <v>38</v>
      </c>
      <c r="B65" s="11"/>
      <c r="C65" s="12"/>
      <c r="D65" s="11"/>
      <c r="E65" s="11"/>
      <c r="F65" s="11"/>
      <c r="G65" s="11"/>
      <c r="H65" s="40"/>
    </row>
    <row r="66" spans="1:8" ht="12.75">
      <c r="A66" s="9"/>
      <c r="B66" s="3"/>
      <c r="C66" s="4"/>
      <c r="D66" s="3"/>
      <c r="E66" s="3"/>
      <c r="F66" s="3"/>
      <c r="G66" s="3"/>
      <c r="H66" s="70"/>
    </row>
    <row r="67" spans="1:8" ht="24">
      <c r="A67" s="9" t="s">
        <v>39</v>
      </c>
      <c r="B67" s="73">
        <v>0</v>
      </c>
      <c r="C67" s="73" t="s">
        <v>125</v>
      </c>
      <c r="D67" s="82" t="s">
        <v>126</v>
      </c>
      <c r="E67" s="10" t="s">
        <v>127</v>
      </c>
      <c r="F67" s="92" t="s">
        <v>246</v>
      </c>
      <c r="G67" s="82">
        <v>0</v>
      </c>
      <c r="H67" s="82">
        <v>0</v>
      </c>
    </row>
    <row r="68" spans="1:8" ht="12.75">
      <c r="A68" s="9" t="s">
        <v>21</v>
      </c>
      <c r="B68" s="73">
        <v>0</v>
      </c>
      <c r="C68" s="87">
        <v>40</v>
      </c>
      <c r="D68" s="85">
        <v>30</v>
      </c>
      <c r="E68" s="85">
        <v>30</v>
      </c>
      <c r="F68" s="88">
        <v>30</v>
      </c>
      <c r="G68" s="82">
        <v>0</v>
      </c>
      <c r="H68" s="82">
        <v>0</v>
      </c>
    </row>
    <row r="69" spans="1:8" ht="12.75">
      <c r="A69" s="9" t="s">
        <v>40</v>
      </c>
      <c r="B69" s="73">
        <v>0</v>
      </c>
      <c r="C69" s="73">
        <v>1</v>
      </c>
      <c r="D69" s="82">
        <v>1</v>
      </c>
      <c r="E69" s="82">
        <v>1</v>
      </c>
      <c r="F69" s="78">
        <v>3</v>
      </c>
      <c r="G69" s="82">
        <v>0</v>
      </c>
      <c r="H69" s="82">
        <v>0</v>
      </c>
    </row>
    <row r="70" spans="1:8" ht="12.75">
      <c r="A70" s="9"/>
      <c r="B70" s="3"/>
      <c r="C70" s="4"/>
      <c r="D70" s="3"/>
      <c r="E70" s="3"/>
      <c r="F70" s="3"/>
      <c r="G70" s="3"/>
      <c r="H70" s="70"/>
    </row>
    <row r="71" spans="1:8" ht="12.75">
      <c r="A71" s="7" t="s">
        <v>56</v>
      </c>
      <c r="B71" s="11"/>
      <c r="C71" s="12"/>
      <c r="D71" s="11"/>
      <c r="E71" s="11"/>
      <c r="F71" s="11"/>
      <c r="G71" s="11"/>
      <c r="H71" s="40"/>
    </row>
    <row r="72" spans="1:8" ht="12.75">
      <c r="A72" s="9"/>
      <c r="B72" s="3"/>
      <c r="C72" s="4"/>
      <c r="D72" s="3"/>
      <c r="E72" s="3"/>
      <c r="F72" s="3"/>
      <c r="G72" s="3"/>
      <c r="H72" s="70"/>
    </row>
    <row r="73" spans="1:8" ht="36">
      <c r="A73" s="9" t="s">
        <v>39</v>
      </c>
      <c r="B73" s="89" t="s">
        <v>128</v>
      </c>
      <c r="C73" s="73" t="s">
        <v>129</v>
      </c>
      <c r="D73" s="93" t="s">
        <v>130</v>
      </c>
      <c r="E73" s="82" t="s">
        <v>177</v>
      </c>
      <c r="F73" s="94" t="s">
        <v>247</v>
      </c>
      <c r="G73" s="79" t="s">
        <v>226</v>
      </c>
      <c r="H73" s="82">
        <v>0</v>
      </c>
    </row>
    <row r="74" spans="1:8" ht="12.75">
      <c r="A74" s="9" t="s">
        <v>57</v>
      </c>
      <c r="B74" s="73">
        <v>1</v>
      </c>
      <c r="C74" s="73">
        <v>1</v>
      </c>
      <c r="D74" s="82">
        <v>1</v>
      </c>
      <c r="E74" s="82">
        <v>1</v>
      </c>
      <c r="F74" s="78">
        <v>2</v>
      </c>
      <c r="G74" s="79">
        <v>1</v>
      </c>
      <c r="H74" s="82">
        <v>0</v>
      </c>
    </row>
    <row r="75" spans="1:8" ht="12.75">
      <c r="A75" s="9"/>
      <c r="B75" s="3"/>
      <c r="C75" s="4"/>
      <c r="D75" s="3"/>
      <c r="E75" s="3"/>
      <c r="F75" s="3"/>
      <c r="G75" s="3"/>
      <c r="H75" s="70"/>
    </row>
    <row r="76" spans="1:8" ht="12.75">
      <c r="A76" s="7" t="s">
        <v>5</v>
      </c>
      <c r="B76" s="11"/>
      <c r="C76" s="12"/>
      <c r="D76" s="11"/>
      <c r="E76" s="11"/>
      <c r="F76" s="11"/>
      <c r="G76" s="11"/>
      <c r="H76" s="40"/>
    </row>
    <row r="77" spans="1:8" ht="12.75">
      <c r="A77" s="9"/>
      <c r="B77" s="3"/>
      <c r="C77" s="4"/>
      <c r="D77" s="3"/>
      <c r="E77" s="3"/>
      <c r="F77" s="3"/>
      <c r="G77" s="3"/>
      <c r="H77" s="70"/>
    </row>
    <row r="78" spans="1:8" ht="12.75">
      <c r="A78" s="9" t="s">
        <v>6</v>
      </c>
      <c r="B78" s="89" t="s">
        <v>131</v>
      </c>
      <c r="C78" s="73" t="s">
        <v>132</v>
      </c>
      <c r="D78" s="82" t="s">
        <v>133</v>
      </c>
      <c r="E78" s="82" t="s">
        <v>98</v>
      </c>
      <c r="F78" s="78" t="s">
        <v>134</v>
      </c>
      <c r="G78" s="79" t="s">
        <v>135</v>
      </c>
      <c r="H78" s="82">
        <v>0</v>
      </c>
    </row>
    <row r="79" spans="1:9" ht="139.5" customHeight="1">
      <c r="A79" s="9" t="s">
        <v>22</v>
      </c>
      <c r="B79" s="89" t="s">
        <v>178</v>
      </c>
      <c r="C79" s="89" t="s">
        <v>179</v>
      </c>
      <c r="D79" s="3" t="s">
        <v>180</v>
      </c>
      <c r="E79" s="3" t="s">
        <v>181</v>
      </c>
      <c r="F79" s="84" t="s">
        <v>182</v>
      </c>
      <c r="G79" s="3" t="s">
        <v>183</v>
      </c>
      <c r="H79" s="3" t="s">
        <v>184</v>
      </c>
      <c r="I79" s="36"/>
    </row>
    <row r="80" spans="1:9" ht="12.75">
      <c r="A80" s="9" t="s">
        <v>30</v>
      </c>
      <c r="B80" s="73">
        <v>0</v>
      </c>
      <c r="C80" s="73">
        <v>2</v>
      </c>
      <c r="D80" s="82">
        <v>2</v>
      </c>
      <c r="E80" s="82">
        <v>2</v>
      </c>
      <c r="F80" s="78">
        <v>4</v>
      </c>
      <c r="G80" s="79">
        <v>0</v>
      </c>
      <c r="H80" s="82">
        <v>0</v>
      </c>
      <c r="I80" s="37"/>
    </row>
    <row r="81" spans="1:9" ht="12.75">
      <c r="A81" s="9" t="s">
        <v>96</v>
      </c>
      <c r="B81" s="3">
        <v>12</v>
      </c>
      <c r="C81" s="73">
        <v>970</v>
      </c>
      <c r="D81" s="10">
        <v>1028</v>
      </c>
      <c r="E81" s="3">
        <v>1152</v>
      </c>
      <c r="F81" s="3">
        <v>892</v>
      </c>
      <c r="G81" s="3">
        <v>24</v>
      </c>
      <c r="H81" s="69">
        <v>0</v>
      </c>
      <c r="I81" s="132">
        <v>4078</v>
      </c>
    </row>
    <row r="82" spans="1:9" ht="12.75">
      <c r="A82" s="9" t="s">
        <v>31</v>
      </c>
      <c r="B82" s="73">
        <v>0</v>
      </c>
      <c r="C82" s="73">
        <v>1</v>
      </c>
      <c r="D82" s="82">
        <v>1</v>
      </c>
      <c r="E82" s="82">
        <v>1</v>
      </c>
      <c r="F82" s="78">
        <v>2</v>
      </c>
      <c r="G82" s="79">
        <v>1</v>
      </c>
      <c r="H82" s="82">
        <v>0</v>
      </c>
      <c r="I82" s="36"/>
    </row>
    <row r="83" spans="1:8" ht="12.75">
      <c r="A83" s="9" t="s">
        <v>41</v>
      </c>
      <c r="B83" s="73">
        <v>1</v>
      </c>
      <c r="C83" s="73">
        <v>0</v>
      </c>
      <c r="D83" s="82">
        <v>1</v>
      </c>
      <c r="E83" s="82">
        <v>1</v>
      </c>
      <c r="F83" s="78">
        <v>2</v>
      </c>
      <c r="G83" s="79">
        <v>1</v>
      </c>
      <c r="H83" s="82">
        <v>0</v>
      </c>
    </row>
    <row r="84" spans="1:8" ht="12.75">
      <c r="A84" s="9"/>
      <c r="B84" s="3"/>
      <c r="C84" s="4"/>
      <c r="D84" s="3"/>
      <c r="E84" s="3"/>
      <c r="F84" s="3"/>
      <c r="G84" s="3"/>
      <c r="H84" s="70"/>
    </row>
    <row r="85" spans="1:8" ht="12.75">
      <c r="A85" s="7" t="s">
        <v>7</v>
      </c>
      <c r="B85" s="11"/>
      <c r="C85" s="12"/>
      <c r="D85" s="11"/>
      <c r="E85" s="11"/>
      <c r="F85" s="11"/>
      <c r="G85" s="11"/>
      <c r="H85" s="40"/>
    </row>
    <row r="86" spans="1:8" ht="12.75">
      <c r="A86" s="9"/>
      <c r="B86" s="3"/>
      <c r="C86" s="49"/>
      <c r="D86" s="3"/>
      <c r="E86" s="3"/>
      <c r="F86" s="3"/>
      <c r="G86" s="3"/>
      <c r="H86" s="70"/>
    </row>
    <row r="87" spans="1:8" ht="12.75">
      <c r="A87" s="9" t="s">
        <v>23</v>
      </c>
      <c r="B87" s="3" t="s">
        <v>136</v>
      </c>
      <c r="C87" s="89" t="s">
        <v>136</v>
      </c>
      <c r="D87" s="3" t="s">
        <v>137</v>
      </c>
      <c r="E87" s="3" t="s">
        <v>136</v>
      </c>
      <c r="F87" s="84" t="s">
        <v>136</v>
      </c>
      <c r="G87" s="79" t="s">
        <v>205</v>
      </c>
      <c r="H87" s="3" t="s">
        <v>207</v>
      </c>
    </row>
    <row r="88" spans="1:8" ht="24">
      <c r="A88" s="9" t="s">
        <v>24</v>
      </c>
      <c r="B88" s="3" t="s">
        <v>138</v>
      </c>
      <c r="C88" s="115" t="s">
        <v>196</v>
      </c>
      <c r="D88" s="3" t="s">
        <v>139</v>
      </c>
      <c r="E88" s="3" t="s">
        <v>199</v>
      </c>
      <c r="F88" s="84" t="s">
        <v>140</v>
      </c>
      <c r="G88" s="84" t="s">
        <v>138</v>
      </c>
      <c r="H88" s="82">
        <v>0</v>
      </c>
    </row>
    <row r="89" spans="1:8" ht="38.25" customHeight="1">
      <c r="A89" s="9" t="s">
        <v>25</v>
      </c>
      <c r="B89" s="3" t="s">
        <v>141</v>
      </c>
      <c r="C89" s="115" t="s">
        <v>197</v>
      </c>
      <c r="D89" s="3" t="s">
        <v>244</v>
      </c>
      <c r="E89" s="3" t="s">
        <v>200</v>
      </c>
      <c r="F89" s="121" t="s">
        <v>248</v>
      </c>
      <c r="G89" s="79" t="s">
        <v>206</v>
      </c>
      <c r="H89" s="82">
        <v>0</v>
      </c>
    </row>
    <row r="90" spans="1:8" ht="24">
      <c r="A90" s="114" t="s">
        <v>185</v>
      </c>
      <c r="B90" s="115" t="s">
        <v>186</v>
      </c>
      <c r="C90" s="116" t="s">
        <v>187</v>
      </c>
      <c r="D90" s="117" t="s">
        <v>142</v>
      </c>
      <c r="E90" s="117" t="s">
        <v>188</v>
      </c>
      <c r="F90" s="118" t="s">
        <v>189</v>
      </c>
      <c r="G90" s="115" t="s">
        <v>186</v>
      </c>
      <c r="H90" s="117">
        <v>0</v>
      </c>
    </row>
    <row r="91" spans="1:8" ht="60">
      <c r="A91" s="9" t="s">
        <v>26</v>
      </c>
      <c r="B91" s="95" t="s">
        <v>190</v>
      </c>
      <c r="C91" s="89" t="s">
        <v>143</v>
      </c>
      <c r="D91" s="82" t="s">
        <v>198</v>
      </c>
      <c r="E91" s="3" t="s">
        <v>201</v>
      </c>
      <c r="F91" s="84" t="s">
        <v>249</v>
      </c>
      <c r="G91" s="96" t="s">
        <v>250</v>
      </c>
      <c r="H91" s="82">
        <v>0</v>
      </c>
    </row>
    <row r="92" spans="1:8" ht="12.75">
      <c r="A92" s="9" t="s">
        <v>27</v>
      </c>
      <c r="B92" s="3">
        <v>1</v>
      </c>
      <c r="C92" s="73">
        <v>7</v>
      </c>
      <c r="D92" s="82">
        <v>5</v>
      </c>
      <c r="E92" s="82">
        <v>6</v>
      </c>
      <c r="F92" s="78">
        <v>5</v>
      </c>
      <c r="G92" s="79">
        <v>1</v>
      </c>
      <c r="H92" s="82">
        <v>0</v>
      </c>
    </row>
    <row r="93" spans="1:8" ht="12.75">
      <c r="A93" s="9" t="s">
        <v>42</v>
      </c>
      <c r="B93" s="3">
        <v>1</v>
      </c>
      <c r="C93" s="73">
        <v>1</v>
      </c>
      <c r="D93" s="82">
        <v>1</v>
      </c>
      <c r="E93" s="82">
        <v>2</v>
      </c>
      <c r="F93" s="78">
        <v>10</v>
      </c>
      <c r="G93" s="79">
        <v>1</v>
      </c>
      <c r="H93" s="82">
        <v>0</v>
      </c>
    </row>
    <row r="94" spans="1:8" ht="27.75" customHeight="1">
      <c r="A94" s="1" t="s">
        <v>43</v>
      </c>
      <c r="B94" s="82" t="s">
        <v>191</v>
      </c>
      <c r="C94" s="73" t="s">
        <v>191</v>
      </c>
      <c r="D94" s="82">
        <v>1</v>
      </c>
      <c r="E94" s="89" t="s">
        <v>202</v>
      </c>
      <c r="F94" s="78" t="s">
        <v>203</v>
      </c>
      <c r="G94" s="123">
        <v>0</v>
      </c>
      <c r="H94" s="97"/>
    </row>
    <row r="95" spans="1:8" ht="12.75">
      <c r="A95" s="9" t="s">
        <v>44</v>
      </c>
      <c r="B95" s="3">
        <v>0</v>
      </c>
      <c r="C95" s="73">
        <v>0</v>
      </c>
      <c r="D95" s="82">
        <v>1</v>
      </c>
      <c r="E95" s="82">
        <v>1</v>
      </c>
      <c r="F95" s="78">
        <v>3</v>
      </c>
      <c r="G95" s="79">
        <v>1</v>
      </c>
      <c r="H95" s="80">
        <v>0</v>
      </c>
    </row>
    <row r="96" spans="1:8" ht="12.75">
      <c r="A96" s="9" t="s">
        <v>45</v>
      </c>
      <c r="B96" s="3">
        <v>1</v>
      </c>
      <c r="C96" s="73">
        <v>3</v>
      </c>
      <c r="D96" s="82">
        <v>3</v>
      </c>
      <c r="E96" s="82">
        <v>4</v>
      </c>
      <c r="F96" s="78">
        <v>10</v>
      </c>
      <c r="G96" s="79">
        <v>1</v>
      </c>
      <c r="H96" s="80">
        <v>1</v>
      </c>
    </row>
    <row r="97" spans="1:8" ht="12.75">
      <c r="A97" s="9" t="s">
        <v>46</v>
      </c>
      <c r="B97" s="3">
        <v>52</v>
      </c>
      <c r="C97" s="73">
        <v>135</v>
      </c>
      <c r="D97" s="82">
        <v>71</v>
      </c>
      <c r="E97" s="82">
        <v>166</v>
      </c>
      <c r="F97" s="78">
        <v>136</v>
      </c>
      <c r="G97" s="79">
        <v>5</v>
      </c>
      <c r="H97" s="80">
        <v>16</v>
      </c>
    </row>
    <row r="98" spans="1:8" ht="12.75">
      <c r="A98" s="9"/>
      <c r="B98" s="3"/>
      <c r="C98" s="49"/>
      <c r="D98" s="3"/>
      <c r="E98" s="3"/>
      <c r="F98" s="3"/>
      <c r="G98" s="3"/>
      <c r="H98" s="69"/>
    </row>
    <row r="99" spans="1:8" ht="12.75">
      <c r="A99" s="1" t="s">
        <v>84</v>
      </c>
      <c r="B99" s="68" t="s">
        <v>192</v>
      </c>
      <c r="C99" s="68" t="s">
        <v>192</v>
      </c>
      <c r="D99" s="68" t="s">
        <v>192</v>
      </c>
      <c r="E99" s="68" t="s">
        <v>192</v>
      </c>
      <c r="F99" s="68" t="s">
        <v>192</v>
      </c>
      <c r="G99" s="68" t="s">
        <v>192</v>
      </c>
      <c r="H99" s="69" t="s">
        <v>192</v>
      </c>
    </row>
    <row r="100" spans="1:8" ht="48">
      <c r="A100" s="119" t="s">
        <v>193</v>
      </c>
      <c r="B100" s="120"/>
      <c r="C100" s="120"/>
      <c r="D100" s="120"/>
      <c r="E100" s="120"/>
      <c r="F100" s="121" t="s">
        <v>204</v>
      </c>
      <c r="G100" s="120"/>
      <c r="H100" s="120"/>
    </row>
    <row r="101" spans="1:8" ht="12.75">
      <c r="A101" s="119" t="s">
        <v>194</v>
      </c>
      <c r="B101" s="120"/>
      <c r="C101" s="120"/>
      <c r="D101" s="120"/>
      <c r="E101" s="120"/>
      <c r="F101" s="122">
        <v>270</v>
      </c>
      <c r="G101" s="120"/>
      <c r="H101" s="120"/>
    </row>
    <row r="102" spans="1:8" ht="12.75">
      <c r="A102" s="114" t="s">
        <v>195</v>
      </c>
      <c r="B102" s="120"/>
      <c r="C102" s="120"/>
      <c r="D102" s="120"/>
      <c r="E102" s="120"/>
      <c r="F102" s="115">
        <v>6000</v>
      </c>
      <c r="G102" s="120"/>
      <c r="H102" s="120"/>
    </row>
    <row r="103" spans="1:8" ht="12.75">
      <c r="A103" s="1"/>
      <c r="B103" s="68"/>
      <c r="C103" s="68"/>
      <c r="D103" s="68"/>
      <c r="E103" s="68"/>
      <c r="F103" s="68"/>
      <c r="G103" s="68"/>
      <c r="H103" s="69"/>
    </row>
    <row r="104" spans="1:8" ht="12.75">
      <c r="A104" s="9"/>
      <c r="B104" s="3"/>
      <c r="C104" s="4"/>
      <c r="D104" s="3"/>
      <c r="E104" s="3"/>
      <c r="F104" s="3"/>
      <c r="G104" s="3"/>
      <c r="H104" s="70"/>
    </row>
    <row r="105" spans="1:8" ht="12.75">
      <c r="A105" s="7" t="s">
        <v>8</v>
      </c>
      <c r="B105" s="11"/>
      <c r="C105" s="12"/>
      <c r="D105" s="11"/>
      <c r="E105" s="11"/>
      <c r="F105" s="11"/>
      <c r="G105" s="11"/>
      <c r="H105" s="40"/>
    </row>
    <row r="106" spans="1:8" ht="12.75">
      <c r="A106" s="9"/>
      <c r="B106" s="3"/>
      <c r="C106" s="4"/>
      <c r="D106" s="3"/>
      <c r="E106" s="3"/>
      <c r="F106" s="3"/>
      <c r="G106" s="3"/>
      <c r="H106" s="70"/>
    </row>
    <row r="107" spans="1:9" ht="12.75">
      <c r="A107" s="9" t="s">
        <v>68</v>
      </c>
      <c r="B107" s="82" t="s">
        <v>144</v>
      </c>
      <c r="C107" s="82" t="s">
        <v>145</v>
      </c>
      <c r="D107" s="82" t="s">
        <v>146</v>
      </c>
      <c r="E107" s="82" t="s">
        <v>237</v>
      </c>
      <c r="F107" s="82">
        <v>0</v>
      </c>
      <c r="G107" s="86" t="s">
        <v>147</v>
      </c>
      <c r="H107" s="80"/>
      <c r="I107" s="38"/>
    </row>
    <row r="108" spans="1:9" ht="12.75">
      <c r="A108" s="9"/>
      <c r="B108" s="82"/>
      <c r="C108" s="82"/>
      <c r="D108" s="82"/>
      <c r="E108" s="82"/>
      <c r="F108" s="82"/>
      <c r="G108" s="86"/>
      <c r="H108" s="97"/>
      <c r="I108" s="38"/>
    </row>
    <row r="109" spans="1:9" ht="12.75">
      <c r="A109" s="9"/>
      <c r="B109" s="82"/>
      <c r="C109" s="82"/>
      <c r="D109" s="82"/>
      <c r="E109" s="82"/>
      <c r="F109" s="82"/>
      <c r="G109" s="86"/>
      <c r="H109" s="97"/>
      <c r="I109" s="38"/>
    </row>
    <row r="110" spans="1:9" ht="24">
      <c r="A110" s="9" t="s">
        <v>69</v>
      </c>
      <c r="B110" s="82" t="s">
        <v>240</v>
      </c>
      <c r="C110" s="82" t="s">
        <v>241</v>
      </c>
      <c r="D110" s="82" t="s">
        <v>242</v>
      </c>
      <c r="E110" s="3" t="s">
        <v>238</v>
      </c>
      <c r="F110" s="78" t="s">
        <v>245</v>
      </c>
      <c r="G110" s="124" t="s">
        <v>148</v>
      </c>
      <c r="H110" s="100"/>
      <c r="I110" s="38"/>
    </row>
    <row r="111" spans="1:9" ht="12.75">
      <c r="A111" s="9"/>
      <c r="B111" s="82"/>
      <c r="C111" s="82"/>
      <c r="D111" s="82"/>
      <c r="E111" s="82"/>
      <c r="F111" s="78"/>
      <c r="G111" s="100"/>
      <c r="H111" s="100"/>
      <c r="I111" s="38"/>
    </row>
    <row r="112" spans="1:9" ht="12.75">
      <c r="A112" s="9"/>
      <c r="B112" s="82"/>
      <c r="C112" s="82"/>
      <c r="D112" s="82"/>
      <c r="E112" s="82"/>
      <c r="F112" s="78"/>
      <c r="G112" s="100"/>
      <c r="H112" s="100"/>
      <c r="I112" s="38"/>
    </row>
    <row r="113" spans="1:9" ht="42" customHeight="1">
      <c r="A113" s="9" t="s">
        <v>47</v>
      </c>
      <c r="B113" s="82">
        <v>4</v>
      </c>
      <c r="C113" s="82">
        <v>4</v>
      </c>
      <c r="D113" s="82">
        <v>4</v>
      </c>
      <c r="E113" s="3" t="s">
        <v>239</v>
      </c>
      <c r="F113" s="101" t="s">
        <v>149</v>
      </c>
      <c r="G113" s="86" t="s">
        <v>150</v>
      </c>
      <c r="H113" s="75" t="s">
        <v>151</v>
      </c>
      <c r="I113" s="38"/>
    </row>
    <row r="114" spans="1:9" ht="12.75">
      <c r="A114" s="9"/>
      <c r="B114" s="82"/>
      <c r="C114" s="82"/>
      <c r="D114" s="82"/>
      <c r="E114" s="82"/>
      <c r="F114" s="82"/>
      <c r="G114" s="100"/>
      <c r="H114" s="100"/>
      <c r="I114" s="38"/>
    </row>
    <row r="115" spans="1:9" ht="12.75">
      <c r="A115" s="9"/>
      <c r="B115" s="53"/>
      <c r="C115" s="59"/>
      <c r="D115" s="53"/>
      <c r="E115" s="53"/>
      <c r="F115" s="58"/>
      <c r="G115" s="67"/>
      <c r="H115" s="70"/>
      <c r="I115" s="38"/>
    </row>
    <row r="116" spans="1:9" ht="12.75">
      <c r="A116" s="9"/>
      <c r="B116" s="53"/>
      <c r="C116" s="59"/>
      <c r="D116" s="53"/>
      <c r="E116" s="53"/>
      <c r="F116" s="58"/>
      <c r="G116" s="67"/>
      <c r="H116" s="70"/>
      <c r="I116" s="38"/>
    </row>
    <row r="117" spans="1:9" ht="12.75">
      <c r="A117" s="9"/>
      <c r="B117" s="3"/>
      <c r="C117" s="4"/>
      <c r="D117" s="3"/>
      <c r="E117" s="3"/>
      <c r="F117" s="3"/>
      <c r="G117" s="3"/>
      <c r="H117" s="70"/>
      <c r="I117" s="39"/>
    </row>
    <row r="118" spans="1:9" ht="12.75">
      <c r="A118" s="9" t="s">
        <v>62</v>
      </c>
      <c r="B118" s="3"/>
      <c r="C118" s="4"/>
      <c r="D118" s="3"/>
      <c r="E118" s="3"/>
      <c r="F118" s="3"/>
      <c r="G118" s="3"/>
      <c r="H118" s="70"/>
      <c r="I118" s="39"/>
    </row>
    <row r="119" spans="1:9" ht="12.75">
      <c r="A119" s="9" t="s">
        <v>63</v>
      </c>
      <c r="B119" s="82">
        <v>0</v>
      </c>
      <c r="C119" s="82">
        <v>7</v>
      </c>
      <c r="D119" s="82">
        <v>4</v>
      </c>
      <c r="E119" s="82">
        <v>2</v>
      </c>
      <c r="F119" s="78">
        <v>1</v>
      </c>
      <c r="G119" s="79">
        <v>3</v>
      </c>
      <c r="H119" s="80">
        <v>0</v>
      </c>
      <c r="I119" s="39"/>
    </row>
    <row r="120" spans="1:9" ht="12.75">
      <c r="A120" s="9" t="s">
        <v>64</v>
      </c>
      <c r="B120" s="82">
        <v>5</v>
      </c>
      <c r="C120" s="82">
        <v>94</v>
      </c>
      <c r="D120" s="82">
        <v>37</v>
      </c>
      <c r="E120" s="93">
        <v>37</v>
      </c>
      <c r="F120" s="102">
        <v>284</v>
      </c>
      <c r="G120" s="96">
        <v>7</v>
      </c>
      <c r="H120" s="103">
        <v>12</v>
      </c>
      <c r="I120" s="39"/>
    </row>
    <row r="121" spans="1:8" ht="12.75">
      <c r="A121" s="9" t="s">
        <v>65</v>
      </c>
      <c r="B121" s="82">
        <v>10</v>
      </c>
      <c r="C121" s="82">
        <v>33</v>
      </c>
      <c r="D121" s="82">
        <v>24</v>
      </c>
      <c r="E121" s="93">
        <v>14</v>
      </c>
      <c r="F121" s="102">
        <v>3</v>
      </c>
      <c r="G121" s="96">
        <v>6</v>
      </c>
      <c r="H121" s="103">
        <v>13</v>
      </c>
    </row>
    <row r="122" spans="1:8" ht="12.75">
      <c r="A122" s="9" t="s">
        <v>9</v>
      </c>
      <c r="B122" s="82">
        <v>2</v>
      </c>
      <c r="C122" s="82">
        <v>2</v>
      </c>
      <c r="D122" s="82">
        <v>4</v>
      </c>
      <c r="E122" s="82">
        <v>6</v>
      </c>
      <c r="F122" s="78">
        <v>3</v>
      </c>
      <c r="G122" s="79">
        <v>2</v>
      </c>
      <c r="H122" s="80">
        <v>0</v>
      </c>
    </row>
    <row r="123" spans="1:8" ht="12.75">
      <c r="A123" s="9" t="s">
        <v>59</v>
      </c>
      <c r="B123" s="82">
        <v>31</v>
      </c>
      <c r="C123" s="82">
        <v>128</v>
      </c>
      <c r="D123" s="82">
        <v>125</v>
      </c>
      <c r="E123" s="82">
        <v>166</v>
      </c>
      <c r="F123" s="78">
        <v>117</v>
      </c>
      <c r="G123" s="79">
        <v>20</v>
      </c>
      <c r="H123" s="80">
        <v>15</v>
      </c>
    </row>
    <row r="124" spans="1:8" ht="12.75">
      <c r="A124" s="9" t="s">
        <v>60</v>
      </c>
      <c r="B124" s="82">
        <v>1</v>
      </c>
      <c r="C124" s="82">
        <v>1</v>
      </c>
      <c r="D124" s="82">
        <v>1</v>
      </c>
      <c r="E124" s="82">
        <v>3</v>
      </c>
      <c r="F124" s="78">
        <v>2</v>
      </c>
      <c r="G124" s="79">
        <v>1</v>
      </c>
      <c r="H124" s="80">
        <v>1</v>
      </c>
    </row>
    <row r="125" spans="1:8" ht="12.75">
      <c r="A125" s="9"/>
      <c r="B125" s="3"/>
      <c r="C125" s="49"/>
      <c r="D125" s="3"/>
      <c r="E125" s="3"/>
      <c r="F125" s="3"/>
      <c r="G125" s="3"/>
      <c r="H125" s="70"/>
    </row>
    <row r="126" spans="1:8" ht="12.75">
      <c r="A126" s="7" t="s">
        <v>152</v>
      </c>
      <c r="B126" s="11"/>
      <c r="C126" s="12"/>
      <c r="D126" s="11"/>
      <c r="E126" s="11"/>
      <c r="F126" s="11"/>
      <c r="G126" s="11"/>
      <c r="H126" s="40"/>
    </row>
    <row r="127" spans="1:8" ht="12.75">
      <c r="A127" s="28" t="s">
        <v>208</v>
      </c>
      <c r="B127" s="82"/>
      <c r="C127" s="82"/>
      <c r="D127" s="104"/>
      <c r="E127" s="82"/>
      <c r="F127" s="104">
        <v>1</v>
      </c>
      <c r="G127" s="97"/>
      <c r="H127" s="97"/>
    </row>
    <row r="128" spans="1:8" ht="12.75">
      <c r="A128" s="9" t="s">
        <v>230</v>
      </c>
      <c r="B128" s="3"/>
      <c r="C128" s="49"/>
      <c r="D128" s="3"/>
      <c r="E128" s="3"/>
      <c r="F128" s="3">
        <v>2</v>
      </c>
      <c r="G128" s="3"/>
      <c r="H128" s="70"/>
    </row>
    <row r="129" spans="1:8" ht="12.75">
      <c r="A129" s="9"/>
      <c r="B129" s="3"/>
      <c r="C129" s="49"/>
      <c r="D129" s="3"/>
      <c r="E129" s="3"/>
      <c r="F129" s="3"/>
      <c r="G129" s="3"/>
      <c r="H129" s="70"/>
    </row>
    <row r="130" spans="1:8" ht="12.75">
      <c r="A130" s="7" t="s">
        <v>49</v>
      </c>
      <c r="B130" s="11"/>
      <c r="C130" s="12"/>
      <c r="D130" s="11"/>
      <c r="E130" s="11"/>
      <c r="F130" s="11"/>
      <c r="G130" s="11"/>
      <c r="H130" s="40"/>
    </row>
    <row r="131" spans="1:8" ht="12.75">
      <c r="A131" s="16"/>
      <c r="B131" s="3"/>
      <c r="C131" s="4"/>
      <c r="D131" s="3"/>
      <c r="E131" s="3"/>
      <c r="F131" s="3"/>
      <c r="G131" s="3"/>
      <c r="H131" s="70"/>
    </row>
    <row r="132" spans="1:8" ht="12.75">
      <c r="A132" s="16" t="s">
        <v>58</v>
      </c>
      <c r="B132" s="3">
        <v>9</v>
      </c>
      <c r="C132" s="82">
        <v>30</v>
      </c>
      <c r="D132" s="82">
        <v>27</v>
      </c>
      <c r="E132" s="82">
        <v>54</v>
      </c>
      <c r="F132" s="78">
        <v>14</v>
      </c>
      <c r="G132" s="79">
        <v>4</v>
      </c>
      <c r="H132" s="80">
        <v>0</v>
      </c>
    </row>
    <row r="133" spans="1:9" ht="12.75">
      <c r="A133" s="9" t="s">
        <v>48</v>
      </c>
      <c r="B133" s="82">
        <v>75</v>
      </c>
      <c r="C133" s="82">
        <v>175</v>
      </c>
      <c r="D133" s="82">
        <v>272</v>
      </c>
      <c r="E133" s="82">
        <v>157</v>
      </c>
      <c r="F133" s="78">
        <v>177</v>
      </c>
      <c r="G133" s="79">
        <v>23</v>
      </c>
      <c r="H133" s="80">
        <v>35</v>
      </c>
      <c r="I133" s="26">
        <v>914</v>
      </c>
    </row>
    <row r="134" spans="1:9" ht="12.75">
      <c r="A134" s="9" t="s">
        <v>50</v>
      </c>
      <c r="B134" s="105">
        <v>29</v>
      </c>
      <c r="C134" s="105">
        <v>67</v>
      </c>
      <c r="D134" s="98">
        <v>116</v>
      </c>
      <c r="E134" s="98">
        <v>50</v>
      </c>
      <c r="F134" s="99">
        <v>75</v>
      </c>
      <c r="G134" s="96">
        <v>8</v>
      </c>
      <c r="H134" s="80">
        <v>10</v>
      </c>
      <c r="I134" s="26">
        <v>355</v>
      </c>
    </row>
    <row r="135" spans="1:9" ht="12.75">
      <c r="A135" s="9" t="s">
        <v>51</v>
      </c>
      <c r="B135" s="105">
        <v>34</v>
      </c>
      <c r="C135" s="105">
        <v>83</v>
      </c>
      <c r="D135" s="98">
        <v>117</v>
      </c>
      <c r="E135" s="98">
        <v>71</v>
      </c>
      <c r="F135" s="99">
        <v>80</v>
      </c>
      <c r="G135" s="96">
        <v>10</v>
      </c>
      <c r="H135" s="80">
        <v>11</v>
      </c>
      <c r="I135" s="26">
        <v>406</v>
      </c>
    </row>
    <row r="136" spans="1:9" ht="12.75">
      <c r="A136" s="9" t="s">
        <v>52</v>
      </c>
      <c r="B136" s="105">
        <v>12</v>
      </c>
      <c r="C136" s="105">
        <v>25</v>
      </c>
      <c r="D136" s="98">
        <v>39</v>
      </c>
      <c r="E136" s="98">
        <v>36</v>
      </c>
      <c r="F136" s="99">
        <v>22</v>
      </c>
      <c r="G136" s="96">
        <v>5</v>
      </c>
      <c r="H136" s="80">
        <v>14</v>
      </c>
      <c r="I136" s="26">
        <v>153</v>
      </c>
    </row>
    <row r="137" spans="1:8" ht="12.75">
      <c r="A137" s="29" t="s">
        <v>85</v>
      </c>
      <c r="B137" s="17"/>
      <c r="C137" s="50"/>
      <c r="D137" s="18"/>
      <c r="E137" s="18"/>
      <c r="F137" s="18"/>
      <c r="G137" s="18"/>
      <c r="H137" s="69"/>
    </row>
    <row r="138" spans="1:8" ht="12.75">
      <c r="A138" s="9" t="s">
        <v>28</v>
      </c>
      <c r="B138" s="82">
        <v>2</v>
      </c>
      <c r="C138" s="82">
        <v>2</v>
      </c>
      <c r="D138" s="82">
        <v>2</v>
      </c>
      <c r="E138" s="82">
        <v>6</v>
      </c>
      <c r="F138" s="3">
        <v>4</v>
      </c>
      <c r="G138" s="79">
        <v>2</v>
      </c>
      <c r="H138" s="80">
        <v>0</v>
      </c>
    </row>
    <row r="139" spans="1:8" ht="12.75">
      <c r="A139" s="28" t="s">
        <v>86</v>
      </c>
      <c r="B139" s="106">
        <v>1</v>
      </c>
      <c r="C139" s="107">
        <v>1</v>
      </c>
      <c r="D139" s="106">
        <v>1</v>
      </c>
      <c r="E139" s="106">
        <v>1</v>
      </c>
      <c r="F139" s="106">
        <v>1</v>
      </c>
      <c r="G139" s="106">
        <v>1</v>
      </c>
      <c r="H139" s="108">
        <v>0</v>
      </c>
    </row>
    <row r="140" spans="1:9" ht="12.75">
      <c r="A140" s="28" t="s">
        <v>87</v>
      </c>
      <c r="B140" s="25">
        <v>0</v>
      </c>
      <c r="C140" s="51">
        <v>41</v>
      </c>
      <c r="D140" s="25">
        <v>57</v>
      </c>
      <c r="E140" s="25">
        <v>131</v>
      </c>
      <c r="F140" s="25">
        <v>0</v>
      </c>
      <c r="G140" s="25">
        <v>0</v>
      </c>
      <c r="H140" s="42">
        <v>0</v>
      </c>
      <c r="I140" s="27"/>
    </row>
    <row r="141" spans="1:8" ht="12.75">
      <c r="A141" s="43"/>
      <c r="B141" s="30"/>
      <c r="C141" s="30"/>
      <c r="D141" s="30"/>
      <c r="E141" s="30"/>
      <c r="F141" s="30"/>
      <c r="G141" s="30"/>
      <c r="H141" s="44"/>
    </row>
    <row r="142" spans="1:8" ht="12.75">
      <c r="A142" s="45" t="s">
        <v>88</v>
      </c>
      <c r="B142" s="31"/>
      <c r="C142" s="31"/>
      <c r="D142" s="31"/>
      <c r="E142" s="31"/>
      <c r="F142" s="31"/>
      <c r="G142" s="31"/>
      <c r="H142" s="46"/>
    </row>
    <row r="143" spans="1:8" ht="12.75">
      <c r="A143" s="47"/>
      <c r="B143" s="30"/>
      <c r="C143" s="30"/>
      <c r="D143" s="30"/>
      <c r="E143" s="30"/>
      <c r="F143" s="30"/>
      <c r="G143" s="30"/>
      <c r="H143" s="44"/>
    </row>
    <row r="144" spans="1:8" ht="12.75">
      <c r="A144" s="28" t="s">
        <v>89</v>
      </c>
      <c r="B144" s="129"/>
      <c r="C144" s="129">
        <v>8</v>
      </c>
      <c r="D144" s="129">
        <v>8</v>
      </c>
      <c r="E144" s="129">
        <v>11</v>
      </c>
      <c r="F144" s="129">
        <v>6</v>
      </c>
      <c r="G144" s="129"/>
      <c r="H144" s="42"/>
    </row>
    <row r="145" spans="1:8" ht="12.75">
      <c r="A145" s="28" t="s">
        <v>90</v>
      </c>
      <c r="B145" s="129"/>
      <c r="C145" s="129">
        <v>66</v>
      </c>
      <c r="D145" s="129">
        <v>70</v>
      </c>
      <c r="E145" s="129">
        <v>99</v>
      </c>
      <c r="F145" s="129">
        <v>57</v>
      </c>
      <c r="G145" s="129"/>
      <c r="H145" s="42"/>
    </row>
    <row r="146" spans="1:8" ht="13.5" thickBot="1">
      <c r="A146" s="48" t="s">
        <v>91</v>
      </c>
      <c r="B146" s="130"/>
      <c r="C146" s="130">
        <v>229</v>
      </c>
      <c r="D146" s="130">
        <v>140</v>
      </c>
      <c r="E146" s="130">
        <v>227</v>
      </c>
      <c r="F146" s="130">
        <v>149</v>
      </c>
      <c r="G146" s="130"/>
      <c r="H146" s="131"/>
    </row>
    <row r="153" spans="1:6" ht="20.25">
      <c r="A153" s="148" t="s">
        <v>153</v>
      </c>
      <c r="B153" s="149"/>
      <c r="C153" s="149"/>
      <c r="D153" s="149"/>
      <c r="E153" s="149"/>
      <c r="F153" s="34"/>
    </row>
    <row r="154" spans="1:6" ht="15.75">
      <c r="A154" s="133" t="s">
        <v>102</v>
      </c>
      <c r="B154" s="134"/>
      <c r="C154" s="134"/>
      <c r="D154" s="134"/>
      <c r="E154" s="135"/>
      <c r="F154"/>
    </row>
    <row r="155" spans="1:6" ht="15.75">
      <c r="A155" s="136" t="s">
        <v>231</v>
      </c>
      <c r="B155" s="137"/>
      <c r="C155" s="137"/>
      <c r="D155" s="137"/>
      <c r="E155" s="138"/>
      <c r="F155"/>
    </row>
    <row r="156" spans="1:6" ht="15.75">
      <c r="A156" s="33" t="s">
        <v>4</v>
      </c>
      <c r="B156" s="33" t="s">
        <v>92</v>
      </c>
      <c r="C156" s="33" t="s">
        <v>93</v>
      </c>
      <c r="D156" s="33" t="s">
        <v>3</v>
      </c>
      <c r="E156" s="33" t="s">
        <v>94</v>
      </c>
      <c r="F156"/>
    </row>
    <row r="157" spans="1:5" ht="12.75">
      <c r="A157" s="24" t="s">
        <v>228</v>
      </c>
      <c r="B157" s="22">
        <v>8</v>
      </c>
      <c r="C157" s="22">
        <v>600</v>
      </c>
      <c r="D157" s="23">
        <v>2000</v>
      </c>
      <c r="E157" s="22">
        <v>4</v>
      </c>
    </row>
    <row r="158" spans="1:5" ht="12.75">
      <c r="A158" s="24" t="s">
        <v>228</v>
      </c>
      <c r="B158" s="22">
        <v>9</v>
      </c>
      <c r="C158" s="22">
        <v>750</v>
      </c>
      <c r="D158" s="23">
        <v>2000</v>
      </c>
      <c r="E158" s="22">
        <v>4</v>
      </c>
    </row>
    <row r="160" spans="1:5" ht="15.75">
      <c r="A160" s="133" t="s">
        <v>103</v>
      </c>
      <c r="B160" s="134"/>
      <c r="C160" s="134"/>
      <c r="D160" s="134"/>
      <c r="E160" s="135"/>
    </row>
    <row r="161" spans="1:5" ht="15.75">
      <c r="A161" s="136" t="s">
        <v>232</v>
      </c>
      <c r="B161" s="137"/>
      <c r="C161" s="137"/>
      <c r="D161" s="137"/>
      <c r="E161" s="138"/>
    </row>
    <row r="162" spans="1:5" ht="15.75">
      <c r="A162" s="33" t="s">
        <v>4</v>
      </c>
      <c r="B162" s="33" t="s">
        <v>92</v>
      </c>
      <c r="C162" s="33" t="s">
        <v>93</v>
      </c>
      <c r="D162" s="33" t="s">
        <v>3</v>
      </c>
      <c r="E162" s="33" t="s">
        <v>94</v>
      </c>
    </row>
    <row r="163" spans="1:5" ht="15">
      <c r="A163" s="22" t="s">
        <v>157</v>
      </c>
      <c r="B163" s="110">
        <v>21</v>
      </c>
      <c r="C163" s="22">
        <v>1575</v>
      </c>
      <c r="D163" s="111">
        <v>1993</v>
      </c>
      <c r="E163" s="110">
        <v>6</v>
      </c>
    </row>
    <row r="164" spans="1:5" ht="15">
      <c r="A164" s="22" t="s">
        <v>157</v>
      </c>
      <c r="B164" s="110">
        <v>21</v>
      </c>
      <c r="C164" s="22">
        <v>1575</v>
      </c>
      <c r="D164" s="111">
        <v>1993</v>
      </c>
      <c r="E164" s="110">
        <v>6</v>
      </c>
    </row>
    <row r="165" spans="1:5" ht="15">
      <c r="A165" s="22" t="s">
        <v>157</v>
      </c>
      <c r="B165" s="110">
        <v>21</v>
      </c>
      <c r="C165" s="22">
        <v>1575</v>
      </c>
      <c r="D165" s="111">
        <v>1993</v>
      </c>
      <c r="E165" s="110">
        <v>6</v>
      </c>
    </row>
    <row r="166" spans="1:5" ht="15">
      <c r="A166" s="22" t="s">
        <v>157</v>
      </c>
      <c r="B166" s="110">
        <v>21</v>
      </c>
      <c r="C166" s="22">
        <v>1575</v>
      </c>
      <c r="D166" s="111">
        <v>1993</v>
      </c>
      <c r="E166" s="110">
        <v>6</v>
      </c>
    </row>
    <row r="167" spans="1:5" ht="15">
      <c r="A167" s="22" t="s">
        <v>157</v>
      </c>
      <c r="B167" s="111" t="s">
        <v>159</v>
      </c>
      <c r="C167" s="22" t="s">
        <v>158</v>
      </c>
      <c r="D167" s="111">
        <v>1993</v>
      </c>
      <c r="E167" s="110">
        <v>6</v>
      </c>
    </row>
    <row r="168" spans="1:5" ht="15">
      <c r="A168" s="22" t="s">
        <v>157</v>
      </c>
      <c r="B168" s="111" t="s">
        <v>159</v>
      </c>
      <c r="C168" s="22" t="s">
        <v>158</v>
      </c>
      <c r="D168" s="111">
        <v>1993</v>
      </c>
      <c r="E168" s="110">
        <v>6</v>
      </c>
    </row>
    <row r="170" spans="1:5" ht="15.75">
      <c r="A170" s="133" t="s">
        <v>104</v>
      </c>
      <c r="B170" s="134"/>
      <c r="C170" s="134"/>
      <c r="D170" s="134"/>
      <c r="E170" s="135"/>
    </row>
    <row r="171" spans="1:5" ht="15.75">
      <c r="A171" s="136" t="s">
        <v>233</v>
      </c>
      <c r="B171" s="137"/>
      <c r="C171" s="137"/>
      <c r="D171" s="137"/>
      <c r="E171" s="138"/>
    </row>
    <row r="172" spans="1:5" ht="15.75">
      <c r="A172" s="33" t="s">
        <v>4</v>
      </c>
      <c r="B172" s="33" t="s">
        <v>92</v>
      </c>
      <c r="C172" s="33" t="s">
        <v>93</v>
      </c>
      <c r="D172" s="33" t="s">
        <v>3</v>
      </c>
      <c r="E172" s="33" t="s">
        <v>94</v>
      </c>
    </row>
    <row r="173" spans="1:5" ht="15">
      <c r="A173" s="22" t="s">
        <v>157</v>
      </c>
      <c r="B173" s="125">
        <v>16</v>
      </c>
      <c r="C173" s="125">
        <v>1200</v>
      </c>
      <c r="D173" s="126">
        <v>2014</v>
      </c>
      <c r="E173" s="125">
        <v>5</v>
      </c>
    </row>
    <row r="174" spans="1:5" ht="15">
      <c r="A174" s="22" t="s">
        <v>157</v>
      </c>
      <c r="B174" s="125">
        <v>16</v>
      </c>
      <c r="C174" s="125">
        <v>1200</v>
      </c>
      <c r="D174" s="126">
        <v>2014</v>
      </c>
      <c r="E174" s="125">
        <v>5</v>
      </c>
    </row>
    <row r="175" spans="1:5" ht="15">
      <c r="A175" s="22" t="s">
        <v>157</v>
      </c>
      <c r="B175" s="125">
        <v>16</v>
      </c>
      <c r="C175" s="125">
        <v>1200</v>
      </c>
      <c r="D175" s="126">
        <v>2014</v>
      </c>
      <c r="E175" s="125">
        <v>6</v>
      </c>
    </row>
    <row r="176" spans="1:5" ht="15">
      <c r="A176" s="22" t="s">
        <v>157</v>
      </c>
      <c r="B176" s="125">
        <v>16</v>
      </c>
      <c r="C176" s="125">
        <v>1200</v>
      </c>
      <c r="D176" s="126">
        <v>2014</v>
      </c>
      <c r="E176" s="125">
        <v>6</v>
      </c>
    </row>
    <row r="178" spans="1:5" ht="15.75">
      <c r="A178" s="133" t="s">
        <v>105</v>
      </c>
      <c r="B178" s="134"/>
      <c r="C178" s="134"/>
      <c r="D178" s="134"/>
      <c r="E178" s="135"/>
    </row>
    <row r="179" spans="1:5" ht="15.75">
      <c r="A179" s="136" t="s">
        <v>234</v>
      </c>
      <c r="B179" s="137"/>
      <c r="C179" s="137"/>
      <c r="D179" s="137"/>
      <c r="E179" s="138"/>
    </row>
    <row r="180" spans="1:5" ht="15.75">
      <c r="A180" s="112" t="s">
        <v>4</v>
      </c>
      <c r="B180" s="112" t="s">
        <v>92</v>
      </c>
      <c r="C180" s="112" t="s">
        <v>93</v>
      </c>
      <c r="D180" s="112" t="s">
        <v>3</v>
      </c>
      <c r="E180" s="112" t="s">
        <v>94</v>
      </c>
    </row>
    <row r="181" spans="1:5" ht="12.75">
      <c r="A181" s="109" t="s">
        <v>157</v>
      </c>
      <c r="B181" s="109">
        <v>15</v>
      </c>
      <c r="C181" s="109" t="s">
        <v>160</v>
      </c>
      <c r="D181" s="113">
        <v>39038</v>
      </c>
      <c r="E181" s="109">
        <v>4</v>
      </c>
    </row>
    <row r="182" spans="1:5" ht="12.75">
      <c r="A182" s="109" t="s">
        <v>157</v>
      </c>
      <c r="B182" s="109">
        <v>20</v>
      </c>
      <c r="C182" s="109" t="s">
        <v>161</v>
      </c>
      <c r="D182" s="113">
        <v>38397</v>
      </c>
      <c r="E182" s="109">
        <v>4</v>
      </c>
    </row>
    <row r="183" spans="1:5" ht="12.75">
      <c r="A183" s="109" t="s">
        <v>157</v>
      </c>
      <c r="B183" s="109">
        <v>15</v>
      </c>
      <c r="C183" s="109" t="s">
        <v>160</v>
      </c>
      <c r="D183" s="113">
        <v>39669</v>
      </c>
      <c r="E183" s="109">
        <v>3</v>
      </c>
    </row>
    <row r="184" spans="1:5" ht="12.75">
      <c r="A184" s="109" t="s">
        <v>157</v>
      </c>
      <c r="B184" s="109">
        <v>15</v>
      </c>
      <c r="C184" s="109" t="s">
        <v>160</v>
      </c>
      <c r="D184" s="113">
        <v>39685</v>
      </c>
      <c r="E184" s="109">
        <v>3</v>
      </c>
    </row>
    <row r="185" spans="1:5" ht="12.75">
      <c r="A185" s="109" t="s">
        <v>157</v>
      </c>
      <c r="B185" s="109">
        <v>20</v>
      </c>
      <c r="C185" s="109" t="s">
        <v>162</v>
      </c>
      <c r="D185" s="113">
        <v>39079</v>
      </c>
      <c r="E185" s="109">
        <v>10</v>
      </c>
    </row>
    <row r="186" spans="1:5" ht="12.75">
      <c r="A186" s="109" t="s">
        <v>157</v>
      </c>
      <c r="B186" s="109">
        <v>20</v>
      </c>
      <c r="C186" s="109" t="s">
        <v>162</v>
      </c>
      <c r="D186" s="113">
        <v>39079</v>
      </c>
      <c r="E186" s="109">
        <v>10</v>
      </c>
    </row>
    <row r="187" spans="1:5" ht="12.75">
      <c r="A187" s="109" t="s">
        <v>157</v>
      </c>
      <c r="B187" s="109">
        <v>20</v>
      </c>
      <c r="C187" s="109" t="s">
        <v>162</v>
      </c>
      <c r="D187" s="113">
        <v>39101</v>
      </c>
      <c r="E187" s="109">
        <v>12</v>
      </c>
    </row>
    <row r="188" spans="1:5" ht="12.75">
      <c r="A188" s="109" t="s">
        <v>157</v>
      </c>
      <c r="B188" s="109">
        <v>20</v>
      </c>
      <c r="C188" s="109" t="s">
        <v>163</v>
      </c>
      <c r="D188" s="113">
        <v>39101</v>
      </c>
      <c r="E188" s="109">
        <v>12</v>
      </c>
    </row>
    <row r="189" spans="1:5" ht="30" customHeight="1">
      <c r="A189" s="109" t="s">
        <v>164</v>
      </c>
      <c r="B189" s="109">
        <v>12</v>
      </c>
      <c r="C189" s="109" t="s">
        <v>165</v>
      </c>
      <c r="D189" s="113">
        <v>41324</v>
      </c>
      <c r="E189" s="109">
        <v>2</v>
      </c>
    </row>
    <row r="191" spans="1:5" ht="15.75">
      <c r="A191" s="133" t="s">
        <v>106</v>
      </c>
      <c r="B191" s="134"/>
      <c r="C191" s="134"/>
      <c r="D191" s="134"/>
      <c r="E191" s="135"/>
    </row>
    <row r="192" spans="1:5" ht="15.75">
      <c r="A192" s="136" t="s">
        <v>235</v>
      </c>
      <c r="B192" s="137"/>
      <c r="C192" s="137"/>
      <c r="D192" s="137"/>
      <c r="E192" s="138"/>
    </row>
    <row r="193" spans="1:5" ht="15.75">
      <c r="A193" s="33" t="s">
        <v>4</v>
      </c>
      <c r="B193" s="33" t="s">
        <v>92</v>
      </c>
      <c r="C193" s="33" t="s">
        <v>93</v>
      </c>
      <c r="D193" s="33" t="s">
        <v>3</v>
      </c>
      <c r="E193" s="33" t="s">
        <v>94</v>
      </c>
    </row>
    <row r="194" spans="1:5" ht="12.75">
      <c r="A194" s="139" t="s">
        <v>227</v>
      </c>
      <c r="B194" s="140"/>
      <c r="C194" s="140"/>
      <c r="D194" s="140"/>
      <c r="E194" s="141"/>
    </row>
    <row r="196" spans="1:5" ht="15.75">
      <c r="A196" s="133" t="s">
        <v>107</v>
      </c>
      <c r="B196" s="134"/>
      <c r="C196" s="134"/>
      <c r="D196" s="134"/>
      <c r="E196" s="135"/>
    </row>
    <row r="197" spans="1:5" ht="15.75">
      <c r="A197" s="136" t="s">
        <v>236</v>
      </c>
      <c r="B197" s="137"/>
      <c r="C197" s="137"/>
      <c r="D197" s="137"/>
      <c r="E197" s="138"/>
    </row>
    <row r="198" spans="1:5" ht="15.75">
      <c r="A198" s="33" t="s">
        <v>4</v>
      </c>
      <c r="B198" s="33" t="s">
        <v>92</v>
      </c>
      <c r="C198" s="33" t="s">
        <v>93</v>
      </c>
      <c r="D198" s="33" t="s">
        <v>3</v>
      </c>
      <c r="E198" s="33" t="s">
        <v>94</v>
      </c>
    </row>
    <row r="199" spans="1:6" ht="12.75">
      <c r="A199" s="22" t="s">
        <v>155</v>
      </c>
      <c r="B199" s="22">
        <v>7</v>
      </c>
      <c r="C199" s="109" t="s">
        <v>156</v>
      </c>
      <c r="D199" s="21">
        <v>2009</v>
      </c>
      <c r="E199" s="23">
        <v>4</v>
      </c>
      <c r="F199" s="52"/>
    </row>
    <row r="200" spans="1:5" ht="12.75">
      <c r="A200" s="22"/>
      <c r="B200" s="22"/>
      <c r="C200" s="23"/>
      <c r="D200" s="21"/>
      <c r="E200" s="23"/>
    </row>
    <row r="202" spans="1:5" ht="15.75">
      <c r="A202" s="133" t="s">
        <v>154</v>
      </c>
      <c r="B202" s="134"/>
      <c r="C202" s="134"/>
      <c r="D202" s="134"/>
      <c r="E202" s="135"/>
    </row>
    <row r="203" spans="1:5" ht="15.75">
      <c r="A203" s="136" t="s">
        <v>236</v>
      </c>
      <c r="B203" s="137"/>
      <c r="C203" s="137"/>
      <c r="D203" s="137"/>
      <c r="E203" s="138"/>
    </row>
    <row r="204" spans="1:5" ht="15.75">
      <c r="A204" s="33" t="s">
        <v>4</v>
      </c>
      <c r="B204" s="33" t="s">
        <v>92</v>
      </c>
      <c r="C204" s="33" t="s">
        <v>93</v>
      </c>
      <c r="D204" s="33" t="s">
        <v>3</v>
      </c>
      <c r="E204" s="33" t="s">
        <v>94</v>
      </c>
    </row>
    <row r="205" spans="1:5" ht="12.75">
      <c r="A205" s="22" t="s">
        <v>229</v>
      </c>
      <c r="B205" s="22">
        <v>3</v>
      </c>
      <c r="C205" s="25">
        <v>225</v>
      </c>
      <c r="D205" s="21">
        <v>2014</v>
      </c>
      <c r="E205" s="23">
        <v>3</v>
      </c>
    </row>
    <row r="206" spans="1:5" ht="12.75">
      <c r="A206" s="22"/>
      <c r="B206" s="22"/>
      <c r="C206" s="23"/>
      <c r="D206" s="21"/>
      <c r="E206" s="23"/>
    </row>
    <row r="207" spans="1:5" ht="12.75">
      <c r="A207" s="22"/>
      <c r="B207" s="22"/>
      <c r="C207" s="23"/>
      <c r="D207" s="21"/>
      <c r="E207" s="23"/>
    </row>
    <row r="208" spans="1:5" ht="12.75">
      <c r="A208" s="22"/>
      <c r="B208" s="22"/>
      <c r="C208" s="23"/>
      <c r="D208" s="21"/>
      <c r="E208" s="23"/>
    </row>
    <row r="209" spans="1:5" ht="12.75">
      <c r="A209" s="23"/>
      <c r="B209" s="25"/>
      <c r="C209" s="25"/>
      <c r="D209" s="25"/>
      <c r="E209" s="25"/>
    </row>
    <row r="210" spans="1:5" ht="12.75">
      <c r="A210" s="23"/>
      <c r="B210" s="25"/>
      <c r="C210" s="25"/>
      <c r="D210" s="25"/>
      <c r="E210" s="25"/>
    </row>
  </sheetData>
  <sheetProtection/>
  <mergeCells count="19">
    <mergeCell ref="A202:E202"/>
    <mergeCell ref="A203:E203"/>
    <mergeCell ref="A160:E160"/>
    <mergeCell ref="A3:H5"/>
    <mergeCell ref="A6:A7"/>
    <mergeCell ref="B6:H6"/>
    <mergeCell ref="A154:E154"/>
    <mergeCell ref="A155:E155"/>
    <mergeCell ref="A192:E192"/>
    <mergeCell ref="A153:E153"/>
    <mergeCell ref="A196:E196"/>
    <mergeCell ref="A197:E197"/>
    <mergeCell ref="A161:E161"/>
    <mergeCell ref="A170:E170"/>
    <mergeCell ref="A171:E171"/>
    <mergeCell ref="A178:E178"/>
    <mergeCell ref="A179:E179"/>
    <mergeCell ref="A191:E191"/>
    <mergeCell ref="A194:E194"/>
  </mergeCells>
  <printOptions horizontalCentered="1"/>
  <pageMargins left="0.31496062992125984" right="0.31496062992125984" top="0.7874015748031497" bottom="0.7874015748031497" header="0.7086614173228347" footer="0.31496062992125984"/>
  <pageSetup fitToHeight="3" orientation="landscape" paperSize="9" scale="46" r:id="rId2"/>
  <headerFooter alignWithMargins="0">
    <oddHeader>&amp;C&amp;"Arial,Negrito"&amp;12SECRETARIA DE ESTADO DA SAÚDE&amp;"Arial,Normal"&amp;10
Coordenadoria Geral de Administração
Departamento Técnico de Edificações&amp;RANEXO I
Caderno 4</oddHeader>
    <oddFooter>&amp;C&amp;P</oddFooter>
  </headerFooter>
  <rowBreaks count="4" manualBreakCount="4">
    <brk id="52" max="7" man="1"/>
    <brk id="84" max="7" man="1"/>
    <brk id="148" max="7" man="1"/>
    <brk id="21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cnoliveira</dc:creator>
  <cp:keywords/>
  <dc:description/>
  <cp:lastModifiedBy>Adriana Lima Conserva</cp:lastModifiedBy>
  <cp:lastPrinted>2019-04-11T14:09:37Z</cp:lastPrinted>
  <dcterms:created xsi:type="dcterms:W3CDTF">2008-03-13T17:36:59Z</dcterms:created>
  <dcterms:modified xsi:type="dcterms:W3CDTF">2019-06-27T13:15:31Z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