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15" windowHeight="8400" activeTab="0"/>
  </bookViews>
  <sheets>
    <sheet name="Rotavírus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<sst xmlns="http://schemas.openxmlformats.org/spreadsheetml/2006/main" count="34" uniqueCount="30">
  <si>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Ano</t>
  </si>
  <si>
    <t>N° surtos</t>
  </si>
  <si>
    <t>N° casos</t>
  </si>
  <si>
    <t>Amostras IAL</t>
  </si>
  <si>
    <t>Positivas</t>
  </si>
  <si>
    <t>2008*</t>
  </si>
  <si>
    <t xml:space="preserve">% Positiv. </t>
  </si>
  <si>
    <t>Fonte: DDTHA/CVE</t>
  </si>
  <si>
    <t>Analisadas no IAL, ESP, 2004 a 2008*</t>
  </si>
  <si>
    <t>Analisadas***</t>
  </si>
  <si>
    <t>Rotavírus**</t>
  </si>
  <si>
    <t>Rotavírus</t>
  </si>
  <si>
    <t>Total Surtos Diarréia</t>
  </si>
  <si>
    <t>Total Casos Diarréia</t>
  </si>
  <si>
    <t>* dados provisórios até 30/7/08</t>
  </si>
  <si>
    <t xml:space="preserve">% Surtos Rota entre o total </t>
  </si>
  <si>
    <t>Surtos Diarréia c/Etiol.</t>
  </si>
  <si>
    <t xml:space="preserve">% Casos Rota entre o total </t>
  </si>
  <si>
    <t>c/Etiol. Identificada</t>
  </si>
  <si>
    <t>** Confirmados por critério laboratorial e clínico-epidemiológico</t>
  </si>
  <si>
    <t>Comentários:</t>
  </si>
  <si>
    <t>1) Os surtos devido ao rotavírus eram responsáveis por 30% ou mais do total de surtos por diarréia com etiologia identificada nos anos de 2004 a 2006;</t>
  </si>
  <si>
    <t xml:space="preserve">2) Casos de rotavírus representavam em 2004 88% do total de casos diarréia envolvidos em surtos, caindo para 1% em 2008. </t>
  </si>
  <si>
    <t>*** Amostras de casos suspeitos encaminhadas para Teste de Elisa p/ Rotavírus e biologia molecular</t>
  </si>
  <si>
    <t xml:space="preserve">... = Não disponível </t>
  </si>
  <si>
    <t>3) A análise de amostras de fezes de casos suspeitos analisadas pelo IAL (teste de Elisa e biologia molecular) mostra importante queda no período, estavam mais de 20% nos anos de 2002 e 2003,</t>
  </si>
  <si>
    <t xml:space="preserve">isto é, estes surtos declinaram de 36% em 2004 para 8% em 2008. A proporção de casos de rotavírus envolvidos em surtos de diarréia com etiologia conhecida passou de 52,6% em </t>
  </si>
  <si>
    <t>2002, para 0,6% em 2008 (dados de 2008 preliminates).</t>
  </si>
  <si>
    <t>atingiram um percentual de 45% em 2004 (ano epidêmico), passaram para 10% em 2007 e 3,7% em 2008 (dados de 2008 preliminares).</t>
  </si>
  <si>
    <r>
      <t xml:space="preserve">Tabela 2 - </t>
    </r>
    <r>
      <rPr>
        <sz val="8"/>
        <rFont val="Arial"/>
        <family val="2"/>
      </rPr>
      <t xml:space="preserve">Surtos e Casos de Rotavírus Notificados ao CVE e Amostras 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</si>
</sst>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3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168" fontId="2" fillId="33" borderId="15" xfId="0" applyNumberFormat="1" applyFont="1" applyFill="1" applyBorder="1" applyAlignment="1">
      <alignment horizontal="right"/>
    </xf>
    <xf numFmtId="168" fontId="2" fillId="33" borderId="13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4" xfId="0" applyNumberFormat="1" applyFont="1" applyFill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8515625" style="0" customWidth="1"/>
    <col min="4" max="4" width="15.421875" style="0" customWidth="1"/>
    <col min="5" max="5" width="14.421875" style="0" customWidth="1"/>
    <col min="6" max="6" width="18.421875" style="0" customWidth="1"/>
    <col min="7" max="7" width="18.140625" style="0" customWidth="1"/>
    <col min="8" max="8" width="9.7109375" style="0" customWidth="1"/>
    <col min="9" max="9" width="7.421875" style="0" customWidth="1"/>
    <col min="10" max="10" width="8.140625" style="0" customWidth="1"/>
  </cols>
  <sheetData>
    <row r="1" s="1" customFormat="1" ht="11.25">
      <c r="A1" s="5" t="s">
        <v>29</v>
      </c>
    </row>
    <row r="2" s="1" customFormat="1" ht="11.25">
      <c r="A2" s="1" t="s">
        <v>8</v>
      </c>
    </row>
    <row r="3" spans="1:10" s="1" customFormat="1" ht="12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9" customFormat="1" ht="8.25">
      <c r="A4" s="6" t="s">
        <v>0</v>
      </c>
      <c r="B4" s="7" t="s">
        <v>1</v>
      </c>
      <c r="C4" s="6" t="s">
        <v>2</v>
      </c>
      <c r="D4" s="7" t="s">
        <v>12</v>
      </c>
      <c r="E4" s="7" t="s">
        <v>13</v>
      </c>
      <c r="F4" s="14" t="s">
        <v>15</v>
      </c>
      <c r="G4" s="14" t="s">
        <v>17</v>
      </c>
      <c r="H4" s="7" t="s">
        <v>3</v>
      </c>
      <c r="I4" s="8" t="s">
        <v>4</v>
      </c>
      <c r="J4" s="6" t="s">
        <v>6</v>
      </c>
    </row>
    <row r="5" spans="1:10" s="9" customFormat="1" ht="9" thickBot="1">
      <c r="A5" s="10"/>
      <c r="B5" s="11" t="s">
        <v>10</v>
      </c>
      <c r="C5" s="10" t="s">
        <v>10</v>
      </c>
      <c r="D5" s="11" t="s">
        <v>18</v>
      </c>
      <c r="E5" s="11" t="s">
        <v>18</v>
      </c>
      <c r="F5" s="15" t="s">
        <v>16</v>
      </c>
      <c r="G5" s="15" t="s">
        <v>16</v>
      </c>
      <c r="H5" s="12" t="s">
        <v>9</v>
      </c>
      <c r="I5" s="13" t="s">
        <v>11</v>
      </c>
      <c r="J5" s="10" t="s">
        <v>11</v>
      </c>
    </row>
    <row r="6" spans="1:10" s="17" customFormat="1" ht="11.25">
      <c r="A6" s="2">
        <v>2002</v>
      </c>
      <c r="B6" s="18">
        <v>24</v>
      </c>
      <c r="C6" s="2">
        <v>1341</v>
      </c>
      <c r="D6" s="18">
        <v>104</v>
      </c>
      <c r="E6" s="2">
        <v>2549</v>
      </c>
      <c r="F6" s="26">
        <f aca="true" t="shared" si="0" ref="F6:G12">(B6*100/D6)</f>
        <v>23.076923076923077</v>
      </c>
      <c r="G6" s="28">
        <f t="shared" si="0"/>
        <v>52.608866222047865</v>
      </c>
      <c r="H6" s="24">
        <v>391</v>
      </c>
      <c r="I6" s="18">
        <v>90</v>
      </c>
      <c r="J6" s="26">
        <f>(I6*100/H6)</f>
        <v>23.017902813299234</v>
      </c>
    </row>
    <row r="7" spans="1:10" s="17" customFormat="1" ht="11.25">
      <c r="A7" s="2">
        <v>2003</v>
      </c>
      <c r="B7" s="16">
        <v>21</v>
      </c>
      <c r="C7" s="2">
        <v>2654</v>
      </c>
      <c r="D7" s="16">
        <v>77</v>
      </c>
      <c r="E7" s="2">
        <v>6228</v>
      </c>
      <c r="F7" s="26">
        <f t="shared" si="0"/>
        <v>27.272727272727273</v>
      </c>
      <c r="G7" s="28">
        <f t="shared" si="0"/>
        <v>42.614001284521514</v>
      </c>
      <c r="H7" s="25">
        <v>889</v>
      </c>
      <c r="I7" s="16">
        <v>231</v>
      </c>
      <c r="J7" s="26">
        <f>(I7*100/H7)</f>
        <v>25.984251968503937</v>
      </c>
    </row>
    <row r="8" spans="1:10" s="17" customFormat="1" ht="11.25">
      <c r="A8" s="2">
        <v>2004</v>
      </c>
      <c r="B8" s="16">
        <v>35</v>
      </c>
      <c r="C8" s="2">
        <v>10481</v>
      </c>
      <c r="D8" s="19">
        <v>98</v>
      </c>
      <c r="E8" s="20">
        <v>11929</v>
      </c>
      <c r="F8" s="26">
        <f t="shared" si="0"/>
        <v>35.714285714285715</v>
      </c>
      <c r="G8" s="28">
        <f t="shared" si="0"/>
        <v>87.86151395758236</v>
      </c>
      <c r="H8" s="16">
        <v>100</v>
      </c>
      <c r="I8" s="16">
        <v>45</v>
      </c>
      <c r="J8" s="26">
        <f>(I8*100/H8)</f>
        <v>45</v>
      </c>
    </row>
    <row r="9" spans="1:10" s="17" customFormat="1" ht="11.25">
      <c r="A9" s="2">
        <v>2005</v>
      </c>
      <c r="B9" s="16">
        <v>24</v>
      </c>
      <c r="C9" s="2">
        <v>3144</v>
      </c>
      <c r="D9" s="19">
        <v>81</v>
      </c>
      <c r="E9" s="20">
        <v>5545</v>
      </c>
      <c r="F9" s="26">
        <f t="shared" si="0"/>
        <v>29.62962962962963</v>
      </c>
      <c r="G9" s="28">
        <f t="shared" si="0"/>
        <v>56.69972948602344</v>
      </c>
      <c r="H9" s="16">
        <v>519</v>
      </c>
      <c r="I9" s="16">
        <v>92</v>
      </c>
      <c r="J9" s="26">
        <f>(I9*100/H9)</f>
        <v>17.726396917148364</v>
      </c>
    </row>
    <row r="10" spans="1:10" s="17" customFormat="1" ht="11.25">
      <c r="A10" s="2">
        <v>2006</v>
      </c>
      <c r="B10" s="16">
        <v>35</v>
      </c>
      <c r="C10" s="2">
        <v>2084</v>
      </c>
      <c r="D10" s="19">
        <v>80</v>
      </c>
      <c r="E10" s="20">
        <v>4308</v>
      </c>
      <c r="F10" s="26">
        <f t="shared" si="0"/>
        <v>43.75</v>
      </c>
      <c r="G10" s="28">
        <f t="shared" si="0"/>
        <v>48.37511606313835</v>
      </c>
      <c r="H10" s="16">
        <v>1077</v>
      </c>
      <c r="I10" s="16">
        <v>175</v>
      </c>
      <c r="J10" s="26">
        <f>(I10*100/H10)</f>
        <v>16.248839368616526</v>
      </c>
    </row>
    <row r="11" spans="1:10" s="17" customFormat="1" ht="11.25">
      <c r="A11" s="2">
        <v>2007</v>
      </c>
      <c r="B11" s="16">
        <v>8</v>
      </c>
      <c r="C11" s="2">
        <v>164</v>
      </c>
      <c r="D11" s="19">
        <v>48</v>
      </c>
      <c r="E11" s="20">
        <v>2346</v>
      </c>
      <c r="F11" s="26">
        <f t="shared" si="0"/>
        <v>16.666666666666668</v>
      </c>
      <c r="G11" s="28">
        <f t="shared" si="0"/>
        <v>6.990622335890878</v>
      </c>
      <c r="H11" s="16">
        <v>723</v>
      </c>
      <c r="I11" s="16">
        <v>72</v>
      </c>
      <c r="J11" s="26">
        <f>(I11*100/H11)</f>
        <v>9.95850622406639</v>
      </c>
    </row>
    <row r="12" spans="1:10" s="17" customFormat="1" ht="12" thickBot="1">
      <c r="A12" s="3" t="s">
        <v>5</v>
      </c>
      <c r="B12" s="21">
        <v>1</v>
      </c>
      <c r="C12" s="3">
        <v>3</v>
      </c>
      <c r="D12" s="22">
        <v>12</v>
      </c>
      <c r="E12" s="23">
        <v>531</v>
      </c>
      <c r="F12" s="27">
        <f t="shared" si="0"/>
        <v>8.333333333333334</v>
      </c>
      <c r="G12" s="29">
        <f t="shared" si="0"/>
        <v>0.5649717514124294</v>
      </c>
      <c r="H12" s="21">
        <v>297</v>
      </c>
      <c r="I12" s="21">
        <v>11</v>
      </c>
      <c r="J12" s="27">
        <f>(I12*100/H12)</f>
        <v>3.7037037037037037</v>
      </c>
    </row>
    <row r="13" s="1" customFormat="1" ht="11.25">
      <c r="A13" s="1" t="s">
        <v>7</v>
      </c>
    </row>
    <row r="14" s="1" customFormat="1" ht="11.25">
      <c r="A14" s="1" t="s">
        <v>14</v>
      </c>
    </row>
    <row r="15" s="1" customFormat="1" ht="11.25">
      <c r="A15" s="1" t="s">
        <v>19</v>
      </c>
    </row>
    <row r="16" s="1" customFormat="1" ht="11.25">
      <c r="A16" s="1" t="s">
        <v>23</v>
      </c>
    </row>
    <row r="17" s="1" customFormat="1" ht="11.25">
      <c r="A17" s="1" t="s">
        <v>24</v>
      </c>
    </row>
    <row r="18" s="1" customFormat="1" ht="11.25">
      <c r="A18" s="1" t="s">
        <v>20</v>
      </c>
    </row>
    <row r="19" s="1" customFormat="1" ht="11.25">
      <c r="A19" s="1" t="s">
        <v>21</v>
      </c>
    </row>
    <row r="20" s="1" customFormat="1" ht="11.25">
      <c r="A20" s="1" t="s">
        <v>26</v>
      </c>
    </row>
    <row r="21" s="1" customFormat="1" ht="11.25">
      <c r="A21" s="1" t="s">
        <v>27</v>
      </c>
    </row>
    <row r="22" s="1" customFormat="1" ht="11.25">
      <c r="A22" s="1" t="s">
        <v>22</v>
      </c>
    </row>
    <row r="23" s="1" customFormat="1" ht="11.25">
      <c r="A23" s="1" t="s">
        <v>25</v>
      </c>
    </row>
    <row r="24" s="1" customFormat="1" ht="11.25">
      <c r="A24" s="1" t="s">
        <v>28</v>
      </c>
    </row>
    <row r="25" s="1" customFormat="1" ht="11.25"/>
    <row r="26" s="1" customFormat="1" ht="11.25"/>
    <row r="27" s="1" customFormat="1" ht="11.25"/>
    <row r="28" s="1" customFormat="1" ht="11.25"/>
    <row r="29" s="1" customFormat="1" ht="11.25"/>
  </sheetData>
  <sheetProtection/>
  <printOptions/>
  <pageMargins left="0.787401575" right="0.787401575" top="0.984251969" bottom="0.984251969" header="0.492125985" footer="0.49212598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CCD-CVE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meduardo</cp:lastModifiedBy>
  <cp:lastPrinted>2008-02-20T14:51:57Z</cp:lastPrinted>
  <dcterms:created xsi:type="dcterms:W3CDTF">2008-02-20T13:59:26Z</dcterms:created>
  <dcterms:modified xsi:type="dcterms:W3CDTF">2008-10-16T20:00:38Z</dcterms:modified>
  <cp:category/>
  <cp:version/>
  <cp:contentType/>
  <cp:contentStatus/>
</cp:coreProperties>
</file>