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510" windowWidth="15480" windowHeight="9120" activeTab="0"/>
  </bookViews>
  <sheets>
    <sheet name="GVE28 CARAGUATATUBA CONSOL2009" sheetId="1" r:id="rId1"/>
    <sheet name="Gráf1GVE28Total" sheetId="2" r:id="rId2"/>
    <sheet name="Gráf2SEMUN" sheetId="3" r:id="rId3"/>
    <sheet name="Gráf3FET" sheetId="4" r:id="rId4"/>
  </sheets>
  <definedNames/>
  <calcPr fullCalcOnLoad="1"/>
</workbook>
</file>

<file path=xl/sharedStrings.xml><?xml version="1.0" encoding="utf-8"?>
<sst xmlns="http://schemas.openxmlformats.org/spreadsheetml/2006/main" count="537" uniqueCount="62">
  <si>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</si>
  <si>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</si>
  <si>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</si>
  <si>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</si>
  <si>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</si>
  <si>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</si>
  <si>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</si>
  <si>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</si>
  <si>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</si>
  <si>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</si>
  <si>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</si>
  <si>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</si>
  <si>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</si>
  <si>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</si>
  <si>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</si>
  <si>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</si>
  <si>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</si>
  <si>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</si>
  <si>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</si>
  <si>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</si>
  <si>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</si>
  <si>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</si>
  <si>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</si>
  <si>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</si>
  <si>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</si>
  <si>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</si>
  <si>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</si>
  <si>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</si>
  <si>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</si>
  <si>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</si>
  <si>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</si>
  <si>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</si>
  <si>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</si>
  <si>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</si>
  <si>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</si>
  <si>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</si>
  <si>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</si>
  <si>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Planilha 1 - MDDA: Distribuição de casos de diarréia por município e semana epidemiológica, GVE 28 - CARAGUATATUBA, 2009</t>
  </si>
  <si>
    <t>Fonte: SIVEP_DDA</t>
  </si>
  <si>
    <t>TOTAL</t>
  </si>
  <si>
    <t>Planilha 3 - MDDA: Distribuição dos casos de diarréia por faixa etária, plano de tratamento e outras variáveis, por município, GVE 28 - CARAGUATATUBA, 2009</t>
  </si>
  <si>
    <t>Planilha 4 - MDDA: Número de Surtos de Diarréia por semana epidemiológica, por município, GVE 28 - CARAGUATATUBA, 2009</t>
  </si>
  <si>
    <t>Planilha 5 - MDDA: Número de Unidades que atendem Casos de Diarréia por município, GVE  28 - CARAGUATATUBA, 2009</t>
  </si>
  <si>
    <t>Planilha 7 - MDDA: Número de Casos de Diarréia por Faixa Etária, Plano de Tratamento, por trimestre de ocorrência, GVE  28 - CARAGUATATUBA, 2009</t>
  </si>
  <si>
    <t>% US Inform</t>
  </si>
  <si>
    <t>U.S  Atend.</t>
  </si>
  <si>
    <t>% US c/</t>
  </si>
  <si>
    <t>MDDA</t>
  </si>
  <si>
    <t>Média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</si>
  <si>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</si>
  <si>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</si>
  <si>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</si>
  <si>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</si>
  <si>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</si>
  <si>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</si>
  <si>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</si>
  <si>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</si>
  <si>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</si>
  <si>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</si>
  <si>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</si>
  <si>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2 - MDDA: Casos de diarréia por faixa etária, plano de tratamento e outras variáveis, por semana epidemiológica GVE 28 - CARAGUATATUBA,  2009</t>
  </si>
  <si>
    <t>Planilha 6 - MDDA: Número de surtos detectados por semana epidemiológica, por município, GVE  28 - CARAGUATATUBA, 2009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</si>
</sst>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8"/>
      <color indexed="10"/>
      <name val="Verdana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8"/>
      <color rgb="FFFF0000"/>
      <name val="Verdana"/>
      <family val="2"/>
    </font>
    <font>
      <b/>
      <sz val="6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6"/>
      <color rgb="FFFF0000"/>
      <name val="Verdana"/>
      <family val="2"/>
    </font>
    <font>
      <sz val="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medium"/>
      <top style="medium"/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7" fillId="33" borderId="13" xfId="0" applyFont="1" applyFill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9" fillId="0" borderId="0" xfId="0" applyFont="1" applyAlignment="1">
      <alignment horizontal="left"/>
    </xf>
    <xf numFmtId="0" fontId="3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3" xfId="0" applyFont="1" applyBorder="1" applyAlignment="1">
      <alignment horizontal="center" wrapText="1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/>
    </xf>
    <xf numFmtId="0" fontId="59" fillId="0" borderId="12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0" fillId="33" borderId="19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60" fillId="33" borderId="25" xfId="0" applyFont="1" applyFill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7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30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0" fillId="0" borderId="24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29" xfId="0" applyFont="1" applyBorder="1" applyAlignment="1">
      <alignment horizontal="center" wrapText="1"/>
    </xf>
    <xf numFmtId="0" fontId="60" fillId="0" borderId="17" xfId="0" applyFont="1" applyBorder="1" applyAlignment="1">
      <alignment/>
    </xf>
    <xf numFmtId="0" fontId="61" fillId="0" borderId="26" xfId="0" applyFont="1" applyBorder="1" applyAlignment="1">
      <alignment horizontal="center" wrapText="1"/>
    </xf>
    <xf numFmtId="0" fontId="61" fillId="0" borderId="33" xfId="0" applyFont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2" fillId="33" borderId="17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62" fillId="0" borderId="17" xfId="0" applyFont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61" fillId="0" borderId="39" xfId="0" applyFont="1" applyBorder="1" applyAlignment="1">
      <alignment horizontal="center" wrapText="1"/>
    </xf>
    <xf numFmtId="0" fontId="59" fillId="0" borderId="40" xfId="0" applyFont="1" applyBorder="1" applyAlignment="1">
      <alignment/>
    </xf>
    <xf numFmtId="0" fontId="61" fillId="0" borderId="41" xfId="0" applyFont="1" applyBorder="1" applyAlignment="1">
      <alignment horizontal="center" wrapText="1"/>
    </xf>
    <xf numFmtId="0" fontId="59" fillId="0" borderId="33" xfId="0" applyFont="1" applyBorder="1" applyAlignment="1">
      <alignment/>
    </xf>
    <xf numFmtId="0" fontId="61" fillId="0" borderId="42" xfId="0" applyFont="1" applyBorder="1" applyAlignment="1">
      <alignment horizontal="center" wrapText="1"/>
    </xf>
    <xf numFmtId="0" fontId="61" fillId="0" borderId="43" xfId="0" applyFont="1" applyBorder="1" applyAlignment="1">
      <alignment horizontal="center" wrapText="1"/>
    </xf>
    <xf numFmtId="0" fontId="62" fillId="0" borderId="23" xfId="0" applyFont="1" applyBorder="1" applyAlignment="1">
      <alignment horizontal="center" wrapText="1"/>
    </xf>
    <xf numFmtId="0" fontId="59" fillId="0" borderId="32" xfId="0" applyFont="1" applyBorder="1" applyAlignment="1">
      <alignment/>
    </xf>
    <xf numFmtId="0" fontId="60" fillId="33" borderId="23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33" borderId="19" xfId="0" applyFont="1" applyFill="1" applyBorder="1" applyAlignment="1">
      <alignment horizontal="center" wrapText="1"/>
    </xf>
    <xf numFmtId="0" fontId="64" fillId="33" borderId="20" xfId="0" applyFont="1" applyFill="1" applyBorder="1" applyAlignment="1">
      <alignment horizontal="center" wrapText="1"/>
    </xf>
    <xf numFmtId="0" fontId="64" fillId="33" borderId="25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64" fillId="33" borderId="17" xfId="0" applyFont="1" applyFill="1" applyBorder="1" applyAlignment="1">
      <alignment horizontal="center" wrapText="1"/>
    </xf>
    <xf numFmtId="176" fontId="61" fillId="0" borderId="29" xfId="0" applyNumberFormat="1" applyFont="1" applyBorder="1" applyAlignment="1">
      <alignment horizontal="center" wrapText="1"/>
    </xf>
    <xf numFmtId="0" fontId="62" fillId="33" borderId="44" xfId="0" applyFont="1" applyFill="1" applyBorder="1" applyAlignment="1">
      <alignment horizontal="center" wrapText="1"/>
    </xf>
    <xf numFmtId="0" fontId="60" fillId="0" borderId="23" xfId="0" applyFont="1" applyBorder="1" applyAlignment="1">
      <alignment horizontal="center"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2" fillId="33" borderId="47" xfId="0" applyFont="1" applyFill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2" fillId="33" borderId="49" xfId="0" applyFont="1" applyFill="1" applyBorder="1" applyAlignment="1">
      <alignment horizontal="center" wrapText="1"/>
    </xf>
    <xf numFmtId="0" fontId="62" fillId="0" borderId="5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2" fillId="0" borderId="52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0" fillId="0" borderId="35" xfId="0" applyFont="1" applyBorder="1" applyAlignment="1">
      <alignment/>
    </xf>
    <xf numFmtId="0" fontId="61" fillId="0" borderId="54" xfId="0" applyFont="1" applyBorder="1" applyAlignment="1">
      <alignment horizontal="center" wrapText="1"/>
    </xf>
    <xf numFmtId="0" fontId="46" fillId="0" borderId="13" xfId="44" applyBorder="1" applyAlignment="1" applyProtection="1">
      <alignment horizontal="center" wrapText="1"/>
      <protection/>
    </xf>
    <xf numFmtId="0" fontId="58" fillId="0" borderId="13" xfId="0" applyFont="1" applyBorder="1" applyAlignment="1">
      <alignment wrapText="1"/>
    </xf>
    <xf numFmtId="0" fontId="61" fillId="0" borderId="55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59" fillId="0" borderId="29" xfId="0" applyFont="1" applyBorder="1" applyAlignment="1">
      <alignment horizontal="left" wrapText="1"/>
    </xf>
    <xf numFmtId="0" fontId="60" fillId="33" borderId="56" xfId="0" applyFont="1" applyFill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59" fillId="0" borderId="53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65" fillId="0" borderId="59" xfId="0" applyNumberFormat="1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60" xfId="0" applyFont="1" applyBorder="1" applyAlignment="1">
      <alignment/>
    </xf>
    <xf numFmtId="0" fontId="60" fillId="34" borderId="34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0" fillId="34" borderId="3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0" fillId="34" borderId="60" xfId="0" applyFont="1" applyFill="1" applyBorder="1" applyAlignment="1">
      <alignment/>
    </xf>
    <xf numFmtId="0" fontId="60" fillId="34" borderId="24" xfId="0" applyFont="1" applyFill="1" applyBorder="1" applyAlignment="1">
      <alignment horizontal="center"/>
    </xf>
    <xf numFmtId="0" fontId="60" fillId="34" borderId="17" xfId="0" applyFont="1" applyFill="1" applyBorder="1" applyAlignment="1">
      <alignment horizontal="center"/>
    </xf>
    <xf numFmtId="176" fontId="61" fillId="0" borderId="35" xfId="0" applyNumberFormat="1" applyFont="1" applyBorder="1" applyAlignment="1">
      <alignment horizontal="center" wrapText="1"/>
    </xf>
    <xf numFmtId="176" fontId="65" fillId="0" borderId="61" xfId="0" applyNumberFormat="1" applyFont="1" applyBorder="1" applyAlignment="1">
      <alignment horizontal="center" wrapText="1"/>
    </xf>
    <xf numFmtId="176" fontId="69" fillId="0" borderId="0" xfId="0" applyNumberFormat="1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176" fontId="62" fillId="0" borderId="17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0" fillId="35" borderId="0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7" fillId="35" borderId="6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0" fillId="0" borderId="28" xfId="0" applyFont="1" applyBorder="1" applyAlignment="1">
      <alignment horizontal="center" wrapText="1"/>
    </xf>
    <xf numFmtId="0" fontId="60" fillId="0" borderId="62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33" borderId="34" xfId="0" applyFont="1" applyFill="1" applyBorder="1" applyAlignment="1">
      <alignment horizontal="center" wrapText="1"/>
    </xf>
    <xf numFmtId="0" fontId="60" fillId="33" borderId="60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24" xfId="0" applyFont="1" applyFill="1" applyBorder="1" applyAlignment="1">
      <alignment horizontal="center" wrapText="1"/>
    </xf>
    <xf numFmtId="0" fontId="60" fillId="33" borderId="32" xfId="0" applyFont="1" applyFill="1" applyBorder="1" applyAlignment="1">
      <alignment horizontal="center" wrapText="1"/>
    </xf>
    <xf numFmtId="0" fontId="64" fillId="33" borderId="34" xfId="0" applyFont="1" applyFill="1" applyBorder="1" applyAlignment="1">
      <alignment horizontal="center" wrapText="1"/>
    </xf>
    <xf numFmtId="0" fontId="64" fillId="33" borderId="60" xfId="0" applyFont="1" applyFill="1" applyBorder="1" applyAlignment="1">
      <alignment horizontal="center" wrapText="1"/>
    </xf>
    <xf numFmtId="0" fontId="64" fillId="33" borderId="23" xfId="0" applyFont="1" applyFill="1" applyBorder="1" applyAlignment="1">
      <alignment horizontal="center" wrapText="1"/>
    </xf>
    <xf numFmtId="0" fontId="64" fillId="33" borderId="24" xfId="0" applyFont="1" applyFill="1" applyBorder="1" applyAlignment="1">
      <alignment horizontal="center" wrapText="1"/>
    </xf>
    <xf numFmtId="0" fontId="64" fillId="33" borderId="32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wrapText="1"/>
    </xf>
    <xf numFmtId="0" fontId="71" fillId="33" borderId="60" xfId="0" applyFont="1" applyFill="1" applyBorder="1" applyAlignment="1">
      <alignment horizontal="center" wrapText="1"/>
    </xf>
    <xf numFmtId="0" fontId="57" fillId="33" borderId="27" xfId="0" applyFont="1" applyFill="1" applyBorder="1" applyAlignment="1">
      <alignment horizontal="center" wrapText="1"/>
    </xf>
    <xf numFmtId="0" fontId="57" fillId="33" borderId="6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7" fillId="35" borderId="64" xfId="0" applyFont="1" applyFill="1" applyBorder="1" applyAlignment="1">
      <alignment horizontal="center" wrapText="1"/>
    </xf>
    <xf numFmtId="0" fontId="7" fillId="35" borderId="65" xfId="0" applyFont="1" applyFill="1" applyBorder="1" applyAlignment="1">
      <alignment horizontal="center" wrapText="1"/>
    </xf>
    <xf numFmtId="0" fontId="62" fillId="33" borderId="23" xfId="0" applyFont="1" applyFill="1" applyBorder="1" applyAlignment="1">
      <alignment horizontal="center" wrapText="1"/>
    </xf>
    <xf numFmtId="0" fontId="62" fillId="33" borderId="32" xfId="0" applyFont="1" applyFill="1" applyBorder="1" applyAlignment="1">
      <alignment horizontal="center" wrapText="1"/>
    </xf>
    <xf numFmtId="0" fontId="62" fillId="33" borderId="34" xfId="0" applyFont="1" applyFill="1" applyBorder="1" applyAlignment="1">
      <alignment horizontal="center" wrapText="1"/>
    </xf>
    <xf numFmtId="0" fontId="62" fillId="33" borderId="60" xfId="0" applyFont="1" applyFill="1" applyBorder="1" applyAlignment="1">
      <alignment horizontal="center" wrapText="1"/>
    </xf>
    <xf numFmtId="0" fontId="62" fillId="33" borderId="24" xfId="0" applyFont="1" applyFill="1" applyBorder="1" applyAlignment="1">
      <alignment horizontal="center" wrapText="1"/>
    </xf>
    <xf numFmtId="0" fontId="60" fillId="33" borderId="2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1-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875"/>
          <c:w val="0.78225"/>
          <c:h val="0.8165"/>
        </c:manualLayout>
      </c:layout>
      <c:lineChart>
        <c:grouping val="standard"/>
        <c:varyColors val="0"/>
        <c:ser>
          <c:idx val="0"/>
          <c:order val="0"/>
          <c:tx>
            <c:v>GVE 28 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CONSOL2009'!$B$20:$BA$20</c:f>
              <c:numCache>
                <c:ptCount val="52"/>
                <c:pt idx="0">
                  <c:v>185</c:v>
                </c:pt>
                <c:pt idx="1">
                  <c:v>289</c:v>
                </c:pt>
                <c:pt idx="2">
                  <c:v>328</c:v>
                </c:pt>
                <c:pt idx="3">
                  <c:v>342</c:v>
                </c:pt>
                <c:pt idx="4">
                  <c:v>282</c:v>
                </c:pt>
                <c:pt idx="5">
                  <c:v>288</c:v>
                </c:pt>
                <c:pt idx="6">
                  <c:v>193</c:v>
                </c:pt>
                <c:pt idx="7">
                  <c:v>236</c:v>
                </c:pt>
                <c:pt idx="8">
                  <c:v>122</c:v>
                </c:pt>
                <c:pt idx="9">
                  <c:v>169</c:v>
                </c:pt>
                <c:pt idx="10">
                  <c:v>191</c:v>
                </c:pt>
                <c:pt idx="11">
                  <c:v>122</c:v>
                </c:pt>
                <c:pt idx="12">
                  <c:v>191</c:v>
                </c:pt>
                <c:pt idx="13">
                  <c:v>144</c:v>
                </c:pt>
                <c:pt idx="14">
                  <c:v>129</c:v>
                </c:pt>
                <c:pt idx="15">
                  <c:v>168</c:v>
                </c:pt>
                <c:pt idx="16">
                  <c:v>147</c:v>
                </c:pt>
                <c:pt idx="17">
                  <c:v>141</c:v>
                </c:pt>
                <c:pt idx="18">
                  <c:v>108</c:v>
                </c:pt>
                <c:pt idx="19">
                  <c:v>125</c:v>
                </c:pt>
                <c:pt idx="20">
                  <c:v>81</c:v>
                </c:pt>
                <c:pt idx="21">
                  <c:v>124</c:v>
                </c:pt>
                <c:pt idx="22">
                  <c:v>96</c:v>
                </c:pt>
                <c:pt idx="23">
                  <c:v>120</c:v>
                </c:pt>
                <c:pt idx="24">
                  <c:v>88</c:v>
                </c:pt>
                <c:pt idx="25">
                  <c:v>118</c:v>
                </c:pt>
                <c:pt idx="26">
                  <c:v>71</c:v>
                </c:pt>
                <c:pt idx="27">
                  <c:v>113</c:v>
                </c:pt>
                <c:pt idx="28">
                  <c:v>88</c:v>
                </c:pt>
                <c:pt idx="29">
                  <c:v>108</c:v>
                </c:pt>
                <c:pt idx="30">
                  <c:v>48</c:v>
                </c:pt>
                <c:pt idx="31">
                  <c:v>76</c:v>
                </c:pt>
                <c:pt idx="32">
                  <c:v>62</c:v>
                </c:pt>
                <c:pt idx="33">
                  <c:v>80</c:v>
                </c:pt>
                <c:pt idx="34">
                  <c:v>35</c:v>
                </c:pt>
                <c:pt idx="35">
                  <c:v>119</c:v>
                </c:pt>
                <c:pt idx="36">
                  <c:v>116</c:v>
                </c:pt>
                <c:pt idx="37">
                  <c:v>91</c:v>
                </c:pt>
                <c:pt idx="38">
                  <c:v>88</c:v>
                </c:pt>
                <c:pt idx="39">
                  <c:v>207</c:v>
                </c:pt>
                <c:pt idx="40">
                  <c:v>129</c:v>
                </c:pt>
                <c:pt idx="41">
                  <c:v>117</c:v>
                </c:pt>
                <c:pt idx="42">
                  <c:v>135</c:v>
                </c:pt>
                <c:pt idx="43">
                  <c:v>185</c:v>
                </c:pt>
                <c:pt idx="44">
                  <c:v>173</c:v>
                </c:pt>
                <c:pt idx="45">
                  <c:v>141</c:v>
                </c:pt>
                <c:pt idx="46">
                  <c:v>154</c:v>
                </c:pt>
                <c:pt idx="47">
                  <c:v>122</c:v>
                </c:pt>
                <c:pt idx="48">
                  <c:v>138</c:v>
                </c:pt>
                <c:pt idx="49">
                  <c:v>97</c:v>
                </c:pt>
                <c:pt idx="50">
                  <c:v>113</c:v>
                </c:pt>
                <c:pt idx="51">
                  <c:v>191</c:v>
                </c:pt>
              </c:numCache>
            </c:numRef>
          </c:val>
          <c:smooth val="0"/>
        </c:ser>
        <c:marker val="1"/>
        <c:axId val="26784670"/>
        <c:axId val="39735439"/>
      </c:lineChart>
      <c:cat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
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5"/>
          <c:y val="0.51425"/>
          <c:w val="0.151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Distribuição dos Casos de Diarréia por Semana Epidemiológica por Município, GVE 28 Caraguatatuba,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2"/>
          <c:w val="0.78875"/>
          <c:h val="0.80375"/>
        </c:manualLayout>
      </c:layout>
      <c:lineChart>
        <c:grouping val="standard"/>
        <c:varyColors val="0"/>
        <c:ser>
          <c:idx val="0"/>
          <c:order val="0"/>
          <c:tx>
            <c:v>Caraguatatuba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CONSOL2009'!$B$16:$BA$16</c:f>
              <c:numCache>
                <c:ptCount val="52"/>
                <c:pt idx="0">
                  <c:v>105</c:v>
                </c:pt>
                <c:pt idx="1">
                  <c:v>157</c:v>
                </c:pt>
                <c:pt idx="2">
                  <c:v>153</c:v>
                </c:pt>
                <c:pt idx="3">
                  <c:v>103</c:v>
                </c:pt>
                <c:pt idx="4">
                  <c:v>95</c:v>
                </c:pt>
                <c:pt idx="5">
                  <c:v>92</c:v>
                </c:pt>
                <c:pt idx="6">
                  <c:v>48</c:v>
                </c:pt>
                <c:pt idx="7">
                  <c:v>83</c:v>
                </c:pt>
                <c:pt idx="8">
                  <c:v>33</c:v>
                </c:pt>
                <c:pt idx="9">
                  <c:v>55</c:v>
                </c:pt>
                <c:pt idx="10">
                  <c:v>73</c:v>
                </c:pt>
                <c:pt idx="11">
                  <c:v>45</c:v>
                </c:pt>
                <c:pt idx="12">
                  <c:v>69</c:v>
                </c:pt>
                <c:pt idx="13">
                  <c:v>41</c:v>
                </c:pt>
                <c:pt idx="14">
                  <c:v>44</c:v>
                </c:pt>
                <c:pt idx="15">
                  <c:v>45</c:v>
                </c:pt>
                <c:pt idx="16">
                  <c:v>52</c:v>
                </c:pt>
                <c:pt idx="17">
                  <c:v>39</c:v>
                </c:pt>
                <c:pt idx="18">
                  <c:v>48</c:v>
                </c:pt>
                <c:pt idx="19">
                  <c:v>38</c:v>
                </c:pt>
                <c:pt idx="20">
                  <c:v>51</c:v>
                </c:pt>
                <c:pt idx="21">
                  <c:v>49</c:v>
                </c:pt>
                <c:pt idx="22">
                  <c:v>51</c:v>
                </c:pt>
                <c:pt idx="23">
                  <c:v>50</c:v>
                </c:pt>
                <c:pt idx="24">
                  <c:v>49</c:v>
                </c:pt>
                <c:pt idx="25">
                  <c:v>53</c:v>
                </c:pt>
                <c:pt idx="26">
                  <c:v>39</c:v>
                </c:pt>
                <c:pt idx="27">
                  <c:v>57</c:v>
                </c:pt>
                <c:pt idx="28">
                  <c:v>32</c:v>
                </c:pt>
                <c:pt idx="29">
                  <c:v>50</c:v>
                </c:pt>
                <c:pt idx="30">
                  <c:v>34</c:v>
                </c:pt>
                <c:pt idx="31">
                  <c:v>24</c:v>
                </c:pt>
                <c:pt idx="32">
                  <c:v>41</c:v>
                </c:pt>
                <c:pt idx="33">
                  <c:v>37</c:v>
                </c:pt>
                <c:pt idx="34">
                  <c:v>31</c:v>
                </c:pt>
                <c:pt idx="35">
                  <c:v>47</c:v>
                </c:pt>
                <c:pt idx="36">
                  <c:v>67</c:v>
                </c:pt>
                <c:pt idx="37">
                  <c:v>51</c:v>
                </c:pt>
                <c:pt idx="38">
                  <c:v>39</c:v>
                </c:pt>
                <c:pt idx="39">
                  <c:v>77</c:v>
                </c:pt>
                <c:pt idx="40">
                  <c:v>59</c:v>
                </c:pt>
                <c:pt idx="41">
                  <c:v>59</c:v>
                </c:pt>
                <c:pt idx="42">
                  <c:v>65</c:v>
                </c:pt>
                <c:pt idx="43">
                  <c:v>78</c:v>
                </c:pt>
                <c:pt idx="44">
                  <c:v>67</c:v>
                </c:pt>
                <c:pt idx="45">
                  <c:v>47</c:v>
                </c:pt>
                <c:pt idx="46">
                  <c:v>62</c:v>
                </c:pt>
                <c:pt idx="47">
                  <c:v>61</c:v>
                </c:pt>
                <c:pt idx="48">
                  <c:v>56</c:v>
                </c:pt>
                <c:pt idx="49">
                  <c:v>52</c:v>
                </c:pt>
                <c:pt idx="50">
                  <c:v>33</c:v>
                </c:pt>
                <c:pt idx="51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Ilhabela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CONSOL2009'!$B$17:$BA$17</c:f>
              <c:numCache>
                <c:ptCount val="52"/>
                <c:pt idx="0">
                  <c:v>59</c:v>
                </c:pt>
                <c:pt idx="1">
                  <c:v>107</c:v>
                </c:pt>
                <c:pt idx="2">
                  <c:v>72</c:v>
                </c:pt>
                <c:pt idx="3">
                  <c:v>76</c:v>
                </c:pt>
                <c:pt idx="4">
                  <c:v>58</c:v>
                </c:pt>
                <c:pt idx="5">
                  <c:v>49</c:v>
                </c:pt>
                <c:pt idx="6">
                  <c:v>49</c:v>
                </c:pt>
                <c:pt idx="7">
                  <c:v>19</c:v>
                </c:pt>
                <c:pt idx="8">
                  <c:v>4</c:v>
                </c:pt>
                <c:pt idx="9">
                  <c:v>56</c:v>
                </c:pt>
                <c:pt idx="10">
                  <c:v>70</c:v>
                </c:pt>
                <c:pt idx="11">
                  <c:v>34</c:v>
                </c:pt>
                <c:pt idx="12">
                  <c:v>62</c:v>
                </c:pt>
                <c:pt idx="13">
                  <c:v>76</c:v>
                </c:pt>
                <c:pt idx="14">
                  <c:v>63</c:v>
                </c:pt>
                <c:pt idx="15">
                  <c:v>75</c:v>
                </c:pt>
                <c:pt idx="16">
                  <c:v>50</c:v>
                </c:pt>
                <c:pt idx="17">
                  <c:v>61</c:v>
                </c:pt>
                <c:pt idx="18">
                  <c:v>38</c:v>
                </c:pt>
                <c:pt idx="19">
                  <c:v>32</c:v>
                </c:pt>
                <c:pt idx="20">
                  <c:v>19</c:v>
                </c:pt>
                <c:pt idx="21">
                  <c:v>27</c:v>
                </c:pt>
                <c:pt idx="22">
                  <c:v>22</c:v>
                </c:pt>
                <c:pt idx="23">
                  <c:v>33</c:v>
                </c:pt>
                <c:pt idx="24">
                  <c:v>24</c:v>
                </c:pt>
                <c:pt idx="25">
                  <c:v>19</c:v>
                </c:pt>
                <c:pt idx="26">
                  <c:v>24</c:v>
                </c:pt>
                <c:pt idx="27">
                  <c:v>16</c:v>
                </c:pt>
                <c:pt idx="28">
                  <c:v>7</c:v>
                </c:pt>
                <c:pt idx="29">
                  <c:v>20</c:v>
                </c:pt>
                <c:pt idx="30">
                  <c:v>13</c:v>
                </c:pt>
                <c:pt idx="31">
                  <c:v>16</c:v>
                </c:pt>
                <c:pt idx="32">
                  <c:v>10</c:v>
                </c:pt>
                <c:pt idx="33">
                  <c:v>21</c:v>
                </c:pt>
                <c:pt idx="34">
                  <c:v>2</c:v>
                </c:pt>
                <c:pt idx="35">
                  <c:v>22</c:v>
                </c:pt>
                <c:pt idx="36">
                  <c:v>25</c:v>
                </c:pt>
                <c:pt idx="37">
                  <c:v>14</c:v>
                </c:pt>
                <c:pt idx="38">
                  <c:v>17</c:v>
                </c:pt>
                <c:pt idx="39">
                  <c:v>22</c:v>
                </c:pt>
                <c:pt idx="40">
                  <c:v>23</c:v>
                </c:pt>
                <c:pt idx="41">
                  <c:v>23</c:v>
                </c:pt>
                <c:pt idx="42">
                  <c:v>16</c:v>
                </c:pt>
                <c:pt idx="43">
                  <c:v>41</c:v>
                </c:pt>
                <c:pt idx="44">
                  <c:v>55</c:v>
                </c:pt>
                <c:pt idx="45">
                  <c:v>46</c:v>
                </c:pt>
                <c:pt idx="46">
                  <c:v>45</c:v>
                </c:pt>
                <c:pt idx="47">
                  <c:v>34</c:v>
                </c:pt>
                <c:pt idx="48">
                  <c:v>35</c:v>
                </c:pt>
                <c:pt idx="49">
                  <c:v>23</c:v>
                </c:pt>
                <c:pt idx="50">
                  <c:v>37</c:v>
                </c:pt>
                <c:pt idx="51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v>Ubatuba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CONSOL2009'!$B$15:$BB$15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CONSOL2009'!$B$19:$BA$19</c:f>
              <c:numCache>
                <c:ptCount val="52"/>
                <c:pt idx="0">
                  <c:v>16</c:v>
                </c:pt>
                <c:pt idx="1">
                  <c:v>13</c:v>
                </c:pt>
                <c:pt idx="2">
                  <c:v>99</c:v>
                </c:pt>
                <c:pt idx="3">
                  <c:v>147</c:v>
                </c:pt>
                <c:pt idx="4">
                  <c:v>122</c:v>
                </c:pt>
                <c:pt idx="5">
                  <c:v>143</c:v>
                </c:pt>
                <c:pt idx="6">
                  <c:v>90</c:v>
                </c:pt>
                <c:pt idx="7">
                  <c:v>125</c:v>
                </c:pt>
                <c:pt idx="8">
                  <c:v>77</c:v>
                </c:pt>
                <c:pt idx="9">
                  <c:v>51</c:v>
                </c:pt>
                <c:pt idx="10">
                  <c:v>43</c:v>
                </c:pt>
                <c:pt idx="11">
                  <c:v>37</c:v>
                </c:pt>
                <c:pt idx="12">
                  <c:v>53</c:v>
                </c:pt>
                <c:pt idx="13">
                  <c:v>26</c:v>
                </c:pt>
                <c:pt idx="14">
                  <c:v>19</c:v>
                </c:pt>
                <c:pt idx="15">
                  <c:v>45</c:v>
                </c:pt>
                <c:pt idx="16">
                  <c:v>45</c:v>
                </c:pt>
                <c:pt idx="17">
                  <c:v>40</c:v>
                </c:pt>
                <c:pt idx="18">
                  <c:v>20</c:v>
                </c:pt>
                <c:pt idx="19">
                  <c:v>52</c:v>
                </c:pt>
                <c:pt idx="20">
                  <c:v>9</c:v>
                </c:pt>
                <c:pt idx="21">
                  <c:v>45</c:v>
                </c:pt>
                <c:pt idx="22">
                  <c:v>23</c:v>
                </c:pt>
                <c:pt idx="23">
                  <c:v>36</c:v>
                </c:pt>
                <c:pt idx="24">
                  <c:v>15</c:v>
                </c:pt>
                <c:pt idx="25">
                  <c:v>44</c:v>
                </c:pt>
                <c:pt idx="26">
                  <c:v>7</c:v>
                </c:pt>
                <c:pt idx="27">
                  <c:v>35</c:v>
                </c:pt>
                <c:pt idx="28">
                  <c:v>41</c:v>
                </c:pt>
                <c:pt idx="29">
                  <c:v>29</c:v>
                </c:pt>
                <c:pt idx="30">
                  <c:v>0</c:v>
                </c:pt>
                <c:pt idx="31">
                  <c:v>32</c:v>
                </c:pt>
                <c:pt idx="32">
                  <c:v>10</c:v>
                </c:pt>
                <c:pt idx="33">
                  <c:v>15</c:v>
                </c:pt>
                <c:pt idx="34">
                  <c:v>0</c:v>
                </c:pt>
                <c:pt idx="35">
                  <c:v>45</c:v>
                </c:pt>
                <c:pt idx="36">
                  <c:v>20</c:v>
                </c:pt>
                <c:pt idx="37">
                  <c:v>22</c:v>
                </c:pt>
                <c:pt idx="38">
                  <c:v>23</c:v>
                </c:pt>
                <c:pt idx="39">
                  <c:v>54</c:v>
                </c:pt>
                <c:pt idx="40">
                  <c:v>44</c:v>
                </c:pt>
                <c:pt idx="41">
                  <c:v>29</c:v>
                </c:pt>
                <c:pt idx="42">
                  <c:v>48</c:v>
                </c:pt>
                <c:pt idx="43">
                  <c:v>57</c:v>
                </c:pt>
                <c:pt idx="44">
                  <c:v>42</c:v>
                </c:pt>
                <c:pt idx="45">
                  <c:v>43</c:v>
                </c:pt>
                <c:pt idx="46">
                  <c:v>40</c:v>
                </c:pt>
                <c:pt idx="47">
                  <c:v>20</c:v>
                </c:pt>
                <c:pt idx="48">
                  <c:v>45</c:v>
                </c:pt>
                <c:pt idx="49">
                  <c:v>22</c:v>
                </c:pt>
                <c:pt idx="50">
                  <c:v>43</c:v>
                </c:pt>
                <c:pt idx="51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v>São Sebastião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'GVE28 CARAGUATATUBA CONSOL2009'!$B$18:$BA$18</c:f>
              <c:numCache>
                <c:ptCount val="52"/>
                <c:pt idx="0">
                  <c:v>5</c:v>
                </c:pt>
                <c:pt idx="1">
                  <c:v>12</c:v>
                </c:pt>
                <c:pt idx="2">
                  <c:v>4</c:v>
                </c:pt>
                <c:pt idx="3">
                  <c:v>16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7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9</c:v>
                </c:pt>
                <c:pt idx="39">
                  <c:v>54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7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074632"/>
        <c:axId val="64453961"/>
      </c:lineChart>
      <c:cat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75"/>
          <c:y val="0.483"/>
          <c:w val="0.111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28 Caraguatatuba,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"/>
          <c:w val="0.941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CONSOL2009'!$B$186:$B$189</c:f>
              <c:numCache>
                <c:ptCount val="4"/>
                <c:pt idx="0">
                  <c:v>133</c:v>
                </c:pt>
                <c:pt idx="1">
                  <c:v>106</c:v>
                </c:pt>
                <c:pt idx="2">
                  <c:v>87</c:v>
                </c:pt>
                <c:pt idx="3">
                  <c:v>157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CONSOL2009'!$C$186:$C$189</c:f>
              <c:numCache>
                <c:ptCount val="4"/>
                <c:pt idx="0">
                  <c:v>437</c:v>
                </c:pt>
                <c:pt idx="1">
                  <c:v>344</c:v>
                </c:pt>
                <c:pt idx="2">
                  <c:v>256</c:v>
                </c:pt>
                <c:pt idx="3">
                  <c:v>461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CONSOL2009'!$D$186:$D$189</c:f>
              <c:numCache>
                <c:ptCount val="4"/>
                <c:pt idx="0">
                  <c:v>309</c:v>
                </c:pt>
                <c:pt idx="1">
                  <c:v>209</c:v>
                </c:pt>
                <c:pt idx="2">
                  <c:v>140</c:v>
                </c:pt>
                <c:pt idx="3">
                  <c:v>235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CONSOL2009'!$E$186:$E$189</c:f>
              <c:numCache>
                <c:ptCount val="4"/>
                <c:pt idx="0">
                  <c:v>1722</c:v>
                </c:pt>
                <c:pt idx="1">
                  <c:v>915</c:v>
                </c:pt>
                <c:pt idx="2">
                  <c:v>632</c:v>
                </c:pt>
                <c:pt idx="3">
                  <c:v>1040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CONSOL2009'!$A$186:$A$189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CONSOL2009'!$F$186:$F$189</c:f>
              <c:numCache>
                <c:ptCount val="4"/>
                <c:pt idx="0">
                  <c:v>146</c:v>
                </c:pt>
                <c:pt idx="1">
                  <c:v>88</c:v>
                </c:pt>
                <c:pt idx="2">
                  <c:v>10</c:v>
                </c:pt>
                <c:pt idx="3">
                  <c:v>97</c:v>
                </c:pt>
              </c:numCache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425"/>
          <c:y val="0.95075"/>
          <c:w val="0.293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0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5"/>
  <cols>
    <col min="1" max="1" width="17.421875" style="8" customWidth="1"/>
    <col min="2" max="2" width="11.00390625" style="8" customWidth="1"/>
    <col min="3" max="3" width="12.8515625" style="8" customWidth="1"/>
    <col min="4" max="14" width="9.140625" style="8" customWidth="1"/>
    <col min="15" max="15" width="10.00390625" style="8" bestFit="1" customWidth="1"/>
    <col min="16" max="21" width="9.140625" style="8" customWidth="1"/>
    <col min="22" max="22" width="11.57421875" style="8" customWidth="1"/>
    <col min="23" max="16384" width="9.140625" style="8" customWidth="1"/>
  </cols>
  <sheetData>
    <row r="1" spans="1:56" ht="11.25">
      <c r="A1" s="6"/>
      <c r="B1" s="7" t="s">
        <v>28</v>
      </c>
      <c r="G1" s="9" t="s">
        <v>29</v>
      </c>
      <c r="BD1" s="10"/>
    </row>
    <row r="2" spans="1:56" ht="11.25">
      <c r="A2" s="6"/>
      <c r="B2" s="7" t="s">
        <v>30</v>
      </c>
      <c r="BD2" s="10"/>
    </row>
    <row r="3" spans="1:56" ht="11.25">
      <c r="A3" s="6"/>
      <c r="B3" s="7" t="s">
        <v>31</v>
      </c>
      <c r="BD3" s="10"/>
    </row>
    <row r="4" spans="1:56" ht="11.25">
      <c r="A4" s="6"/>
      <c r="B4" s="7" t="s">
        <v>32</v>
      </c>
      <c r="BD4" s="10"/>
    </row>
    <row r="5" spans="1:56" ht="11.25">
      <c r="A5" s="6"/>
      <c r="B5" s="11" t="s">
        <v>33</v>
      </c>
      <c r="BD5" s="10"/>
    </row>
    <row r="6" spans="1:56" ht="11.25">
      <c r="A6" s="6"/>
      <c r="B6" s="11" t="s">
        <v>34</v>
      </c>
      <c r="BD6" s="10"/>
    </row>
    <row r="7" spans="1:56" ht="11.25">
      <c r="A7" s="6"/>
      <c r="B7" s="12" t="s">
        <v>35</v>
      </c>
      <c r="BD7" s="10"/>
    </row>
    <row r="8" spans="1:56" ht="11.25">
      <c r="A8" s="13"/>
      <c r="B8" s="14"/>
      <c r="C8" s="14"/>
      <c r="D8" s="14"/>
      <c r="E8" s="14"/>
      <c r="F8" s="14"/>
      <c r="G8" s="14"/>
      <c r="H8" s="14"/>
      <c r="I8" s="14"/>
      <c r="J8" s="14"/>
      <c r="BD8" s="10"/>
    </row>
    <row r="9" spans="1:56" ht="11.25">
      <c r="A9" s="15" t="s">
        <v>36</v>
      </c>
      <c r="B9" s="14"/>
      <c r="C9" s="14"/>
      <c r="D9" s="14"/>
      <c r="E9" s="14"/>
      <c r="F9" s="14"/>
      <c r="G9" s="14"/>
      <c r="H9" s="14"/>
      <c r="I9" s="14"/>
      <c r="J9" s="14"/>
      <c r="BD9" s="10"/>
    </row>
    <row r="10" spans="1:56" ht="11.25">
      <c r="A10" s="149"/>
      <c r="B10" s="149"/>
      <c r="C10" s="14"/>
      <c r="D10" s="14"/>
      <c r="E10" s="14"/>
      <c r="F10" s="14"/>
      <c r="G10" s="14"/>
      <c r="H10" s="14"/>
      <c r="I10" s="14"/>
      <c r="J10" s="14"/>
      <c r="BD10" s="10"/>
    </row>
    <row r="11" spans="1:56" s="16" customFormat="1" ht="11.25">
      <c r="A11" s="9" t="s">
        <v>37</v>
      </c>
      <c r="B11" s="9"/>
      <c r="C11" s="9"/>
      <c r="D11" s="9"/>
      <c r="E11" s="9"/>
      <c r="F11" s="9"/>
      <c r="G11" s="9"/>
      <c r="H11" s="9"/>
      <c r="I11" s="9"/>
      <c r="J11" s="9"/>
      <c r="BD11" s="17"/>
    </row>
    <row r="13" spans="1:57" ht="12" thickBot="1">
      <c r="A13" s="150" t="s">
        <v>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</row>
    <row r="14" spans="1:57" ht="15.75" customHeight="1" thickBot="1">
      <c r="A14" s="153" t="s">
        <v>1</v>
      </c>
      <c r="B14" s="155" t="s">
        <v>2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7"/>
      <c r="BE14" s="18"/>
    </row>
    <row r="15" spans="1:57" ht="12" thickBot="1">
      <c r="A15" s="154"/>
      <c r="B15" s="31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  <c r="N15" s="32">
        <v>13</v>
      </c>
      <c r="O15" s="32">
        <v>14</v>
      </c>
      <c r="P15" s="32">
        <v>15</v>
      </c>
      <c r="Q15" s="32">
        <v>16</v>
      </c>
      <c r="R15" s="32">
        <v>17</v>
      </c>
      <c r="S15" s="32">
        <v>18</v>
      </c>
      <c r="T15" s="32">
        <v>19</v>
      </c>
      <c r="U15" s="32">
        <v>20</v>
      </c>
      <c r="V15" s="32">
        <v>21</v>
      </c>
      <c r="W15" s="32">
        <v>22</v>
      </c>
      <c r="X15" s="32">
        <v>23</v>
      </c>
      <c r="Y15" s="32">
        <v>24</v>
      </c>
      <c r="Z15" s="32">
        <v>25</v>
      </c>
      <c r="AA15" s="32">
        <v>26</v>
      </c>
      <c r="AB15" s="32">
        <v>27</v>
      </c>
      <c r="AC15" s="32">
        <v>28</v>
      </c>
      <c r="AD15" s="32">
        <v>29</v>
      </c>
      <c r="AE15" s="32">
        <v>30</v>
      </c>
      <c r="AF15" s="32">
        <v>31</v>
      </c>
      <c r="AG15" s="32">
        <v>32</v>
      </c>
      <c r="AH15" s="32">
        <v>33</v>
      </c>
      <c r="AI15" s="32">
        <v>34</v>
      </c>
      <c r="AJ15" s="32">
        <v>35</v>
      </c>
      <c r="AK15" s="32">
        <v>36</v>
      </c>
      <c r="AL15" s="32">
        <v>37</v>
      </c>
      <c r="AM15" s="32">
        <v>38</v>
      </c>
      <c r="AN15" s="32">
        <v>39</v>
      </c>
      <c r="AO15" s="32">
        <v>40</v>
      </c>
      <c r="AP15" s="32">
        <v>41</v>
      </c>
      <c r="AQ15" s="32">
        <v>42</v>
      </c>
      <c r="AR15" s="32">
        <v>43</v>
      </c>
      <c r="AS15" s="32">
        <v>44</v>
      </c>
      <c r="AT15" s="32">
        <v>45</v>
      </c>
      <c r="AU15" s="32">
        <v>46</v>
      </c>
      <c r="AV15" s="32">
        <v>47</v>
      </c>
      <c r="AW15" s="32">
        <v>48</v>
      </c>
      <c r="AX15" s="32">
        <v>49</v>
      </c>
      <c r="AY15" s="32">
        <v>50</v>
      </c>
      <c r="AZ15" s="32">
        <v>51</v>
      </c>
      <c r="BA15" s="32">
        <v>52</v>
      </c>
      <c r="BB15" s="37">
        <v>53</v>
      </c>
      <c r="BC15" s="41" t="s">
        <v>3</v>
      </c>
      <c r="BE15" s="18"/>
    </row>
    <row r="16" spans="1:57" ht="15.75" customHeight="1">
      <c r="A16" s="114" t="s">
        <v>4</v>
      </c>
      <c r="B16" s="29">
        <v>105</v>
      </c>
      <c r="C16" s="30">
        <v>157</v>
      </c>
      <c r="D16" s="30">
        <v>153</v>
      </c>
      <c r="E16" s="30">
        <v>103</v>
      </c>
      <c r="F16" s="30">
        <v>95</v>
      </c>
      <c r="G16" s="30">
        <v>92</v>
      </c>
      <c r="H16" s="30">
        <v>48</v>
      </c>
      <c r="I16" s="30">
        <v>83</v>
      </c>
      <c r="J16" s="30">
        <v>33</v>
      </c>
      <c r="K16" s="30">
        <v>55</v>
      </c>
      <c r="L16" s="30">
        <v>73</v>
      </c>
      <c r="M16" s="30">
        <v>45</v>
      </c>
      <c r="N16" s="30">
        <v>69</v>
      </c>
      <c r="O16" s="30">
        <v>41</v>
      </c>
      <c r="P16" s="30">
        <v>44</v>
      </c>
      <c r="Q16" s="30">
        <v>45</v>
      </c>
      <c r="R16" s="30">
        <v>52</v>
      </c>
      <c r="S16" s="30">
        <v>39</v>
      </c>
      <c r="T16" s="30">
        <v>48</v>
      </c>
      <c r="U16" s="30">
        <v>38</v>
      </c>
      <c r="V16" s="30">
        <v>51</v>
      </c>
      <c r="W16" s="30">
        <v>49</v>
      </c>
      <c r="X16" s="30">
        <v>51</v>
      </c>
      <c r="Y16" s="30">
        <v>50</v>
      </c>
      <c r="Z16" s="30">
        <v>49</v>
      </c>
      <c r="AA16" s="30">
        <v>53</v>
      </c>
      <c r="AB16" s="30">
        <v>39</v>
      </c>
      <c r="AC16" s="30">
        <v>57</v>
      </c>
      <c r="AD16" s="30">
        <v>32</v>
      </c>
      <c r="AE16" s="30">
        <v>50</v>
      </c>
      <c r="AF16" s="30">
        <v>34</v>
      </c>
      <c r="AG16" s="30">
        <v>24</v>
      </c>
      <c r="AH16" s="30">
        <v>41</v>
      </c>
      <c r="AI16" s="30">
        <v>37</v>
      </c>
      <c r="AJ16" s="30">
        <v>31</v>
      </c>
      <c r="AK16" s="30">
        <v>47</v>
      </c>
      <c r="AL16" s="30">
        <v>67</v>
      </c>
      <c r="AM16" s="30">
        <v>51</v>
      </c>
      <c r="AN16" s="30">
        <v>39</v>
      </c>
      <c r="AO16" s="30">
        <v>77</v>
      </c>
      <c r="AP16" s="30">
        <v>59</v>
      </c>
      <c r="AQ16" s="30">
        <v>59</v>
      </c>
      <c r="AR16" s="30">
        <v>65</v>
      </c>
      <c r="AS16" s="30">
        <v>78</v>
      </c>
      <c r="AT16" s="30">
        <v>67</v>
      </c>
      <c r="AU16" s="30">
        <v>47</v>
      </c>
      <c r="AV16" s="30">
        <v>62</v>
      </c>
      <c r="AW16" s="30">
        <v>61</v>
      </c>
      <c r="AX16" s="30">
        <v>56</v>
      </c>
      <c r="AY16" s="30">
        <v>52</v>
      </c>
      <c r="AZ16" s="30">
        <v>33</v>
      </c>
      <c r="BA16" s="30">
        <v>76</v>
      </c>
      <c r="BB16" s="38" t="s">
        <v>5</v>
      </c>
      <c r="BC16" s="42">
        <v>3062</v>
      </c>
      <c r="BE16" s="18"/>
    </row>
    <row r="17" spans="1:57" ht="15.75" customHeight="1">
      <c r="A17" s="26" t="s">
        <v>6</v>
      </c>
      <c r="B17" s="25">
        <v>59</v>
      </c>
      <c r="C17" s="19">
        <v>107</v>
      </c>
      <c r="D17" s="19">
        <v>72</v>
      </c>
      <c r="E17" s="19">
        <v>76</v>
      </c>
      <c r="F17" s="19">
        <v>58</v>
      </c>
      <c r="G17" s="19">
        <v>49</v>
      </c>
      <c r="H17" s="19">
        <v>49</v>
      </c>
      <c r="I17" s="19">
        <v>19</v>
      </c>
      <c r="J17" s="19">
        <v>4</v>
      </c>
      <c r="K17" s="19">
        <v>56</v>
      </c>
      <c r="L17" s="19">
        <v>70</v>
      </c>
      <c r="M17" s="19">
        <v>34</v>
      </c>
      <c r="N17" s="19">
        <v>62</v>
      </c>
      <c r="O17" s="19">
        <v>76</v>
      </c>
      <c r="P17" s="19">
        <v>63</v>
      </c>
      <c r="Q17" s="19">
        <v>75</v>
      </c>
      <c r="R17" s="19">
        <v>50</v>
      </c>
      <c r="S17" s="19">
        <v>61</v>
      </c>
      <c r="T17" s="19">
        <v>38</v>
      </c>
      <c r="U17" s="19">
        <v>32</v>
      </c>
      <c r="V17" s="19">
        <v>19</v>
      </c>
      <c r="W17" s="19">
        <v>27</v>
      </c>
      <c r="X17" s="19">
        <v>22</v>
      </c>
      <c r="Y17" s="19">
        <v>33</v>
      </c>
      <c r="Z17" s="19">
        <v>24</v>
      </c>
      <c r="AA17" s="19">
        <v>19</v>
      </c>
      <c r="AB17" s="19">
        <v>24</v>
      </c>
      <c r="AC17" s="19">
        <v>16</v>
      </c>
      <c r="AD17" s="19">
        <v>7</v>
      </c>
      <c r="AE17" s="19">
        <v>20</v>
      </c>
      <c r="AF17" s="19">
        <v>13</v>
      </c>
      <c r="AG17" s="19">
        <v>16</v>
      </c>
      <c r="AH17" s="19">
        <v>10</v>
      </c>
      <c r="AI17" s="19">
        <v>21</v>
      </c>
      <c r="AJ17" s="19">
        <v>2</v>
      </c>
      <c r="AK17" s="19">
        <v>22</v>
      </c>
      <c r="AL17" s="19">
        <v>25</v>
      </c>
      <c r="AM17" s="19">
        <v>14</v>
      </c>
      <c r="AN17" s="19">
        <v>17</v>
      </c>
      <c r="AO17" s="19">
        <v>22</v>
      </c>
      <c r="AP17" s="19">
        <v>23</v>
      </c>
      <c r="AQ17" s="19">
        <v>23</v>
      </c>
      <c r="AR17" s="19">
        <v>16</v>
      </c>
      <c r="AS17" s="19">
        <v>41</v>
      </c>
      <c r="AT17" s="19">
        <v>55</v>
      </c>
      <c r="AU17" s="19">
        <v>46</v>
      </c>
      <c r="AV17" s="19">
        <v>45</v>
      </c>
      <c r="AW17" s="19">
        <v>34</v>
      </c>
      <c r="AX17" s="19">
        <v>35</v>
      </c>
      <c r="AY17" s="19">
        <v>23</v>
      </c>
      <c r="AZ17" s="19">
        <v>37</v>
      </c>
      <c r="BA17" s="19">
        <v>46</v>
      </c>
      <c r="BB17" s="39" t="s">
        <v>5</v>
      </c>
      <c r="BC17" s="43">
        <v>1907</v>
      </c>
      <c r="BE17" s="18"/>
    </row>
    <row r="18" spans="1:57" ht="15.75" customHeight="1">
      <c r="A18" s="26" t="s">
        <v>7</v>
      </c>
      <c r="B18" s="25">
        <v>5</v>
      </c>
      <c r="C18" s="19">
        <v>12</v>
      </c>
      <c r="D18" s="19">
        <v>4</v>
      </c>
      <c r="E18" s="19">
        <v>16</v>
      </c>
      <c r="F18" s="19">
        <v>7</v>
      </c>
      <c r="G18" s="19">
        <v>4</v>
      </c>
      <c r="H18" s="19">
        <v>6</v>
      </c>
      <c r="I18" s="19">
        <v>9</v>
      </c>
      <c r="J18" s="19">
        <v>8</v>
      </c>
      <c r="K18" s="19">
        <v>7</v>
      </c>
      <c r="L18" s="19">
        <v>5</v>
      </c>
      <c r="M18" s="19">
        <v>6</v>
      </c>
      <c r="N18" s="19">
        <v>7</v>
      </c>
      <c r="O18" s="19">
        <v>1</v>
      </c>
      <c r="P18" s="19">
        <v>3</v>
      </c>
      <c r="Q18" s="19">
        <v>3</v>
      </c>
      <c r="R18" s="19">
        <v>0</v>
      </c>
      <c r="S18" s="19">
        <v>1</v>
      </c>
      <c r="T18" s="19">
        <v>2</v>
      </c>
      <c r="U18" s="19">
        <v>3</v>
      </c>
      <c r="V18" s="19">
        <v>2</v>
      </c>
      <c r="W18" s="19">
        <v>3</v>
      </c>
      <c r="X18" s="19">
        <v>0</v>
      </c>
      <c r="Y18" s="19">
        <v>1</v>
      </c>
      <c r="Z18" s="19">
        <v>0</v>
      </c>
      <c r="AA18" s="19">
        <v>2</v>
      </c>
      <c r="AB18" s="19">
        <v>1</v>
      </c>
      <c r="AC18" s="19">
        <v>5</v>
      </c>
      <c r="AD18" s="19">
        <v>8</v>
      </c>
      <c r="AE18" s="19">
        <v>9</v>
      </c>
      <c r="AF18" s="19">
        <v>1</v>
      </c>
      <c r="AG18" s="19">
        <v>4</v>
      </c>
      <c r="AH18" s="19">
        <v>1</v>
      </c>
      <c r="AI18" s="19">
        <v>7</v>
      </c>
      <c r="AJ18" s="19">
        <v>2</v>
      </c>
      <c r="AK18" s="19">
        <v>5</v>
      </c>
      <c r="AL18" s="19">
        <v>4</v>
      </c>
      <c r="AM18" s="19">
        <v>4</v>
      </c>
      <c r="AN18" s="19">
        <v>9</v>
      </c>
      <c r="AO18" s="19">
        <v>54</v>
      </c>
      <c r="AP18" s="19">
        <v>3</v>
      </c>
      <c r="AQ18" s="19">
        <v>6</v>
      </c>
      <c r="AR18" s="19">
        <v>6</v>
      </c>
      <c r="AS18" s="19">
        <v>9</v>
      </c>
      <c r="AT18" s="19">
        <v>9</v>
      </c>
      <c r="AU18" s="19">
        <v>5</v>
      </c>
      <c r="AV18" s="19">
        <v>7</v>
      </c>
      <c r="AW18" s="19">
        <v>7</v>
      </c>
      <c r="AX18" s="19">
        <v>2</v>
      </c>
      <c r="AY18" s="19">
        <v>0</v>
      </c>
      <c r="AZ18" s="19">
        <v>0</v>
      </c>
      <c r="BA18" s="19">
        <v>0</v>
      </c>
      <c r="BB18" s="39" t="s">
        <v>5</v>
      </c>
      <c r="BC18" s="43">
        <v>285</v>
      </c>
      <c r="BE18" s="18"/>
    </row>
    <row r="19" spans="1:57" ht="15.75" customHeight="1" thickBot="1">
      <c r="A19" s="27" t="s">
        <v>8</v>
      </c>
      <c r="B19" s="33">
        <v>16</v>
      </c>
      <c r="C19" s="34">
        <v>13</v>
      </c>
      <c r="D19" s="34">
        <v>99</v>
      </c>
      <c r="E19" s="34">
        <v>147</v>
      </c>
      <c r="F19" s="34">
        <v>122</v>
      </c>
      <c r="G19" s="34">
        <v>143</v>
      </c>
      <c r="H19" s="34">
        <v>90</v>
      </c>
      <c r="I19" s="34">
        <v>125</v>
      </c>
      <c r="J19" s="34">
        <v>77</v>
      </c>
      <c r="K19" s="34">
        <v>51</v>
      </c>
      <c r="L19" s="34">
        <v>43</v>
      </c>
      <c r="M19" s="34">
        <v>37</v>
      </c>
      <c r="N19" s="34">
        <v>53</v>
      </c>
      <c r="O19" s="34">
        <v>26</v>
      </c>
      <c r="P19" s="34">
        <v>19</v>
      </c>
      <c r="Q19" s="34">
        <v>45</v>
      </c>
      <c r="R19" s="34">
        <v>45</v>
      </c>
      <c r="S19" s="34">
        <v>40</v>
      </c>
      <c r="T19" s="34">
        <v>20</v>
      </c>
      <c r="U19" s="34">
        <v>52</v>
      </c>
      <c r="V19" s="34">
        <v>9</v>
      </c>
      <c r="W19" s="34">
        <v>45</v>
      </c>
      <c r="X19" s="34">
        <v>23</v>
      </c>
      <c r="Y19" s="34">
        <v>36</v>
      </c>
      <c r="Z19" s="34">
        <v>15</v>
      </c>
      <c r="AA19" s="34">
        <v>44</v>
      </c>
      <c r="AB19" s="34">
        <v>7</v>
      </c>
      <c r="AC19" s="34">
        <v>35</v>
      </c>
      <c r="AD19" s="34">
        <v>41</v>
      </c>
      <c r="AE19" s="34">
        <v>29</v>
      </c>
      <c r="AF19" s="34">
        <v>0</v>
      </c>
      <c r="AG19" s="34">
        <v>32</v>
      </c>
      <c r="AH19" s="34">
        <v>10</v>
      </c>
      <c r="AI19" s="34">
        <v>15</v>
      </c>
      <c r="AJ19" s="34">
        <v>0</v>
      </c>
      <c r="AK19" s="34">
        <v>45</v>
      </c>
      <c r="AL19" s="34">
        <v>20</v>
      </c>
      <c r="AM19" s="34">
        <v>22</v>
      </c>
      <c r="AN19" s="34">
        <v>23</v>
      </c>
      <c r="AO19" s="34">
        <v>54</v>
      </c>
      <c r="AP19" s="34">
        <v>44</v>
      </c>
      <c r="AQ19" s="34">
        <v>29</v>
      </c>
      <c r="AR19" s="34">
        <v>48</v>
      </c>
      <c r="AS19" s="34">
        <v>57</v>
      </c>
      <c r="AT19" s="34">
        <v>42</v>
      </c>
      <c r="AU19" s="34">
        <v>43</v>
      </c>
      <c r="AV19" s="34">
        <v>40</v>
      </c>
      <c r="AW19" s="34">
        <v>20</v>
      </c>
      <c r="AX19" s="34">
        <v>45</v>
      </c>
      <c r="AY19" s="34">
        <v>22</v>
      </c>
      <c r="AZ19" s="34">
        <v>43</v>
      </c>
      <c r="BA19" s="34">
        <v>69</v>
      </c>
      <c r="BB19" s="40" t="s">
        <v>5</v>
      </c>
      <c r="BC19" s="44">
        <v>2270</v>
      </c>
      <c r="BD19" s="20"/>
      <c r="BE19" s="21"/>
    </row>
    <row r="20" spans="1:55" ht="12" thickBot="1">
      <c r="A20" s="28" t="s">
        <v>39</v>
      </c>
      <c r="B20" s="35">
        <f>SUM(B16:B19)</f>
        <v>185</v>
      </c>
      <c r="C20" s="36">
        <f aca="true" t="shared" si="0" ref="C20:BC20">SUM(C16:C19)</f>
        <v>289</v>
      </c>
      <c r="D20" s="36">
        <f t="shared" si="0"/>
        <v>328</v>
      </c>
      <c r="E20" s="36">
        <f t="shared" si="0"/>
        <v>342</v>
      </c>
      <c r="F20" s="36">
        <f t="shared" si="0"/>
        <v>282</v>
      </c>
      <c r="G20" s="36">
        <f t="shared" si="0"/>
        <v>288</v>
      </c>
      <c r="H20" s="36">
        <f t="shared" si="0"/>
        <v>193</v>
      </c>
      <c r="I20" s="36">
        <f t="shared" si="0"/>
        <v>236</v>
      </c>
      <c r="J20" s="36">
        <f t="shared" si="0"/>
        <v>122</v>
      </c>
      <c r="K20" s="36">
        <f t="shared" si="0"/>
        <v>169</v>
      </c>
      <c r="L20" s="36">
        <f t="shared" si="0"/>
        <v>191</v>
      </c>
      <c r="M20" s="36">
        <f t="shared" si="0"/>
        <v>122</v>
      </c>
      <c r="N20" s="36">
        <f t="shared" si="0"/>
        <v>191</v>
      </c>
      <c r="O20" s="36">
        <f t="shared" si="0"/>
        <v>144</v>
      </c>
      <c r="P20" s="36">
        <f t="shared" si="0"/>
        <v>129</v>
      </c>
      <c r="Q20" s="36">
        <f t="shared" si="0"/>
        <v>168</v>
      </c>
      <c r="R20" s="36">
        <f t="shared" si="0"/>
        <v>147</v>
      </c>
      <c r="S20" s="36">
        <f t="shared" si="0"/>
        <v>141</v>
      </c>
      <c r="T20" s="36">
        <f t="shared" si="0"/>
        <v>108</v>
      </c>
      <c r="U20" s="36">
        <f t="shared" si="0"/>
        <v>125</v>
      </c>
      <c r="V20" s="36">
        <f t="shared" si="0"/>
        <v>81</v>
      </c>
      <c r="W20" s="36">
        <f t="shared" si="0"/>
        <v>124</v>
      </c>
      <c r="X20" s="36">
        <f t="shared" si="0"/>
        <v>96</v>
      </c>
      <c r="Y20" s="36">
        <f t="shared" si="0"/>
        <v>120</v>
      </c>
      <c r="Z20" s="36">
        <f t="shared" si="0"/>
        <v>88</v>
      </c>
      <c r="AA20" s="36">
        <f t="shared" si="0"/>
        <v>118</v>
      </c>
      <c r="AB20" s="36">
        <f t="shared" si="0"/>
        <v>71</v>
      </c>
      <c r="AC20" s="36">
        <f t="shared" si="0"/>
        <v>113</v>
      </c>
      <c r="AD20" s="36">
        <f t="shared" si="0"/>
        <v>88</v>
      </c>
      <c r="AE20" s="36">
        <f t="shared" si="0"/>
        <v>108</v>
      </c>
      <c r="AF20" s="36">
        <f t="shared" si="0"/>
        <v>48</v>
      </c>
      <c r="AG20" s="36">
        <f t="shared" si="0"/>
        <v>76</v>
      </c>
      <c r="AH20" s="36">
        <f t="shared" si="0"/>
        <v>62</v>
      </c>
      <c r="AI20" s="36">
        <f t="shared" si="0"/>
        <v>80</v>
      </c>
      <c r="AJ20" s="36">
        <f t="shared" si="0"/>
        <v>35</v>
      </c>
      <c r="AK20" s="36">
        <f t="shared" si="0"/>
        <v>119</v>
      </c>
      <c r="AL20" s="36">
        <f t="shared" si="0"/>
        <v>116</v>
      </c>
      <c r="AM20" s="36">
        <f t="shared" si="0"/>
        <v>91</v>
      </c>
      <c r="AN20" s="36">
        <f t="shared" si="0"/>
        <v>88</v>
      </c>
      <c r="AO20" s="36">
        <f t="shared" si="0"/>
        <v>207</v>
      </c>
      <c r="AP20" s="36">
        <f t="shared" si="0"/>
        <v>129</v>
      </c>
      <c r="AQ20" s="36">
        <f t="shared" si="0"/>
        <v>117</v>
      </c>
      <c r="AR20" s="36">
        <f t="shared" si="0"/>
        <v>135</v>
      </c>
      <c r="AS20" s="36">
        <f t="shared" si="0"/>
        <v>185</v>
      </c>
      <c r="AT20" s="36">
        <f t="shared" si="0"/>
        <v>173</v>
      </c>
      <c r="AU20" s="36">
        <f t="shared" si="0"/>
        <v>141</v>
      </c>
      <c r="AV20" s="36">
        <f t="shared" si="0"/>
        <v>154</v>
      </c>
      <c r="AW20" s="36">
        <f t="shared" si="0"/>
        <v>122</v>
      </c>
      <c r="AX20" s="36">
        <f t="shared" si="0"/>
        <v>138</v>
      </c>
      <c r="AY20" s="36">
        <f t="shared" si="0"/>
        <v>97</v>
      </c>
      <c r="AZ20" s="36">
        <f t="shared" si="0"/>
        <v>113</v>
      </c>
      <c r="BA20" s="36">
        <f t="shared" si="0"/>
        <v>191</v>
      </c>
      <c r="BB20" s="36">
        <f t="shared" si="0"/>
        <v>0</v>
      </c>
      <c r="BC20" s="45">
        <f t="shared" si="0"/>
        <v>7524</v>
      </c>
    </row>
    <row r="21" ht="11.25">
      <c r="A21" s="22" t="s">
        <v>38</v>
      </c>
    </row>
    <row r="24" spans="1:56" s="16" customFormat="1" ht="11.25">
      <c r="A24" s="15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BD24" s="17"/>
    </row>
    <row r="25" ht="12" thickBot="1"/>
    <row r="26" spans="1:22" s="89" customFormat="1" ht="34.5" customHeight="1" thickBot="1">
      <c r="A26" s="158" t="s">
        <v>20</v>
      </c>
      <c r="B26" s="160" t="s">
        <v>9</v>
      </c>
      <c r="C26" s="161"/>
      <c r="D26" s="161"/>
      <c r="E26" s="161"/>
      <c r="F26" s="161"/>
      <c r="G26" s="162"/>
      <c r="H26" s="160" t="s">
        <v>10</v>
      </c>
      <c r="I26" s="161"/>
      <c r="J26" s="161"/>
      <c r="K26" s="161"/>
      <c r="L26" s="161"/>
      <c r="M26" s="163" t="s">
        <v>21</v>
      </c>
      <c r="N26" s="163" t="s">
        <v>22</v>
      </c>
      <c r="O26" s="168" t="s">
        <v>44</v>
      </c>
      <c r="P26" s="147" t="s">
        <v>45</v>
      </c>
      <c r="Q26" s="130" t="s">
        <v>46</v>
      </c>
      <c r="R26" s="146"/>
      <c r="S26" s="127"/>
      <c r="T26" s="127"/>
      <c r="U26" s="127"/>
      <c r="V26" s="127"/>
    </row>
    <row r="27" spans="1:22" s="89" customFormat="1" ht="9" thickBot="1">
      <c r="A27" s="159"/>
      <c r="B27" s="90" t="s">
        <v>12</v>
      </c>
      <c r="C27" s="91" t="s">
        <v>13</v>
      </c>
      <c r="D27" s="92" t="s">
        <v>14</v>
      </c>
      <c r="E27" s="93" t="s">
        <v>15</v>
      </c>
      <c r="F27" s="94" t="s">
        <v>16</v>
      </c>
      <c r="G27" s="94" t="s">
        <v>3</v>
      </c>
      <c r="H27" s="90" t="s">
        <v>17</v>
      </c>
      <c r="I27" s="91" t="s">
        <v>18</v>
      </c>
      <c r="J27" s="91" t="s">
        <v>19</v>
      </c>
      <c r="K27" s="92" t="s">
        <v>16</v>
      </c>
      <c r="L27" s="95" t="s">
        <v>3</v>
      </c>
      <c r="M27" s="164"/>
      <c r="N27" s="164"/>
      <c r="O27" s="169"/>
      <c r="P27" s="148"/>
      <c r="Q27" s="131" t="s">
        <v>47</v>
      </c>
      <c r="R27" s="146"/>
      <c r="S27" s="127"/>
      <c r="T27" s="127"/>
      <c r="U27" s="127"/>
      <c r="V27" s="127"/>
    </row>
    <row r="28" spans="1:22" ht="11.25">
      <c r="A28" s="63">
        <v>1</v>
      </c>
      <c r="B28" s="52">
        <v>13</v>
      </c>
      <c r="C28" s="48">
        <v>26</v>
      </c>
      <c r="D28" s="65">
        <v>18</v>
      </c>
      <c r="E28" s="54">
        <v>128</v>
      </c>
      <c r="F28" s="66">
        <v>0</v>
      </c>
      <c r="G28" s="67">
        <v>185</v>
      </c>
      <c r="H28" s="52">
        <v>84</v>
      </c>
      <c r="I28" s="48">
        <v>12</v>
      </c>
      <c r="J28" s="48">
        <v>78</v>
      </c>
      <c r="K28" s="65">
        <v>11</v>
      </c>
      <c r="L28" s="69">
        <v>185</v>
      </c>
      <c r="M28" s="63">
        <v>67</v>
      </c>
      <c r="N28" s="63">
        <v>32</v>
      </c>
      <c r="O28" s="96">
        <f>(N28*100/M28)</f>
        <v>47.76119402985075</v>
      </c>
      <c r="P28" s="120">
        <v>67</v>
      </c>
      <c r="Q28" s="124">
        <f>(M28*100/M28)</f>
        <v>100</v>
      </c>
      <c r="R28" s="126"/>
      <c r="S28" s="128"/>
      <c r="T28" s="128"/>
      <c r="U28" s="128"/>
      <c r="V28" s="128"/>
    </row>
    <row r="29" spans="1:22" ht="11.25">
      <c r="A29" s="47">
        <v>2</v>
      </c>
      <c r="B29" s="46">
        <v>8</v>
      </c>
      <c r="C29" s="24">
        <v>48</v>
      </c>
      <c r="D29" s="49">
        <v>51</v>
      </c>
      <c r="E29" s="54">
        <v>181</v>
      </c>
      <c r="F29" s="53">
        <v>1</v>
      </c>
      <c r="G29" s="51">
        <v>289</v>
      </c>
      <c r="H29" s="46">
        <v>130</v>
      </c>
      <c r="I29" s="24">
        <v>17</v>
      </c>
      <c r="J29" s="24">
        <v>118</v>
      </c>
      <c r="K29" s="49">
        <v>24</v>
      </c>
      <c r="L29" s="50">
        <v>289</v>
      </c>
      <c r="M29" s="47">
        <v>67</v>
      </c>
      <c r="N29" s="47">
        <v>32</v>
      </c>
      <c r="O29" s="96">
        <f aca="true" t="shared" si="1" ref="O29:O80">(N29*100/M29)</f>
        <v>47.76119402985075</v>
      </c>
      <c r="P29" s="121">
        <v>67</v>
      </c>
      <c r="Q29" s="125">
        <f aca="true" t="shared" si="2" ref="Q29:Q80">(M29*100/P29)</f>
        <v>100</v>
      </c>
      <c r="R29" s="126"/>
      <c r="S29" s="128"/>
      <c r="T29" s="128"/>
      <c r="U29" s="128"/>
      <c r="V29" s="128"/>
    </row>
    <row r="30" spans="1:22" ht="11.25">
      <c r="A30" s="47">
        <v>3</v>
      </c>
      <c r="B30" s="46">
        <v>13</v>
      </c>
      <c r="C30" s="24">
        <v>30</v>
      </c>
      <c r="D30" s="49">
        <v>42</v>
      </c>
      <c r="E30" s="54">
        <v>243</v>
      </c>
      <c r="F30" s="53">
        <v>0</v>
      </c>
      <c r="G30" s="51">
        <v>328</v>
      </c>
      <c r="H30" s="46">
        <v>194</v>
      </c>
      <c r="I30" s="24">
        <v>28</v>
      </c>
      <c r="J30" s="24">
        <v>100</v>
      </c>
      <c r="K30" s="49">
        <v>6</v>
      </c>
      <c r="L30" s="50">
        <v>328</v>
      </c>
      <c r="M30" s="47">
        <v>67</v>
      </c>
      <c r="N30" s="47">
        <v>32</v>
      </c>
      <c r="O30" s="96">
        <f t="shared" si="1"/>
        <v>47.76119402985075</v>
      </c>
      <c r="P30" s="121">
        <v>67</v>
      </c>
      <c r="Q30" s="125">
        <f t="shared" si="2"/>
        <v>100</v>
      </c>
      <c r="R30" s="126"/>
      <c r="S30" s="128"/>
      <c r="T30" s="128"/>
      <c r="U30" s="128"/>
      <c r="V30" s="128"/>
    </row>
    <row r="31" spans="1:22" ht="11.25">
      <c r="A31" s="47">
        <v>4</v>
      </c>
      <c r="B31" s="46">
        <v>16</v>
      </c>
      <c r="C31" s="24">
        <v>56</v>
      </c>
      <c r="D31" s="49">
        <v>32</v>
      </c>
      <c r="E31" s="54">
        <v>233</v>
      </c>
      <c r="F31" s="53">
        <v>5</v>
      </c>
      <c r="G31" s="51">
        <v>342</v>
      </c>
      <c r="H31" s="46">
        <v>197</v>
      </c>
      <c r="I31" s="24">
        <v>56</v>
      </c>
      <c r="J31" s="24">
        <v>76</v>
      </c>
      <c r="K31" s="49">
        <v>13</v>
      </c>
      <c r="L31" s="50">
        <v>342</v>
      </c>
      <c r="M31" s="47">
        <v>67</v>
      </c>
      <c r="N31" s="47">
        <v>32</v>
      </c>
      <c r="O31" s="96">
        <f t="shared" si="1"/>
        <v>47.76119402985075</v>
      </c>
      <c r="P31" s="121">
        <v>67</v>
      </c>
      <c r="Q31" s="125">
        <f t="shared" si="2"/>
        <v>100</v>
      </c>
      <c r="R31" s="126"/>
      <c r="S31" s="128"/>
      <c r="T31" s="128"/>
      <c r="U31" s="128"/>
      <c r="V31" s="128"/>
    </row>
    <row r="32" spans="1:22" ht="11.25">
      <c r="A32" s="47">
        <v>5</v>
      </c>
      <c r="B32" s="46">
        <v>14</v>
      </c>
      <c r="C32" s="24">
        <v>57</v>
      </c>
      <c r="D32" s="49">
        <v>26</v>
      </c>
      <c r="E32" s="54">
        <v>75</v>
      </c>
      <c r="F32" s="53">
        <v>110</v>
      </c>
      <c r="G32" s="51">
        <v>282</v>
      </c>
      <c r="H32" s="46">
        <v>190</v>
      </c>
      <c r="I32" s="24">
        <v>26</v>
      </c>
      <c r="J32" s="24">
        <v>63</v>
      </c>
      <c r="K32" s="49">
        <v>3</v>
      </c>
      <c r="L32" s="50">
        <v>282</v>
      </c>
      <c r="M32" s="47">
        <v>67</v>
      </c>
      <c r="N32" s="47">
        <v>32</v>
      </c>
      <c r="O32" s="96">
        <f t="shared" si="1"/>
        <v>47.76119402985075</v>
      </c>
      <c r="P32" s="121">
        <v>67</v>
      </c>
      <c r="Q32" s="125">
        <f t="shared" si="2"/>
        <v>100</v>
      </c>
      <c r="R32" s="126"/>
      <c r="S32" s="128"/>
      <c r="T32" s="128"/>
      <c r="U32" s="128"/>
      <c r="V32" s="128"/>
    </row>
    <row r="33" spans="1:22" ht="11.25">
      <c r="A33" s="47">
        <v>6</v>
      </c>
      <c r="B33" s="46">
        <v>9</v>
      </c>
      <c r="C33" s="24">
        <v>37</v>
      </c>
      <c r="D33" s="49">
        <v>37</v>
      </c>
      <c r="E33" s="54">
        <v>182</v>
      </c>
      <c r="F33" s="53">
        <v>23</v>
      </c>
      <c r="G33" s="51">
        <v>288</v>
      </c>
      <c r="H33" s="46">
        <v>193</v>
      </c>
      <c r="I33" s="24">
        <v>31</v>
      </c>
      <c r="J33" s="24">
        <v>60</v>
      </c>
      <c r="K33" s="49">
        <v>4</v>
      </c>
      <c r="L33" s="50">
        <v>288</v>
      </c>
      <c r="M33" s="47">
        <v>67</v>
      </c>
      <c r="N33" s="47">
        <v>32</v>
      </c>
      <c r="O33" s="96">
        <f t="shared" si="1"/>
        <v>47.76119402985075</v>
      </c>
      <c r="P33" s="121">
        <v>67</v>
      </c>
      <c r="Q33" s="125">
        <f t="shared" si="2"/>
        <v>100</v>
      </c>
      <c r="R33" s="126"/>
      <c r="S33" s="128"/>
      <c r="T33" s="128"/>
      <c r="U33" s="128"/>
      <c r="V33" s="128"/>
    </row>
    <row r="34" spans="1:22" ht="11.25">
      <c r="A34" s="47">
        <v>7</v>
      </c>
      <c r="B34" s="46">
        <v>6</v>
      </c>
      <c r="C34" s="24">
        <v>26</v>
      </c>
      <c r="D34" s="49">
        <v>21</v>
      </c>
      <c r="E34" s="54">
        <v>137</v>
      </c>
      <c r="F34" s="53">
        <v>3</v>
      </c>
      <c r="G34" s="51">
        <v>193</v>
      </c>
      <c r="H34" s="46">
        <v>121</v>
      </c>
      <c r="I34" s="24">
        <v>16</v>
      </c>
      <c r="J34" s="24">
        <v>51</v>
      </c>
      <c r="K34" s="49">
        <v>5</v>
      </c>
      <c r="L34" s="50">
        <v>193</v>
      </c>
      <c r="M34" s="47">
        <v>67</v>
      </c>
      <c r="N34" s="47">
        <v>32</v>
      </c>
      <c r="O34" s="96">
        <f t="shared" si="1"/>
        <v>47.76119402985075</v>
      </c>
      <c r="P34" s="121">
        <v>67</v>
      </c>
      <c r="Q34" s="125">
        <f t="shared" si="2"/>
        <v>100</v>
      </c>
      <c r="R34" s="126"/>
      <c r="S34" s="128"/>
      <c r="T34" s="128"/>
      <c r="U34" s="128"/>
      <c r="V34" s="128"/>
    </row>
    <row r="35" spans="1:22" ht="11.25">
      <c r="A35" s="47">
        <v>8</v>
      </c>
      <c r="B35" s="46">
        <v>9</v>
      </c>
      <c r="C35" s="24">
        <v>35</v>
      </c>
      <c r="D35" s="49">
        <v>24</v>
      </c>
      <c r="E35" s="54">
        <v>167</v>
      </c>
      <c r="F35" s="53">
        <v>1</v>
      </c>
      <c r="G35" s="51">
        <v>236</v>
      </c>
      <c r="H35" s="46">
        <v>157</v>
      </c>
      <c r="I35" s="24">
        <v>34</v>
      </c>
      <c r="J35" s="24">
        <v>40</v>
      </c>
      <c r="K35" s="49">
        <v>5</v>
      </c>
      <c r="L35" s="50">
        <v>236</v>
      </c>
      <c r="M35" s="47">
        <v>67</v>
      </c>
      <c r="N35" s="47">
        <v>32</v>
      </c>
      <c r="O35" s="96">
        <f t="shared" si="1"/>
        <v>47.76119402985075</v>
      </c>
      <c r="P35" s="121">
        <v>67</v>
      </c>
      <c r="Q35" s="125">
        <f t="shared" si="2"/>
        <v>100</v>
      </c>
      <c r="R35" s="126"/>
      <c r="S35" s="128"/>
      <c r="T35" s="128"/>
      <c r="U35" s="128"/>
      <c r="V35" s="128"/>
    </row>
    <row r="36" spans="1:22" ht="11.25">
      <c r="A36" s="47">
        <v>9</v>
      </c>
      <c r="B36" s="46">
        <v>7</v>
      </c>
      <c r="C36" s="24">
        <v>31</v>
      </c>
      <c r="D36" s="49">
        <v>7</v>
      </c>
      <c r="E36" s="54">
        <v>75</v>
      </c>
      <c r="F36" s="53">
        <v>2</v>
      </c>
      <c r="G36" s="51">
        <v>122</v>
      </c>
      <c r="H36" s="46">
        <v>104</v>
      </c>
      <c r="I36" s="24">
        <v>5</v>
      </c>
      <c r="J36" s="24">
        <v>7</v>
      </c>
      <c r="K36" s="49">
        <v>6</v>
      </c>
      <c r="L36" s="50">
        <v>122</v>
      </c>
      <c r="M36" s="47">
        <v>67</v>
      </c>
      <c r="N36" s="47">
        <v>32</v>
      </c>
      <c r="O36" s="96">
        <f t="shared" si="1"/>
        <v>47.76119402985075</v>
      </c>
      <c r="P36" s="121">
        <v>67</v>
      </c>
      <c r="Q36" s="125">
        <f t="shared" si="2"/>
        <v>100</v>
      </c>
      <c r="R36" s="126"/>
      <c r="S36" s="128"/>
      <c r="T36" s="128"/>
      <c r="U36" s="128"/>
      <c r="V36" s="128"/>
    </row>
    <row r="37" spans="1:22" ht="11.25">
      <c r="A37" s="47">
        <v>10</v>
      </c>
      <c r="B37" s="46">
        <v>15</v>
      </c>
      <c r="C37" s="24">
        <v>29</v>
      </c>
      <c r="D37" s="49">
        <v>15</v>
      </c>
      <c r="E37" s="54">
        <v>110</v>
      </c>
      <c r="F37" s="53">
        <v>0</v>
      </c>
      <c r="G37" s="51">
        <v>169</v>
      </c>
      <c r="H37" s="46">
        <v>92</v>
      </c>
      <c r="I37" s="24">
        <v>28</v>
      </c>
      <c r="J37" s="24">
        <v>46</v>
      </c>
      <c r="K37" s="49">
        <v>3</v>
      </c>
      <c r="L37" s="50">
        <v>169</v>
      </c>
      <c r="M37" s="47">
        <v>67</v>
      </c>
      <c r="N37" s="47">
        <v>12</v>
      </c>
      <c r="O37" s="96">
        <f t="shared" si="1"/>
        <v>17.91044776119403</v>
      </c>
      <c r="P37" s="121">
        <v>67</v>
      </c>
      <c r="Q37" s="125">
        <f t="shared" si="2"/>
        <v>100</v>
      </c>
      <c r="R37" s="126"/>
      <c r="S37" s="128"/>
      <c r="T37" s="128"/>
      <c r="U37" s="128"/>
      <c r="V37" s="128"/>
    </row>
    <row r="38" spans="1:22" ht="11.25">
      <c r="A38" s="47">
        <v>11</v>
      </c>
      <c r="B38" s="46">
        <v>13</v>
      </c>
      <c r="C38" s="24">
        <v>38</v>
      </c>
      <c r="D38" s="49">
        <v>18</v>
      </c>
      <c r="E38" s="54">
        <v>122</v>
      </c>
      <c r="F38" s="53">
        <v>0</v>
      </c>
      <c r="G38" s="51">
        <v>191</v>
      </c>
      <c r="H38" s="46">
        <v>102</v>
      </c>
      <c r="I38" s="24">
        <v>61</v>
      </c>
      <c r="J38" s="24">
        <v>27</v>
      </c>
      <c r="K38" s="49">
        <v>1</v>
      </c>
      <c r="L38" s="50">
        <v>191</v>
      </c>
      <c r="M38" s="47">
        <v>67</v>
      </c>
      <c r="N38" s="47">
        <v>32</v>
      </c>
      <c r="O38" s="96">
        <f t="shared" si="1"/>
        <v>47.76119402985075</v>
      </c>
      <c r="P38" s="121">
        <v>67</v>
      </c>
      <c r="Q38" s="125">
        <f t="shared" si="2"/>
        <v>100</v>
      </c>
      <c r="R38" s="126"/>
      <c r="S38" s="128"/>
      <c r="T38" s="128"/>
      <c r="U38" s="128"/>
      <c r="V38" s="128"/>
    </row>
    <row r="39" spans="1:22" ht="11.25">
      <c r="A39" s="47">
        <v>12</v>
      </c>
      <c r="B39" s="46">
        <v>10</v>
      </c>
      <c r="C39" s="24">
        <v>24</v>
      </c>
      <c r="D39" s="49">
        <v>18</v>
      </c>
      <c r="E39" s="54">
        <v>69</v>
      </c>
      <c r="F39" s="53">
        <v>1</v>
      </c>
      <c r="G39" s="51">
        <v>122</v>
      </c>
      <c r="H39" s="46">
        <v>76</v>
      </c>
      <c r="I39" s="24">
        <v>25</v>
      </c>
      <c r="J39" s="24">
        <v>16</v>
      </c>
      <c r="K39" s="49">
        <v>5</v>
      </c>
      <c r="L39" s="50">
        <v>122</v>
      </c>
      <c r="M39" s="47">
        <v>67</v>
      </c>
      <c r="N39" s="47">
        <v>32</v>
      </c>
      <c r="O39" s="96">
        <f t="shared" si="1"/>
        <v>47.76119402985075</v>
      </c>
      <c r="P39" s="121">
        <v>67</v>
      </c>
      <c r="Q39" s="125">
        <f t="shared" si="2"/>
        <v>100</v>
      </c>
      <c r="R39" s="126"/>
      <c r="S39" s="128"/>
      <c r="T39" s="128"/>
      <c r="U39" s="128"/>
      <c r="V39" s="128"/>
    </row>
    <row r="40" spans="1:22" ht="11.25">
      <c r="A40" s="47">
        <v>13</v>
      </c>
      <c r="B40" s="46">
        <v>14</v>
      </c>
      <c r="C40" s="24">
        <v>44</v>
      </c>
      <c r="D40" s="49">
        <v>18</v>
      </c>
      <c r="E40" s="54">
        <v>112</v>
      </c>
      <c r="F40" s="53">
        <v>3</v>
      </c>
      <c r="G40" s="51">
        <v>191</v>
      </c>
      <c r="H40" s="46">
        <v>107</v>
      </c>
      <c r="I40" s="24">
        <v>60</v>
      </c>
      <c r="J40" s="24">
        <v>14</v>
      </c>
      <c r="K40" s="49">
        <v>10</v>
      </c>
      <c r="L40" s="50">
        <v>191</v>
      </c>
      <c r="M40" s="47">
        <v>67</v>
      </c>
      <c r="N40" s="47">
        <v>32</v>
      </c>
      <c r="O40" s="96">
        <f t="shared" si="1"/>
        <v>47.76119402985075</v>
      </c>
      <c r="P40" s="121">
        <v>67</v>
      </c>
      <c r="Q40" s="125">
        <f t="shared" si="2"/>
        <v>100</v>
      </c>
      <c r="R40" s="126"/>
      <c r="S40" s="128"/>
      <c r="T40" s="128"/>
      <c r="U40" s="128"/>
      <c r="V40" s="128"/>
    </row>
    <row r="41" spans="1:22" ht="11.25">
      <c r="A41" s="47">
        <v>14</v>
      </c>
      <c r="B41" s="46">
        <v>9</v>
      </c>
      <c r="C41" s="24">
        <v>27</v>
      </c>
      <c r="D41" s="49">
        <v>26</v>
      </c>
      <c r="E41" s="54">
        <v>37</v>
      </c>
      <c r="F41" s="53">
        <v>45</v>
      </c>
      <c r="G41" s="51">
        <v>144</v>
      </c>
      <c r="H41" s="46">
        <v>75</v>
      </c>
      <c r="I41" s="24">
        <v>32</v>
      </c>
      <c r="J41" s="24">
        <v>36</v>
      </c>
      <c r="K41" s="49">
        <v>1</v>
      </c>
      <c r="L41" s="50">
        <v>144</v>
      </c>
      <c r="M41" s="47">
        <v>67</v>
      </c>
      <c r="N41" s="47">
        <v>32</v>
      </c>
      <c r="O41" s="96">
        <f t="shared" si="1"/>
        <v>47.76119402985075</v>
      </c>
      <c r="P41" s="121">
        <v>67</v>
      </c>
      <c r="Q41" s="125">
        <f t="shared" si="2"/>
        <v>100</v>
      </c>
      <c r="R41" s="126"/>
      <c r="S41" s="128"/>
      <c r="T41" s="128"/>
      <c r="U41" s="128"/>
      <c r="V41" s="128"/>
    </row>
    <row r="42" spans="1:22" ht="11.25">
      <c r="A42" s="47">
        <v>15</v>
      </c>
      <c r="B42" s="46">
        <v>4</v>
      </c>
      <c r="C42" s="24">
        <v>17</v>
      </c>
      <c r="D42" s="49">
        <v>11</v>
      </c>
      <c r="E42" s="54">
        <v>70</v>
      </c>
      <c r="F42" s="53">
        <v>27</v>
      </c>
      <c r="G42" s="51">
        <v>129</v>
      </c>
      <c r="H42" s="46">
        <v>50</v>
      </c>
      <c r="I42" s="24">
        <v>23</v>
      </c>
      <c r="J42" s="24">
        <v>52</v>
      </c>
      <c r="K42" s="49">
        <v>4</v>
      </c>
      <c r="L42" s="50">
        <v>129</v>
      </c>
      <c r="M42" s="47">
        <v>67</v>
      </c>
      <c r="N42" s="47">
        <v>32</v>
      </c>
      <c r="O42" s="96">
        <f t="shared" si="1"/>
        <v>47.76119402985075</v>
      </c>
      <c r="P42" s="121">
        <v>67</v>
      </c>
      <c r="Q42" s="125">
        <f t="shared" si="2"/>
        <v>100</v>
      </c>
      <c r="R42" s="126"/>
      <c r="S42" s="128"/>
      <c r="T42" s="128"/>
      <c r="U42" s="128"/>
      <c r="V42" s="128"/>
    </row>
    <row r="43" spans="1:22" ht="11.25">
      <c r="A43" s="47">
        <v>16</v>
      </c>
      <c r="B43" s="46">
        <v>11</v>
      </c>
      <c r="C43" s="24">
        <v>30</v>
      </c>
      <c r="D43" s="49">
        <v>20</v>
      </c>
      <c r="E43" s="54">
        <v>106</v>
      </c>
      <c r="F43" s="53">
        <v>1</v>
      </c>
      <c r="G43" s="51">
        <v>168</v>
      </c>
      <c r="H43" s="46">
        <v>88</v>
      </c>
      <c r="I43" s="24">
        <v>26</v>
      </c>
      <c r="J43" s="24">
        <v>54</v>
      </c>
      <c r="K43" s="49">
        <v>0</v>
      </c>
      <c r="L43" s="50">
        <v>168</v>
      </c>
      <c r="M43" s="47">
        <v>67</v>
      </c>
      <c r="N43" s="47">
        <v>32</v>
      </c>
      <c r="O43" s="96">
        <f t="shared" si="1"/>
        <v>47.76119402985075</v>
      </c>
      <c r="P43" s="121">
        <v>67</v>
      </c>
      <c r="Q43" s="125">
        <f t="shared" si="2"/>
        <v>100</v>
      </c>
      <c r="R43" s="126"/>
      <c r="S43" s="128"/>
      <c r="T43" s="128"/>
      <c r="U43" s="128"/>
      <c r="V43" s="128"/>
    </row>
    <row r="44" spans="1:22" ht="11.25">
      <c r="A44" s="47">
        <v>17</v>
      </c>
      <c r="B44" s="46">
        <v>6</v>
      </c>
      <c r="C44" s="24">
        <v>23</v>
      </c>
      <c r="D44" s="49">
        <v>12</v>
      </c>
      <c r="E44" s="54">
        <v>106</v>
      </c>
      <c r="F44" s="53">
        <v>0</v>
      </c>
      <c r="G44" s="51">
        <v>147</v>
      </c>
      <c r="H44" s="46">
        <v>80</v>
      </c>
      <c r="I44" s="24">
        <v>28</v>
      </c>
      <c r="J44" s="24">
        <v>39</v>
      </c>
      <c r="K44" s="49">
        <v>0</v>
      </c>
      <c r="L44" s="50">
        <v>147</v>
      </c>
      <c r="M44" s="47">
        <v>67</v>
      </c>
      <c r="N44" s="47">
        <v>32</v>
      </c>
      <c r="O44" s="96">
        <f t="shared" si="1"/>
        <v>47.76119402985075</v>
      </c>
      <c r="P44" s="121">
        <v>67</v>
      </c>
      <c r="Q44" s="125">
        <f t="shared" si="2"/>
        <v>100</v>
      </c>
      <c r="R44" s="126"/>
      <c r="S44" s="128"/>
      <c r="T44" s="128"/>
      <c r="U44" s="128"/>
      <c r="V44" s="128"/>
    </row>
    <row r="45" spans="1:22" ht="11.25">
      <c r="A45" s="47">
        <v>18</v>
      </c>
      <c r="B45" s="46">
        <v>10</v>
      </c>
      <c r="C45" s="24">
        <v>23</v>
      </c>
      <c r="D45" s="49">
        <v>21</v>
      </c>
      <c r="E45" s="54">
        <v>87</v>
      </c>
      <c r="F45" s="53">
        <v>0</v>
      </c>
      <c r="G45" s="51">
        <v>141</v>
      </c>
      <c r="H45" s="46">
        <v>71</v>
      </c>
      <c r="I45" s="24">
        <v>15</v>
      </c>
      <c r="J45" s="24">
        <v>54</v>
      </c>
      <c r="K45" s="49">
        <v>1</v>
      </c>
      <c r="L45" s="50">
        <v>141</v>
      </c>
      <c r="M45" s="47">
        <v>67</v>
      </c>
      <c r="N45" s="47">
        <v>32</v>
      </c>
      <c r="O45" s="96">
        <f t="shared" si="1"/>
        <v>47.76119402985075</v>
      </c>
      <c r="P45" s="121">
        <v>67</v>
      </c>
      <c r="Q45" s="125">
        <f t="shared" si="2"/>
        <v>100</v>
      </c>
      <c r="R45" s="126"/>
      <c r="S45" s="128"/>
      <c r="T45" s="128"/>
      <c r="U45" s="128"/>
      <c r="V45" s="128"/>
    </row>
    <row r="46" spans="1:22" ht="11.25">
      <c r="A46" s="47">
        <v>19</v>
      </c>
      <c r="B46" s="46">
        <v>7</v>
      </c>
      <c r="C46" s="24">
        <v>23</v>
      </c>
      <c r="D46" s="49">
        <v>14</v>
      </c>
      <c r="E46" s="54">
        <v>64</v>
      </c>
      <c r="F46" s="53">
        <v>0</v>
      </c>
      <c r="G46" s="51">
        <v>108</v>
      </c>
      <c r="H46" s="46">
        <v>63</v>
      </c>
      <c r="I46" s="24">
        <v>10</v>
      </c>
      <c r="J46" s="24">
        <v>32</v>
      </c>
      <c r="K46" s="49">
        <v>3</v>
      </c>
      <c r="L46" s="50">
        <v>108</v>
      </c>
      <c r="M46" s="47">
        <v>67</v>
      </c>
      <c r="N46" s="47">
        <v>32</v>
      </c>
      <c r="O46" s="96">
        <f t="shared" si="1"/>
        <v>47.76119402985075</v>
      </c>
      <c r="P46" s="121">
        <v>67</v>
      </c>
      <c r="Q46" s="125">
        <f t="shared" si="2"/>
        <v>100</v>
      </c>
      <c r="R46" s="126"/>
      <c r="S46" s="128"/>
      <c r="T46" s="128"/>
      <c r="U46" s="128"/>
      <c r="V46" s="128"/>
    </row>
    <row r="47" spans="1:22" ht="11.25">
      <c r="A47" s="47">
        <v>20</v>
      </c>
      <c r="B47" s="46">
        <v>9</v>
      </c>
      <c r="C47" s="24">
        <v>31</v>
      </c>
      <c r="D47" s="49">
        <v>18</v>
      </c>
      <c r="E47" s="54">
        <v>67</v>
      </c>
      <c r="F47" s="53">
        <v>0</v>
      </c>
      <c r="G47" s="51">
        <v>125</v>
      </c>
      <c r="H47" s="46">
        <v>76</v>
      </c>
      <c r="I47" s="24">
        <v>12</v>
      </c>
      <c r="J47" s="24">
        <v>34</v>
      </c>
      <c r="K47" s="49">
        <v>3</v>
      </c>
      <c r="L47" s="50">
        <v>125</v>
      </c>
      <c r="M47" s="47">
        <v>67</v>
      </c>
      <c r="N47" s="47">
        <v>32</v>
      </c>
      <c r="O47" s="96">
        <f t="shared" si="1"/>
        <v>47.76119402985075</v>
      </c>
      <c r="P47" s="121">
        <v>67</v>
      </c>
      <c r="Q47" s="125">
        <f t="shared" si="2"/>
        <v>100</v>
      </c>
      <c r="R47" s="126"/>
      <c r="S47" s="128"/>
      <c r="T47" s="128"/>
      <c r="U47" s="128"/>
      <c r="V47" s="128"/>
    </row>
    <row r="48" spans="1:22" ht="11.25">
      <c r="A48" s="47">
        <v>21</v>
      </c>
      <c r="B48" s="46">
        <v>8</v>
      </c>
      <c r="C48" s="24">
        <v>19</v>
      </c>
      <c r="D48" s="49">
        <v>12</v>
      </c>
      <c r="E48" s="54">
        <v>42</v>
      </c>
      <c r="F48" s="53">
        <v>0</v>
      </c>
      <c r="G48" s="51">
        <v>81</v>
      </c>
      <c r="H48" s="46">
        <v>53</v>
      </c>
      <c r="I48" s="24">
        <v>7</v>
      </c>
      <c r="J48" s="24">
        <v>20</v>
      </c>
      <c r="K48" s="49">
        <v>1</v>
      </c>
      <c r="L48" s="50">
        <v>81</v>
      </c>
      <c r="M48" s="47">
        <v>67</v>
      </c>
      <c r="N48" s="47">
        <v>32</v>
      </c>
      <c r="O48" s="96">
        <f t="shared" si="1"/>
        <v>47.76119402985075</v>
      </c>
      <c r="P48" s="121">
        <v>67</v>
      </c>
      <c r="Q48" s="125">
        <f t="shared" si="2"/>
        <v>100</v>
      </c>
      <c r="R48" s="126"/>
      <c r="S48" s="128"/>
      <c r="T48" s="128"/>
      <c r="U48" s="128"/>
      <c r="V48" s="128"/>
    </row>
    <row r="49" spans="1:22" ht="11.25">
      <c r="A49" s="47">
        <v>22</v>
      </c>
      <c r="B49" s="46">
        <v>10</v>
      </c>
      <c r="C49" s="24">
        <v>31</v>
      </c>
      <c r="D49" s="49">
        <v>11</v>
      </c>
      <c r="E49" s="54">
        <v>72</v>
      </c>
      <c r="F49" s="53">
        <v>0</v>
      </c>
      <c r="G49" s="51">
        <v>124</v>
      </c>
      <c r="H49" s="46">
        <v>79</v>
      </c>
      <c r="I49" s="24">
        <v>15</v>
      </c>
      <c r="J49" s="24">
        <v>27</v>
      </c>
      <c r="K49" s="49">
        <v>3</v>
      </c>
      <c r="L49" s="50">
        <v>124</v>
      </c>
      <c r="M49" s="47">
        <v>67</v>
      </c>
      <c r="N49" s="47">
        <v>32</v>
      </c>
      <c r="O49" s="96">
        <f t="shared" si="1"/>
        <v>47.76119402985075</v>
      </c>
      <c r="P49" s="121">
        <v>67</v>
      </c>
      <c r="Q49" s="125">
        <f t="shared" si="2"/>
        <v>100</v>
      </c>
      <c r="R49" s="126"/>
      <c r="S49" s="128"/>
      <c r="T49" s="128"/>
      <c r="U49" s="128"/>
      <c r="V49" s="128"/>
    </row>
    <row r="50" spans="1:22" ht="11.25">
      <c r="A50" s="47">
        <v>23</v>
      </c>
      <c r="B50" s="46">
        <v>6</v>
      </c>
      <c r="C50" s="24">
        <v>23</v>
      </c>
      <c r="D50" s="49">
        <v>19</v>
      </c>
      <c r="E50" s="54">
        <v>48</v>
      </c>
      <c r="F50" s="53">
        <v>0</v>
      </c>
      <c r="G50" s="51">
        <v>96</v>
      </c>
      <c r="H50" s="46">
        <v>60</v>
      </c>
      <c r="I50" s="24">
        <v>14</v>
      </c>
      <c r="J50" s="24">
        <v>22</v>
      </c>
      <c r="K50" s="49">
        <v>0</v>
      </c>
      <c r="L50" s="50">
        <v>96</v>
      </c>
      <c r="M50" s="47">
        <v>67</v>
      </c>
      <c r="N50" s="47">
        <v>32</v>
      </c>
      <c r="O50" s="96">
        <f t="shared" si="1"/>
        <v>47.76119402985075</v>
      </c>
      <c r="P50" s="121">
        <v>67</v>
      </c>
      <c r="Q50" s="125">
        <f t="shared" si="2"/>
        <v>100</v>
      </c>
      <c r="R50" s="126"/>
      <c r="S50" s="128"/>
      <c r="T50" s="128"/>
      <c r="U50" s="128"/>
      <c r="V50" s="128"/>
    </row>
    <row r="51" spans="1:22" ht="11.25">
      <c r="A51" s="47">
        <v>24</v>
      </c>
      <c r="B51" s="46">
        <v>3</v>
      </c>
      <c r="C51" s="24">
        <v>34</v>
      </c>
      <c r="D51" s="49">
        <v>14</v>
      </c>
      <c r="E51" s="54">
        <v>69</v>
      </c>
      <c r="F51" s="53">
        <v>0</v>
      </c>
      <c r="G51" s="51">
        <v>120</v>
      </c>
      <c r="H51" s="46">
        <v>81</v>
      </c>
      <c r="I51" s="24">
        <v>13</v>
      </c>
      <c r="J51" s="24">
        <v>25</v>
      </c>
      <c r="K51" s="49">
        <v>1</v>
      </c>
      <c r="L51" s="50">
        <v>120</v>
      </c>
      <c r="M51" s="47">
        <v>67</v>
      </c>
      <c r="N51" s="47">
        <v>32</v>
      </c>
      <c r="O51" s="96">
        <f t="shared" si="1"/>
        <v>47.76119402985075</v>
      </c>
      <c r="P51" s="121">
        <v>67</v>
      </c>
      <c r="Q51" s="125">
        <f t="shared" si="2"/>
        <v>100</v>
      </c>
      <c r="R51" s="126"/>
      <c r="S51" s="128"/>
      <c r="T51" s="128"/>
      <c r="U51" s="128"/>
      <c r="V51" s="128"/>
    </row>
    <row r="52" spans="1:22" ht="11.25">
      <c r="A52" s="47">
        <v>25</v>
      </c>
      <c r="B52" s="46">
        <v>9</v>
      </c>
      <c r="C52" s="24">
        <v>19</v>
      </c>
      <c r="D52" s="49">
        <v>13</v>
      </c>
      <c r="E52" s="54">
        <v>35</v>
      </c>
      <c r="F52" s="53">
        <v>12</v>
      </c>
      <c r="G52" s="51">
        <v>88</v>
      </c>
      <c r="H52" s="46">
        <v>50</v>
      </c>
      <c r="I52" s="24">
        <v>12</v>
      </c>
      <c r="J52" s="24">
        <v>26</v>
      </c>
      <c r="K52" s="49">
        <v>0</v>
      </c>
      <c r="L52" s="50">
        <v>88</v>
      </c>
      <c r="M52" s="47">
        <v>67</v>
      </c>
      <c r="N52" s="47">
        <v>32</v>
      </c>
      <c r="O52" s="96">
        <f t="shared" si="1"/>
        <v>47.76119402985075</v>
      </c>
      <c r="P52" s="121">
        <v>67</v>
      </c>
      <c r="Q52" s="125">
        <f t="shared" si="2"/>
        <v>100</v>
      </c>
      <c r="R52" s="126"/>
      <c r="S52" s="128"/>
      <c r="T52" s="128"/>
      <c r="U52" s="128"/>
      <c r="V52" s="128"/>
    </row>
    <row r="53" spans="1:22" ht="11.25">
      <c r="A53" s="47">
        <v>26</v>
      </c>
      <c r="B53" s="46">
        <v>5</v>
      </c>
      <c r="C53" s="24">
        <v>29</v>
      </c>
      <c r="D53" s="49">
        <v>13</v>
      </c>
      <c r="E53" s="54">
        <v>71</v>
      </c>
      <c r="F53" s="53">
        <v>0</v>
      </c>
      <c r="G53" s="51">
        <v>118</v>
      </c>
      <c r="H53" s="46">
        <v>70</v>
      </c>
      <c r="I53" s="24">
        <v>21</v>
      </c>
      <c r="J53" s="24">
        <v>27</v>
      </c>
      <c r="K53" s="49">
        <v>0</v>
      </c>
      <c r="L53" s="50">
        <v>118</v>
      </c>
      <c r="M53" s="47">
        <v>67</v>
      </c>
      <c r="N53" s="47">
        <v>32</v>
      </c>
      <c r="O53" s="96">
        <f t="shared" si="1"/>
        <v>47.76119402985075</v>
      </c>
      <c r="P53" s="121">
        <v>67</v>
      </c>
      <c r="Q53" s="125">
        <f t="shared" si="2"/>
        <v>100</v>
      </c>
      <c r="R53" s="126"/>
      <c r="S53" s="128"/>
      <c r="T53" s="128"/>
      <c r="U53" s="128"/>
      <c r="V53" s="128"/>
    </row>
    <row r="54" spans="1:22" ht="11.25">
      <c r="A54" s="47">
        <v>27</v>
      </c>
      <c r="B54" s="46">
        <v>7</v>
      </c>
      <c r="C54" s="24">
        <v>12</v>
      </c>
      <c r="D54" s="49">
        <v>10</v>
      </c>
      <c r="E54" s="54">
        <v>42</v>
      </c>
      <c r="F54" s="53">
        <v>0</v>
      </c>
      <c r="G54" s="51">
        <v>71</v>
      </c>
      <c r="H54" s="46">
        <v>36</v>
      </c>
      <c r="I54" s="24">
        <v>12</v>
      </c>
      <c r="J54" s="24">
        <v>22</v>
      </c>
      <c r="K54" s="49">
        <v>1</v>
      </c>
      <c r="L54" s="50">
        <v>71</v>
      </c>
      <c r="M54" s="47">
        <v>67</v>
      </c>
      <c r="N54" s="47">
        <v>32</v>
      </c>
      <c r="O54" s="96">
        <f t="shared" si="1"/>
        <v>47.76119402985075</v>
      </c>
      <c r="P54" s="121">
        <v>67</v>
      </c>
      <c r="Q54" s="125">
        <f t="shared" si="2"/>
        <v>100</v>
      </c>
      <c r="R54" s="126"/>
      <c r="S54" s="128"/>
      <c r="T54" s="128"/>
      <c r="U54" s="128"/>
      <c r="V54" s="128"/>
    </row>
    <row r="55" spans="1:22" ht="11.25">
      <c r="A55" s="47">
        <v>28</v>
      </c>
      <c r="B55" s="46">
        <v>10</v>
      </c>
      <c r="C55" s="24">
        <v>18</v>
      </c>
      <c r="D55" s="49">
        <v>19</v>
      </c>
      <c r="E55" s="54">
        <v>66</v>
      </c>
      <c r="F55" s="53">
        <v>0</v>
      </c>
      <c r="G55" s="51">
        <v>113</v>
      </c>
      <c r="H55" s="46">
        <v>68</v>
      </c>
      <c r="I55" s="24">
        <v>14</v>
      </c>
      <c r="J55" s="24">
        <v>31</v>
      </c>
      <c r="K55" s="49">
        <v>0</v>
      </c>
      <c r="L55" s="50">
        <v>113</v>
      </c>
      <c r="M55" s="47">
        <v>67</v>
      </c>
      <c r="N55" s="47">
        <v>32</v>
      </c>
      <c r="O55" s="96">
        <f t="shared" si="1"/>
        <v>47.76119402985075</v>
      </c>
      <c r="P55" s="121">
        <v>67</v>
      </c>
      <c r="Q55" s="125">
        <f t="shared" si="2"/>
        <v>100</v>
      </c>
      <c r="R55" s="126"/>
      <c r="S55" s="128"/>
      <c r="T55" s="128"/>
      <c r="U55" s="128"/>
      <c r="V55" s="128"/>
    </row>
    <row r="56" spans="1:22" ht="11.25">
      <c r="A56" s="47">
        <v>29</v>
      </c>
      <c r="B56" s="46">
        <v>3</v>
      </c>
      <c r="C56" s="24">
        <v>25</v>
      </c>
      <c r="D56" s="49">
        <v>10</v>
      </c>
      <c r="E56" s="54">
        <v>46</v>
      </c>
      <c r="F56" s="53">
        <v>4</v>
      </c>
      <c r="G56" s="51">
        <v>88</v>
      </c>
      <c r="H56" s="46">
        <v>71</v>
      </c>
      <c r="I56" s="24">
        <v>6</v>
      </c>
      <c r="J56" s="24">
        <v>8</v>
      </c>
      <c r="K56" s="49">
        <v>3</v>
      </c>
      <c r="L56" s="50">
        <v>88</v>
      </c>
      <c r="M56" s="47">
        <v>67</v>
      </c>
      <c r="N56" s="47">
        <v>32</v>
      </c>
      <c r="O56" s="96">
        <f t="shared" si="1"/>
        <v>47.76119402985075</v>
      </c>
      <c r="P56" s="121">
        <v>67</v>
      </c>
      <c r="Q56" s="125">
        <f t="shared" si="2"/>
        <v>100</v>
      </c>
      <c r="R56" s="126"/>
      <c r="S56" s="128"/>
      <c r="T56" s="128"/>
      <c r="U56" s="128"/>
      <c r="V56" s="128"/>
    </row>
    <row r="57" spans="1:22" ht="11.25">
      <c r="A57" s="47">
        <v>30</v>
      </c>
      <c r="B57" s="46">
        <v>2</v>
      </c>
      <c r="C57" s="24">
        <v>31</v>
      </c>
      <c r="D57" s="49">
        <v>14</v>
      </c>
      <c r="E57" s="54">
        <v>61</v>
      </c>
      <c r="F57" s="53">
        <v>0</v>
      </c>
      <c r="G57" s="51">
        <v>108</v>
      </c>
      <c r="H57" s="46">
        <v>77</v>
      </c>
      <c r="I57" s="24">
        <v>10</v>
      </c>
      <c r="J57" s="24">
        <v>18</v>
      </c>
      <c r="K57" s="49">
        <v>3</v>
      </c>
      <c r="L57" s="50">
        <v>108</v>
      </c>
      <c r="M57" s="47">
        <v>67</v>
      </c>
      <c r="N57" s="47">
        <v>40</v>
      </c>
      <c r="O57" s="96">
        <f t="shared" si="1"/>
        <v>59.701492537313435</v>
      </c>
      <c r="P57" s="121">
        <v>67</v>
      </c>
      <c r="Q57" s="125">
        <f t="shared" si="2"/>
        <v>100</v>
      </c>
      <c r="R57" s="126"/>
      <c r="S57" s="128"/>
      <c r="T57" s="128"/>
      <c r="U57" s="128"/>
      <c r="V57" s="128"/>
    </row>
    <row r="58" spans="1:22" ht="11.25">
      <c r="A58" s="47">
        <v>31</v>
      </c>
      <c r="B58" s="46">
        <v>8</v>
      </c>
      <c r="C58" s="24">
        <v>10</v>
      </c>
      <c r="D58" s="49">
        <v>5</v>
      </c>
      <c r="E58" s="54">
        <v>25</v>
      </c>
      <c r="F58" s="53">
        <v>0</v>
      </c>
      <c r="G58" s="51">
        <v>48</v>
      </c>
      <c r="H58" s="46">
        <v>28</v>
      </c>
      <c r="I58" s="24">
        <v>4</v>
      </c>
      <c r="J58" s="24">
        <v>15</v>
      </c>
      <c r="K58" s="49">
        <v>1</v>
      </c>
      <c r="L58" s="50">
        <v>48</v>
      </c>
      <c r="M58" s="47">
        <v>67</v>
      </c>
      <c r="N58" s="47">
        <v>40</v>
      </c>
      <c r="O58" s="96">
        <f t="shared" si="1"/>
        <v>59.701492537313435</v>
      </c>
      <c r="P58" s="121">
        <v>67</v>
      </c>
      <c r="Q58" s="125">
        <f t="shared" si="2"/>
        <v>100</v>
      </c>
      <c r="R58" s="126"/>
      <c r="S58" s="128"/>
      <c r="T58" s="128"/>
      <c r="U58" s="128"/>
      <c r="V58" s="128"/>
    </row>
    <row r="59" spans="1:22" ht="11.25">
      <c r="A59" s="47">
        <v>32</v>
      </c>
      <c r="B59" s="46">
        <v>4</v>
      </c>
      <c r="C59" s="24">
        <v>12</v>
      </c>
      <c r="D59" s="49">
        <v>3</v>
      </c>
      <c r="E59" s="54">
        <v>57</v>
      </c>
      <c r="F59" s="53">
        <v>0</v>
      </c>
      <c r="G59" s="51">
        <v>76</v>
      </c>
      <c r="H59" s="46">
        <v>48</v>
      </c>
      <c r="I59" s="24">
        <v>10</v>
      </c>
      <c r="J59" s="24">
        <v>14</v>
      </c>
      <c r="K59" s="49">
        <v>4</v>
      </c>
      <c r="L59" s="50">
        <v>76</v>
      </c>
      <c r="M59" s="47">
        <v>67</v>
      </c>
      <c r="N59" s="47">
        <v>32</v>
      </c>
      <c r="O59" s="96">
        <f t="shared" si="1"/>
        <v>47.76119402985075</v>
      </c>
      <c r="P59" s="121">
        <v>67</v>
      </c>
      <c r="Q59" s="125">
        <f t="shared" si="2"/>
        <v>100</v>
      </c>
      <c r="R59" s="126"/>
      <c r="S59" s="128"/>
      <c r="T59" s="128"/>
      <c r="U59" s="128"/>
      <c r="V59" s="128"/>
    </row>
    <row r="60" spans="1:22" ht="11.25">
      <c r="A60" s="47">
        <v>33</v>
      </c>
      <c r="B60" s="46">
        <v>3</v>
      </c>
      <c r="C60" s="24">
        <v>10</v>
      </c>
      <c r="D60" s="49">
        <v>9</v>
      </c>
      <c r="E60" s="54">
        <v>34</v>
      </c>
      <c r="F60" s="53">
        <v>6</v>
      </c>
      <c r="G60" s="51">
        <v>62</v>
      </c>
      <c r="H60" s="46">
        <v>40</v>
      </c>
      <c r="I60" s="24">
        <v>5</v>
      </c>
      <c r="J60" s="24">
        <v>17</v>
      </c>
      <c r="K60" s="49">
        <v>0</v>
      </c>
      <c r="L60" s="50">
        <v>62</v>
      </c>
      <c r="M60" s="47">
        <v>67</v>
      </c>
      <c r="N60" s="47">
        <v>32</v>
      </c>
      <c r="O60" s="96">
        <f t="shared" si="1"/>
        <v>47.76119402985075</v>
      </c>
      <c r="P60" s="121">
        <v>67</v>
      </c>
      <c r="Q60" s="125">
        <f t="shared" si="2"/>
        <v>100</v>
      </c>
      <c r="R60" s="126"/>
      <c r="S60" s="128"/>
      <c r="T60" s="128"/>
      <c r="U60" s="128"/>
      <c r="V60" s="128"/>
    </row>
    <row r="61" spans="1:22" ht="11.25">
      <c r="A61" s="47">
        <v>34</v>
      </c>
      <c r="B61" s="46">
        <v>7</v>
      </c>
      <c r="C61" s="24">
        <v>23</v>
      </c>
      <c r="D61" s="49">
        <v>13</v>
      </c>
      <c r="E61" s="54">
        <v>37</v>
      </c>
      <c r="F61" s="53">
        <v>0</v>
      </c>
      <c r="G61" s="51">
        <v>80</v>
      </c>
      <c r="H61" s="46">
        <v>56</v>
      </c>
      <c r="I61" s="24">
        <v>6</v>
      </c>
      <c r="J61" s="24">
        <v>14</v>
      </c>
      <c r="K61" s="49">
        <v>4</v>
      </c>
      <c r="L61" s="50">
        <v>80</v>
      </c>
      <c r="M61" s="47">
        <v>67</v>
      </c>
      <c r="N61" s="47">
        <v>32</v>
      </c>
      <c r="O61" s="96">
        <f t="shared" si="1"/>
        <v>47.76119402985075</v>
      </c>
      <c r="P61" s="121">
        <v>67</v>
      </c>
      <c r="Q61" s="125">
        <f t="shared" si="2"/>
        <v>100</v>
      </c>
      <c r="R61" s="126"/>
      <c r="S61" s="128"/>
      <c r="T61" s="128"/>
      <c r="U61" s="128"/>
      <c r="V61" s="128"/>
    </row>
    <row r="62" spans="1:22" ht="11.25">
      <c r="A62" s="47">
        <v>35</v>
      </c>
      <c r="B62" s="46">
        <v>6</v>
      </c>
      <c r="C62" s="24">
        <v>6</v>
      </c>
      <c r="D62" s="49">
        <v>6</v>
      </c>
      <c r="E62" s="54">
        <v>17</v>
      </c>
      <c r="F62" s="53">
        <v>0</v>
      </c>
      <c r="G62" s="51">
        <v>35</v>
      </c>
      <c r="H62" s="46">
        <v>27</v>
      </c>
      <c r="I62" s="24">
        <v>0</v>
      </c>
      <c r="J62" s="24">
        <v>8</v>
      </c>
      <c r="K62" s="49">
        <v>0</v>
      </c>
      <c r="L62" s="50">
        <v>35</v>
      </c>
      <c r="M62" s="47">
        <v>67</v>
      </c>
      <c r="N62" s="47">
        <v>32</v>
      </c>
      <c r="O62" s="96">
        <f t="shared" si="1"/>
        <v>47.76119402985075</v>
      </c>
      <c r="P62" s="121">
        <v>67</v>
      </c>
      <c r="Q62" s="125">
        <f t="shared" si="2"/>
        <v>100</v>
      </c>
      <c r="R62" s="126"/>
      <c r="S62" s="128"/>
      <c r="T62" s="128"/>
      <c r="U62" s="128"/>
      <c r="V62" s="128"/>
    </row>
    <row r="63" spans="1:22" ht="11.25">
      <c r="A63" s="47">
        <v>36</v>
      </c>
      <c r="B63" s="46">
        <v>7</v>
      </c>
      <c r="C63" s="24">
        <v>26</v>
      </c>
      <c r="D63" s="49">
        <v>13</v>
      </c>
      <c r="E63" s="54">
        <v>73</v>
      </c>
      <c r="F63" s="53">
        <v>0</v>
      </c>
      <c r="G63" s="51">
        <v>119</v>
      </c>
      <c r="H63" s="46">
        <v>80</v>
      </c>
      <c r="I63" s="24">
        <v>15</v>
      </c>
      <c r="J63" s="24">
        <v>23</v>
      </c>
      <c r="K63" s="49">
        <v>1</v>
      </c>
      <c r="L63" s="50">
        <v>119</v>
      </c>
      <c r="M63" s="47">
        <v>67</v>
      </c>
      <c r="N63" s="47">
        <v>32</v>
      </c>
      <c r="O63" s="96">
        <f t="shared" si="1"/>
        <v>47.76119402985075</v>
      </c>
      <c r="P63" s="121">
        <v>67</v>
      </c>
      <c r="Q63" s="125">
        <f t="shared" si="2"/>
        <v>100</v>
      </c>
      <c r="R63" s="126"/>
      <c r="S63" s="128"/>
      <c r="T63" s="128"/>
      <c r="U63" s="128"/>
      <c r="V63" s="128"/>
    </row>
    <row r="64" spans="1:22" ht="11.25">
      <c r="A64" s="47">
        <v>37</v>
      </c>
      <c r="B64" s="46">
        <v>13</v>
      </c>
      <c r="C64" s="24">
        <v>30</v>
      </c>
      <c r="D64" s="49">
        <v>13</v>
      </c>
      <c r="E64" s="54">
        <v>60</v>
      </c>
      <c r="F64" s="53">
        <v>0</v>
      </c>
      <c r="G64" s="51">
        <v>116</v>
      </c>
      <c r="H64" s="46">
        <v>75</v>
      </c>
      <c r="I64" s="24">
        <v>9</v>
      </c>
      <c r="J64" s="24">
        <v>31</v>
      </c>
      <c r="K64" s="49">
        <v>1</v>
      </c>
      <c r="L64" s="50">
        <v>116</v>
      </c>
      <c r="M64" s="47">
        <v>67</v>
      </c>
      <c r="N64" s="47">
        <v>32</v>
      </c>
      <c r="O64" s="96">
        <f t="shared" si="1"/>
        <v>47.76119402985075</v>
      </c>
      <c r="P64" s="121">
        <v>67</v>
      </c>
      <c r="Q64" s="125">
        <f t="shared" si="2"/>
        <v>100</v>
      </c>
      <c r="R64" s="126"/>
      <c r="S64" s="128"/>
      <c r="T64" s="128"/>
      <c r="U64" s="128"/>
      <c r="V64" s="128"/>
    </row>
    <row r="65" spans="1:22" ht="11.25">
      <c r="A65" s="47">
        <v>38</v>
      </c>
      <c r="B65" s="46">
        <v>12</v>
      </c>
      <c r="C65" s="24">
        <v>24</v>
      </c>
      <c r="D65" s="49">
        <v>12</v>
      </c>
      <c r="E65" s="54">
        <v>43</v>
      </c>
      <c r="F65" s="53">
        <v>0</v>
      </c>
      <c r="G65" s="51">
        <v>91</v>
      </c>
      <c r="H65" s="46">
        <v>58</v>
      </c>
      <c r="I65" s="24">
        <v>2</v>
      </c>
      <c r="J65" s="24">
        <v>30</v>
      </c>
      <c r="K65" s="49">
        <v>1</v>
      </c>
      <c r="L65" s="50">
        <v>91</v>
      </c>
      <c r="M65" s="47">
        <v>67</v>
      </c>
      <c r="N65" s="47">
        <v>32</v>
      </c>
      <c r="O65" s="96">
        <f t="shared" si="1"/>
        <v>47.76119402985075</v>
      </c>
      <c r="P65" s="121">
        <v>67</v>
      </c>
      <c r="Q65" s="125">
        <f t="shared" si="2"/>
        <v>100</v>
      </c>
      <c r="R65" s="126"/>
      <c r="S65" s="128"/>
      <c r="T65" s="128"/>
      <c r="U65" s="128"/>
      <c r="V65" s="128"/>
    </row>
    <row r="66" spans="1:22" ht="11.25">
      <c r="A66" s="47">
        <v>39</v>
      </c>
      <c r="B66" s="46">
        <v>12</v>
      </c>
      <c r="C66" s="24">
        <v>31</v>
      </c>
      <c r="D66" s="49">
        <v>5</v>
      </c>
      <c r="E66" s="54">
        <v>40</v>
      </c>
      <c r="F66" s="53">
        <v>0</v>
      </c>
      <c r="G66" s="51">
        <v>88</v>
      </c>
      <c r="H66" s="46">
        <v>62</v>
      </c>
      <c r="I66" s="24">
        <v>4</v>
      </c>
      <c r="J66" s="24">
        <v>22</v>
      </c>
      <c r="K66" s="49">
        <v>0</v>
      </c>
      <c r="L66" s="50">
        <v>88</v>
      </c>
      <c r="M66" s="47">
        <v>67</v>
      </c>
      <c r="N66" s="47">
        <v>32</v>
      </c>
      <c r="O66" s="96">
        <f t="shared" si="1"/>
        <v>47.76119402985075</v>
      </c>
      <c r="P66" s="121">
        <v>67</v>
      </c>
      <c r="Q66" s="125">
        <f t="shared" si="2"/>
        <v>100</v>
      </c>
      <c r="R66" s="126"/>
      <c r="S66" s="128"/>
      <c r="T66" s="128"/>
      <c r="U66" s="128"/>
      <c r="V66" s="128"/>
    </row>
    <row r="67" spans="1:22" ht="11.25">
      <c r="A67" s="47">
        <v>40</v>
      </c>
      <c r="B67" s="46">
        <v>7</v>
      </c>
      <c r="C67" s="24">
        <v>53</v>
      </c>
      <c r="D67" s="49">
        <v>38</v>
      </c>
      <c r="E67" s="54">
        <v>108</v>
      </c>
      <c r="F67" s="53">
        <v>1</v>
      </c>
      <c r="G67" s="51">
        <v>207</v>
      </c>
      <c r="H67" s="46">
        <v>128</v>
      </c>
      <c r="I67" s="24">
        <v>4</v>
      </c>
      <c r="J67" s="24">
        <v>74</v>
      </c>
      <c r="K67" s="49">
        <v>1</v>
      </c>
      <c r="L67" s="50">
        <v>207</v>
      </c>
      <c r="M67" s="47">
        <v>67</v>
      </c>
      <c r="N67" s="47">
        <v>32</v>
      </c>
      <c r="O67" s="96">
        <f t="shared" si="1"/>
        <v>47.76119402985075</v>
      </c>
      <c r="P67" s="121">
        <v>67</v>
      </c>
      <c r="Q67" s="125">
        <f t="shared" si="2"/>
        <v>100</v>
      </c>
      <c r="R67" s="126"/>
      <c r="S67" s="128"/>
      <c r="T67" s="128"/>
      <c r="U67" s="128"/>
      <c r="V67" s="128"/>
    </row>
    <row r="68" spans="1:22" ht="11.25">
      <c r="A68" s="47">
        <v>41</v>
      </c>
      <c r="B68" s="46">
        <v>10</v>
      </c>
      <c r="C68" s="24">
        <v>34</v>
      </c>
      <c r="D68" s="49">
        <v>6</v>
      </c>
      <c r="E68" s="54">
        <v>79</v>
      </c>
      <c r="F68" s="53">
        <v>0</v>
      </c>
      <c r="G68" s="51">
        <v>129</v>
      </c>
      <c r="H68" s="46">
        <v>75</v>
      </c>
      <c r="I68" s="24">
        <v>8</v>
      </c>
      <c r="J68" s="24">
        <v>45</v>
      </c>
      <c r="K68" s="49">
        <v>1</v>
      </c>
      <c r="L68" s="50">
        <v>129</v>
      </c>
      <c r="M68" s="47">
        <v>67</v>
      </c>
      <c r="N68" s="47">
        <v>32</v>
      </c>
      <c r="O68" s="96">
        <f t="shared" si="1"/>
        <v>47.76119402985075</v>
      </c>
      <c r="P68" s="121">
        <v>67</v>
      </c>
      <c r="Q68" s="125">
        <f t="shared" si="2"/>
        <v>100</v>
      </c>
      <c r="R68" s="126"/>
      <c r="S68" s="128"/>
      <c r="T68" s="128"/>
      <c r="U68" s="128"/>
      <c r="V68" s="128"/>
    </row>
    <row r="69" spans="1:22" ht="11.25">
      <c r="A69" s="47">
        <v>42</v>
      </c>
      <c r="B69" s="46">
        <v>18</v>
      </c>
      <c r="C69" s="24">
        <v>28</v>
      </c>
      <c r="D69" s="49">
        <v>11</v>
      </c>
      <c r="E69" s="54">
        <v>60</v>
      </c>
      <c r="F69" s="53">
        <v>0</v>
      </c>
      <c r="G69" s="51">
        <v>117</v>
      </c>
      <c r="H69" s="46">
        <v>69</v>
      </c>
      <c r="I69" s="24">
        <v>8</v>
      </c>
      <c r="J69" s="24">
        <v>38</v>
      </c>
      <c r="K69" s="49">
        <v>2</v>
      </c>
      <c r="L69" s="50">
        <v>117</v>
      </c>
      <c r="M69" s="47">
        <v>67</v>
      </c>
      <c r="N69" s="47">
        <v>32</v>
      </c>
      <c r="O69" s="96">
        <f t="shared" si="1"/>
        <v>47.76119402985075</v>
      </c>
      <c r="P69" s="121">
        <v>67</v>
      </c>
      <c r="Q69" s="125">
        <f t="shared" si="2"/>
        <v>100</v>
      </c>
      <c r="R69" s="126"/>
      <c r="S69" s="128"/>
      <c r="T69" s="128"/>
      <c r="U69" s="128"/>
      <c r="V69" s="128"/>
    </row>
    <row r="70" spans="1:22" ht="11.25">
      <c r="A70" s="47">
        <v>43</v>
      </c>
      <c r="B70" s="46">
        <v>12</v>
      </c>
      <c r="C70" s="24">
        <v>24</v>
      </c>
      <c r="D70" s="49">
        <v>23</v>
      </c>
      <c r="E70" s="54">
        <v>76</v>
      </c>
      <c r="F70" s="53">
        <v>0</v>
      </c>
      <c r="G70" s="51">
        <v>135</v>
      </c>
      <c r="H70" s="46">
        <v>88</v>
      </c>
      <c r="I70" s="24">
        <v>10</v>
      </c>
      <c r="J70" s="24">
        <v>34</v>
      </c>
      <c r="K70" s="49">
        <v>3</v>
      </c>
      <c r="L70" s="50">
        <v>135</v>
      </c>
      <c r="M70" s="47">
        <v>67</v>
      </c>
      <c r="N70" s="47">
        <v>32</v>
      </c>
      <c r="O70" s="96">
        <f t="shared" si="1"/>
        <v>47.76119402985075</v>
      </c>
      <c r="P70" s="121">
        <v>67</v>
      </c>
      <c r="Q70" s="125">
        <f t="shared" si="2"/>
        <v>100</v>
      </c>
      <c r="R70" s="126"/>
      <c r="S70" s="128"/>
      <c r="T70" s="128"/>
      <c r="U70" s="128"/>
      <c r="V70" s="128"/>
    </row>
    <row r="71" spans="1:22" ht="11.25">
      <c r="A71" s="47">
        <v>44</v>
      </c>
      <c r="B71" s="46">
        <v>12</v>
      </c>
      <c r="C71" s="24">
        <v>43</v>
      </c>
      <c r="D71" s="49">
        <v>28</v>
      </c>
      <c r="E71" s="54">
        <v>102</v>
      </c>
      <c r="F71" s="53">
        <v>0</v>
      </c>
      <c r="G71" s="51">
        <v>185</v>
      </c>
      <c r="H71" s="46">
        <v>123</v>
      </c>
      <c r="I71" s="24">
        <v>6</v>
      </c>
      <c r="J71" s="24">
        <v>55</v>
      </c>
      <c r="K71" s="49">
        <v>1</v>
      </c>
      <c r="L71" s="50">
        <v>185</v>
      </c>
      <c r="M71" s="47">
        <v>67</v>
      </c>
      <c r="N71" s="47">
        <v>32</v>
      </c>
      <c r="O71" s="96">
        <f t="shared" si="1"/>
        <v>47.76119402985075</v>
      </c>
      <c r="P71" s="121">
        <v>67</v>
      </c>
      <c r="Q71" s="125">
        <f t="shared" si="2"/>
        <v>100</v>
      </c>
      <c r="R71" s="126"/>
      <c r="S71" s="128"/>
      <c r="T71" s="128"/>
      <c r="U71" s="128"/>
      <c r="V71" s="128"/>
    </row>
    <row r="72" spans="1:22" ht="11.25">
      <c r="A72" s="47">
        <v>45</v>
      </c>
      <c r="B72" s="46">
        <v>15</v>
      </c>
      <c r="C72" s="24">
        <v>44</v>
      </c>
      <c r="D72" s="49">
        <v>14</v>
      </c>
      <c r="E72" s="54">
        <v>100</v>
      </c>
      <c r="F72" s="53">
        <v>0</v>
      </c>
      <c r="G72" s="51">
        <v>173</v>
      </c>
      <c r="H72" s="46">
        <v>91</v>
      </c>
      <c r="I72" s="24">
        <v>19</v>
      </c>
      <c r="J72" s="24">
        <v>57</v>
      </c>
      <c r="K72" s="49">
        <v>6</v>
      </c>
      <c r="L72" s="50">
        <v>173</v>
      </c>
      <c r="M72" s="47">
        <v>67</v>
      </c>
      <c r="N72" s="47">
        <v>32</v>
      </c>
      <c r="O72" s="96">
        <f t="shared" si="1"/>
        <v>47.76119402985075</v>
      </c>
      <c r="P72" s="121">
        <v>67</v>
      </c>
      <c r="Q72" s="125">
        <f t="shared" si="2"/>
        <v>100</v>
      </c>
      <c r="R72" s="126"/>
      <c r="S72" s="128"/>
      <c r="T72" s="128"/>
      <c r="U72" s="128"/>
      <c r="V72" s="128"/>
    </row>
    <row r="73" spans="1:22" ht="11.25">
      <c r="A73" s="47">
        <v>46</v>
      </c>
      <c r="B73" s="46">
        <v>13</v>
      </c>
      <c r="C73" s="24">
        <v>29</v>
      </c>
      <c r="D73" s="49">
        <v>14</v>
      </c>
      <c r="E73" s="54">
        <v>85</v>
      </c>
      <c r="F73" s="53">
        <v>0</v>
      </c>
      <c r="G73" s="51">
        <v>141</v>
      </c>
      <c r="H73" s="46">
        <v>79</v>
      </c>
      <c r="I73" s="24">
        <v>20</v>
      </c>
      <c r="J73" s="24">
        <v>39</v>
      </c>
      <c r="K73" s="49">
        <v>3</v>
      </c>
      <c r="L73" s="50">
        <v>141</v>
      </c>
      <c r="M73" s="47">
        <v>67</v>
      </c>
      <c r="N73" s="47">
        <v>32</v>
      </c>
      <c r="O73" s="96">
        <f t="shared" si="1"/>
        <v>47.76119402985075</v>
      </c>
      <c r="P73" s="121">
        <v>67</v>
      </c>
      <c r="Q73" s="125">
        <f t="shared" si="2"/>
        <v>100</v>
      </c>
      <c r="R73" s="126"/>
      <c r="S73" s="128"/>
      <c r="T73" s="128"/>
      <c r="U73" s="128"/>
      <c r="V73" s="128"/>
    </row>
    <row r="74" spans="1:22" ht="11.25">
      <c r="A74" s="47">
        <v>47</v>
      </c>
      <c r="B74" s="46">
        <v>12</v>
      </c>
      <c r="C74" s="24">
        <v>36</v>
      </c>
      <c r="D74" s="49">
        <v>19</v>
      </c>
      <c r="E74" s="54">
        <v>86</v>
      </c>
      <c r="F74" s="53">
        <v>1</v>
      </c>
      <c r="G74" s="51">
        <v>154</v>
      </c>
      <c r="H74" s="46">
        <v>85</v>
      </c>
      <c r="I74" s="24">
        <v>14</v>
      </c>
      <c r="J74" s="24">
        <v>51</v>
      </c>
      <c r="K74" s="49">
        <v>4</v>
      </c>
      <c r="L74" s="50">
        <v>154</v>
      </c>
      <c r="M74" s="47">
        <v>67</v>
      </c>
      <c r="N74" s="47">
        <v>32</v>
      </c>
      <c r="O74" s="96">
        <f t="shared" si="1"/>
        <v>47.76119402985075</v>
      </c>
      <c r="P74" s="121">
        <v>67</v>
      </c>
      <c r="Q74" s="125">
        <f t="shared" si="2"/>
        <v>100</v>
      </c>
      <c r="R74" s="126"/>
      <c r="S74" s="128"/>
      <c r="T74" s="128"/>
      <c r="U74" s="128"/>
      <c r="V74" s="128"/>
    </row>
    <row r="75" spans="1:22" ht="11.25">
      <c r="A75" s="47">
        <v>48</v>
      </c>
      <c r="B75" s="46">
        <v>9</v>
      </c>
      <c r="C75" s="24">
        <v>29</v>
      </c>
      <c r="D75" s="49">
        <v>13</v>
      </c>
      <c r="E75" s="54">
        <v>45</v>
      </c>
      <c r="F75" s="53">
        <v>26</v>
      </c>
      <c r="G75" s="51">
        <v>122</v>
      </c>
      <c r="H75" s="46">
        <v>71</v>
      </c>
      <c r="I75" s="24">
        <v>14</v>
      </c>
      <c r="J75" s="24">
        <v>37</v>
      </c>
      <c r="K75" s="49">
        <v>0</v>
      </c>
      <c r="L75" s="50">
        <v>122</v>
      </c>
      <c r="M75" s="47">
        <v>67</v>
      </c>
      <c r="N75" s="47">
        <v>32</v>
      </c>
      <c r="O75" s="96">
        <f t="shared" si="1"/>
        <v>47.76119402985075</v>
      </c>
      <c r="P75" s="121">
        <v>67</v>
      </c>
      <c r="Q75" s="125">
        <f t="shared" si="2"/>
        <v>100</v>
      </c>
      <c r="R75" s="126"/>
      <c r="S75" s="128"/>
      <c r="T75" s="128"/>
      <c r="U75" s="128"/>
      <c r="V75" s="128"/>
    </row>
    <row r="76" spans="1:22" ht="11.25">
      <c r="A76" s="47">
        <v>49</v>
      </c>
      <c r="B76" s="46">
        <v>10</v>
      </c>
      <c r="C76" s="24">
        <v>35</v>
      </c>
      <c r="D76" s="49">
        <v>22</v>
      </c>
      <c r="E76" s="54">
        <v>25</v>
      </c>
      <c r="F76" s="53">
        <v>46</v>
      </c>
      <c r="G76" s="51">
        <v>138</v>
      </c>
      <c r="H76" s="46">
        <v>92</v>
      </c>
      <c r="I76" s="24">
        <v>15</v>
      </c>
      <c r="J76" s="24">
        <v>30</v>
      </c>
      <c r="K76" s="49">
        <v>1</v>
      </c>
      <c r="L76" s="50">
        <v>138</v>
      </c>
      <c r="M76" s="47">
        <v>67</v>
      </c>
      <c r="N76" s="47">
        <v>32</v>
      </c>
      <c r="O76" s="96">
        <f t="shared" si="1"/>
        <v>47.76119402985075</v>
      </c>
      <c r="P76" s="121">
        <v>67</v>
      </c>
      <c r="Q76" s="125">
        <f t="shared" si="2"/>
        <v>100</v>
      </c>
      <c r="R76" s="126"/>
      <c r="S76" s="128"/>
      <c r="T76" s="128"/>
      <c r="U76" s="128"/>
      <c r="V76" s="128"/>
    </row>
    <row r="77" spans="1:22" ht="11.25">
      <c r="A77" s="47">
        <v>50</v>
      </c>
      <c r="B77" s="46">
        <v>5</v>
      </c>
      <c r="C77" s="24">
        <v>18</v>
      </c>
      <c r="D77" s="49">
        <v>12</v>
      </c>
      <c r="E77" s="54">
        <v>62</v>
      </c>
      <c r="F77" s="53">
        <v>0</v>
      </c>
      <c r="G77" s="51">
        <v>97</v>
      </c>
      <c r="H77" s="46">
        <v>64</v>
      </c>
      <c r="I77" s="24">
        <v>10</v>
      </c>
      <c r="J77" s="24">
        <v>23</v>
      </c>
      <c r="K77" s="49">
        <v>0</v>
      </c>
      <c r="L77" s="50">
        <v>97</v>
      </c>
      <c r="M77" s="47">
        <v>67</v>
      </c>
      <c r="N77" s="47">
        <v>32</v>
      </c>
      <c r="O77" s="96">
        <f t="shared" si="1"/>
        <v>47.76119402985075</v>
      </c>
      <c r="P77" s="121">
        <v>67</v>
      </c>
      <c r="Q77" s="125">
        <f t="shared" si="2"/>
        <v>100</v>
      </c>
      <c r="R77" s="126"/>
      <c r="S77" s="128"/>
      <c r="T77" s="128"/>
      <c r="U77" s="128"/>
      <c r="V77" s="128"/>
    </row>
    <row r="78" spans="1:22" ht="11.25">
      <c r="A78" s="47">
        <v>51</v>
      </c>
      <c r="B78" s="46">
        <v>6</v>
      </c>
      <c r="C78" s="24">
        <v>21</v>
      </c>
      <c r="D78" s="49">
        <v>7</v>
      </c>
      <c r="E78" s="54">
        <v>56</v>
      </c>
      <c r="F78" s="53">
        <v>23</v>
      </c>
      <c r="G78" s="51">
        <v>113</v>
      </c>
      <c r="H78" s="46">
        <v>85</v>
      </c>
      <c r="I78" s="24">
        <v>13</v>
      </c>
      <c r="J78" s="24">
        <v>15</v>
      </c>
      <c r="K78" s="49">
        <v>0</v>
      </c>
      <c r="L78" s="50">
        <v>113</v>
      </c>
      <c r="M78" s="47">
        <v>67</v>
      </c>
      <c r="N78" s="47">
        <v>32</v>
      </c>
      <c r="O78" s="96">
        <f t="shared" si="1"/>
        <v>47.76119402985075</v>
      </c>
      <c r="P78" s="121">
        <v>67</v>
      </c>
      <c r="Q78" s="125">
        <f t="shared" si="2"/>
        <v>100</v>
      </c>
      <c r="R78" s="126"/>
      <c r="S78" s="128"/>
      <c r="T78" s="128"/>
      <c r="U78" s="128"/>
      <c r="V78" s="128"/>
    </row>
    <row r="79" spans="1:22" ht="12" thickBot="1">
      <c r="A79" s="47">
        <v>52</v>
      </c>
      <c r="B79" s="46">
        <v>16</v>
      </c>
      <c r="C79" s="24">
        <v>36</v>
      </c>
      <c r="D79" s="49">
        <v>23</v>
      </c>
      <c r="E79" s="109">
        <v>116</v>
      </c>
      <c r="F79" s="53">
        <v>0</v>
      </c>
      <c r="G79" s="51">
        <v>191</v>
      </c>
      <c r="H79" s="46">
        <v>125</v>
      </c>
      <c r="I79" s="24">
        <v>37</v>
      </c>
      <c r="J79" s="24">
        <v>29</v>
      </c>
      <c r="K79" s="49">
        <v>0</v>
      </c>
      <c r="L79" s="50">
        <v>191</v>
      </c>
      <c r="M79" s="47">
        <v>67</v>
      </c>
      <c r="N79" s="47">
        <v>32</v>
      </c>
      <c r="O79" s="139">
        <f t="shared" si="1"/>
        <v>47.76119402985075</v>
      </c>
      <c r="P79" s="121">
        <v>67</v>
      </c>
      <c r="Q79" s="125">
        <f t="shared" si="2"/>
        <v>100</v>
      </c>
      <c r="R79" s="140"/>
      <c r="S79" s="128"/>
      <c r="T79" s="128"/>
      <c r="U79" s="128"/>
      <c r="V79" s="128"/>
    </row>
    <row r="80" spans="1:22" s="16" customFormat="1" ht="12" thickBot="1">
      <c r="A80" s="62" t="s">
        <v>39</v>
      </c>
      <c r="B80" s="60">
        <f aca="true" t="shared" si="3" ref="B80:L80">SUM(B28:B79)</f>
        <v>483</v>
      </c>
      <c r="C80" s="60">
        <f t="shared" si="3"/>
        <v>1498</v>
      </c>
      <c r="D80" s="60">
        <f t="shared" si="3"/>
        <v>893</v>
      </c>
      <c r="E80" s="60">
        <f t="shared" si="3"/>
        <v>4309</v>
      </c>
      <c r="F80" s="61">
        <f t="shared" si="3"/>
        <v>341</v>
      </c>
      <c r="G80" s="62">
        <f t="shared" si="3"/>
        <v>7524</v>
      </c>
      <c r="H80" s="60">
        <f t="shared" si="3"/>
        <v>4544</v>
      </c>
      <c r="I80" s="60">
        <f t="shared" si="3"/>
        <v>902</v>
      </c>
      <c r="J80" s="60">
        <f t="shared" si="3"/>
        <v>1924</v>
      </c>
      <c r="K80" s="60">
        <f t="shared" si="3"/>
        <v>154</v>
      </c>
      <c r="L80" s="62">
        <f t="shared" si="3"/>
        <v>7524</v>
      </c>
      <c r="M80" s="62">
        <v>67</v>
      </c>
      <c r="N80" s="62">
        <v>32</v>
      </c>
      <c r="O80" s="143">
        <f t="shared" si="1"/>
        <v>47.76119402985075</v>
      </c>
      <c r="P80" s="144">
        <v>67</v>
      </c>
      <c r="Q80" s="145">
        <f t="shared" si="2"/>
        <v>100</v>
      </c>
      <c r="R80" s="141"/>
      <c r="S80" s="129"/>
      <c r="T80" s="129"/>
      <c r="U80" s="129"/>
      <c r="V80" s="129"/>
    </row>
    <row r="81" spans="1:14" ht="11.25">
      <c r="A81" s="22" t="s">
        <v>38</v>
      </c>
      <c r="N81" s="142" t="s">
        <v>48</v>
      </c>
    </row>
    <row r="85" spans="1:56" s="16" customFormat="1" ht="11.25">
      <c r="A85" s="15" t="s">
        <v>40</v>
      </c>
      <c r="B85" s="9"/>
      <c r="C85" s="9"/>
      <c r="D85" s="9"/>
      <c r="E85" s="9"/>
      <c r="F85" s="9"/>
      <c r="G85" s="9"/>
      <c r="H85" s="9"/>
      <c r="I85" s="9"/>
      <c r="J85" s="9"/>
      <c r="K85" s="9"/>
      <c r="BD85" s="17"/>
    </row>
    <row r="86" ht="12" thickBot="1"/>
    <row r="87" spans="1:14" ht="12" thickBot="1">
      <c r="A87" s="172" t="s">
        <v>1</v>
      </c>
      <c r="B87" s="174" t="s">
        <v>9</v>
      </c>
      <c r="C87" s="174"/>
      <c r="D87" s="174"/>
      <c r="E87" s="174"/>
      <c r="F87" s="174"/>
      <c r="G87" s="171"/>
      <c r="H87" s="170" t="s">
        <v>10</v>
      </c>
      <c r="I87" s="174"/>
      <c r="J87" s="174"/>
      <c r="K87" s="174"/>
      <c r="L87" s="174"/>
      <c r="M87" s="172" t="s">
        <v>11</v>
      </c>
      <c r="N87" s="18"/>
    </row>
    <row r="88" spans="1:14" ht="12" thickBot="1">
      <c r="A88" s="173"/>
      <c r="B88" s="103" t="s">
        <v>12</v>
      </c>
      <c r="C88" s="97" t="s">
        <v>13</v>
      </c>
      <c r="D88" s="97" t="s">
        <v>14</v>
      </c>
      <c r="E88" s="97" t="s">
        <v>15</v>
      </c>
      <c r="F88" s="101" t="s">
        <v>16</v>
      </c>
      <c r="G88" s="70" t="s">
        <v>3</v>
      </c>
      <c r="H88" s="103" t="s">
        <v>17</v>
      </c>
      <c r="I88" s="97" t="s">
        <v>18</v>
      </c>
      <c r="J88" s="97" t="s">
        <v>19</v>
      </c>
      <c r="K88" s="97" t="s">
        <v>16</v>
      </c>
      <c r="L88" s="101" t="s">
        <v>3</v>
      </c>
      <c r="M88" s="173"/>
      <c r="N88" s="18"/>
    </row>
    <row r="89" spans="1:14" ht="11.25">
      <c r="A89" s="74" t="s">
        <v>4</v>
      </c>
      <c r="B89" s="112">
        <v>327</v>
      </c>
      <c r="C89" s="100">
        <v>748</v>
      </c>
      <c r="D89" s="100">
        <v>406</v>
      </c>
      <c r="E89" s="100">
        <v>1515</v>
      </c>
      <c r="F89" s="102">
        <v>66</v>
      </c>
      <c r="G89" s="69">
        <v>3062</v>
      </c>
      <c r="H89" s="99">
        <v>1972</v>
      </c>
      <c r="I89" s="100">
        <v>75</v>
      </c>
      <c r="J89" s="100">
        <v>986</v>
      </c>
      <c r="K89" s="100">
        <v>29</v>
      </c>
      <c r="L89" s="104">
        <v>3062</v>
      </c>
      <c r="M89" s="107">
        <v>12</v>
      </c>
      <c r="N89" s="18"/>
    </row>
    <row r="90" spans="1:14" ht="11.25">
      <c r="A90" s="74" t="s">
        <v>6</v>
      </c>
      <c r="B90" s="46">
        <v>55</v>
      </c>
      <c r="C90" s="24">
        <v>290</v>
      </c>
      <c r="D90" s="24">
        <v>197</v>
      </c>
      <c r="E90" s="24">
        <v>1188</v>
      </c>
      <c r="F90" s="49">
        <v>177</v>
      </c>
      <c r="G90" s="50">
        <v>1907</v>
      </c>
      <c r="H90" s="82">
        <v>437</v>
      </c>
      <c r="I90" s="24">
        <v>579</v>
      </c>
      <c r="J90" s="24">
        <v>862</v>
      </c>
      <c r="K90" s="24">
        <v>29</v>
      </c>
      <c r="L90" s="105">
        <v>1907</v>
      </c>
      <c r="M90" s="47">
        <v>2</v>
      </c>
      <c r="N90" s="18"/>
    </row>
    <row r="91" spans="1:14" ht="11.25">
      <c r="A91" s="74" t="s">
        <v>7</v>
      </c>
      <c r="B91" s="46">
        <v>23</v>
      </c>
      <c r="C91" s="24">
        <v>88</v>
      </c>
      <c r="D91" s="24">
        <v>42</v>
      </c>
      <c r="E91" s="24">
        <v>127</v>
      </c>
      <c r="F91" s="49">
        <v>5</v>
      </c>
      <c r="G91" s="50">
        <v>285</v>
      </c>
      <c r="H91" s="82">
        <v>157</v>
      </c>
      <c r="I91" s="24">
        <v>14</v>
      </c>
      <c r="J91" s="24">
        <v>19</v>
      </c>
      <c r="K91" s="24">
        <v>95</v>
      </c>
      <c r="L91" s="105">
        <v>285</v>
      </c>
      <c r="M91" s="47">
        <v>29</v>
      </c>
      <c r="N91" s="18"/>
    </row>
    <row r="92" spans="1:14" ht="12" thickBot="1">
      <c r="A92" s="74" t="s">
        <v>8</v>
      </c>
      <c r="B92" s="113">
        <v>78</v>
      </c>
      <c r="C92" s="56">
        <v>372</v>
      </c>
      <c r="D92" s="56">
        <v>248</v>
      </c>
      <c r="E92" s="56">
        <v>1479</v>
      </c>
      <c r="F92" s="58">
        <v>93</v>
      </c>
      <c r="G92" s="59">
        <v>2270</v>
      </c>
      <c r="H92" s="85">
        <v>1978</v>
      </c>
      <c r="I92" s="56">
        <v>234</v>
      </c>
      <c r="J92" s="56">
        <v>57</v>
      </c>
      <c r="K92" s="56">
        <v>1</v>
      </c>
      <c r="L92" s="106">
        <v>2270</v>
      </c>
      <c r="M92" s="55">
        <v>24</v>
      </c>
      <c r="N92" s="18"/>
    </row>
    <row r="93" spans="1:14" ht="12" thickBot="1">
      <c r="A93" s="64" t="s">
        <v>39</v>
      </c>
      <c r="B93" s="60">
        <f>SUM(B89:B92)</f>
        <v>483</v>
      </c>
      <c r="C93" s="60">
        <f aca="true" t="shared" si="4" ref="C93:L93">SUM(C89:C92)</f>
        <v>1498</v>
      </c>
      <c r="D93" s="60">
        <f t="shared" si="4"/>
        <v>893</v>
      </c>
      <c r="E93" s="60">
        <f t="shared" si="4"/>
        <v>4309</v>
      </c>
      <c r="F93" s="60">
        <f t="shared" si="4"/>
        <v>341</v>
      </c>
      <c r="G93" s="62">
        <f t="shared" si="4"/>
        <v>7524</v>
      </c>
      <c r="H93" s="98">
        <f t="shared" si="4"/>
        <v>4544</v>
      </c>
      <c r="I93" s="60">
        <f t="shared" si="4"/>
        <v>902</v>
      </c>
      <c r="J93" s="60">
        <f t="shared" si="4"/>
        <v>1924</v>
      </c>
      <c r="K93" s="60">
        <f t="shared" si="4"/>
        <v>154</v>
      </c>
      <c r="L93" s="61">
        <f t="shared" si="4"/>
        <v>7524</v>
      </c>
      <c r="M93" s="62">
        <f>SUM(M89:M92)</f>
        <v>67</v>
      </c>
      <c r="N93" s="23"/>
    </row>
    <row r="94" ht="11.25">
      <c r="A94" s="22" t="s">
        <v>38</v>
      </c>
    </row>
    <row r="97" spans="1:56" s="16" customFormat="1" ht="11.25">
      <c r="A97" s="15" t="s">
        <v>41</v>
      </c>
      <c r="B97" s="9"/>
      <c r="C97" s="9"/>
      <c r="D97" s="9"/>
      <c r="E97" s="9"/>
      <c r="F97" s="9"/>
      <c r="G97" s="9"/>
      <c r="H97" s="9"/>
      <c r="BD97" s="17"/>
    </row>
    <row r="98" ht="12" thickBot="1"/>
    <row r="99" spans="1:57" ht="15.75" customHeight="1" thickBot="1">
      <c r="A99" s="153" t="s">
        <v>1</v>
      </c>
      <c r="B99" s="156" t="s">
        <v>2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7"/>
      <c r="BE99" s="18"/>
    </row>
    <row r="100" spans="1:57" ht="12" thickBot="1">
      <c r="A100" s="175"/>
      <c r="B100" s="88">
        <v>1</v>
      </c>
      <c r="C100" s="41">
        <v>2</v>
      </c>
      <c r="D100" s="115">
        <v>3</v>
      </c>
      <c r="E100" s="32">
        <v>4</v>
      </c>
      <c r="F100" s="32">
        <v>5</v>
      </c>
      <c r="G100" s="32">
        <v>6</v>
      </c>
      <c r="H100" s="32">
        <v>7</v>
      </c>
      <c r="I100" s="32">
        <v>8</v>
      </c>
      <c r="J100" s="32">
        <v>9</v>
      </c>
      <c r="K100" s="32">
        <v>10</v>
      </c>
      <c r="L100" s="32">
        <v>11</v>
      </c>
      <c r="M100" s="32">
        <v>12</v>
      </c>
      <c r="N100" s="32">
        <v>13</v>
      </c>
      <c r="O100" s="32">
        <v>14</v>
      </c>
      <c r="P100" s="32">
        <v>15</v>
      </c>
      <c r="Q100" s="32">
        <v>16</v>
      </c>
      <c r="R100" s="32">
        <v>17</v>
      </c>
      <c r="S100" s="32">
        <v>18</v>
      </c>
      <c r="T100" s="32">
        <v>19</v>
      </c>
      <c r="U100" s="32">
        <v>20</v>
      </c>
      <c r="V100" s="32">
        <v>21</v>
      </c>
      <c r="W100" s="32">
        <v>22</v>
      </c>
      <c r="X100" s="32">
        <v>23</v>
      </c>
      <c r="Y100" s="32">
        <v>24</v>
      </c>
      <c r="Z100" s="32">
        <v>25</v>
      </c>
      <c r="AA100" s="32">
        <v>26</v>
      </c>
      <c r="AB100" s="32">
        <v>27</v>
      </c>
      <c r="AC100" s="32">
        <v>28</v>
      </c>
      <c r="AD100" s="32">
        <v>29</v>
      </c>
      <c r="AE100" s="32">
        <v>30</v>
      </c>
      <c r="AF100" s="32">
        <v>31</v>
      </c>
      <c r="AG100" s="32">
        <v>32</v>
      </c>
      <c r="AH100" s="32">
        <v>33</v>
      </c>
      <c r="AI100" s="32">
        <v>34</v>
      </c>
      <c r="AJ100" s="32">
        <v>35</v>
      </c>
      <c r="AK100" s="32">
        <v>36</v>
      </c>
      <c r="AL100" s="32">
        <v>37</v>
      </c>
      <c r="AM100" s="32">
        <v>38</v>
      </c>
      <c r="AN100" s="32">
        <v>39</v>
      </c>
      <c r="AO100" s="32">
        <v>40</v>
      </c>
      <c r="AP100" s="32">
        <v>41</v>
      </c>
      <c r="AQ100" s="32">
        <v>42</v>
      </c>
      <c r="AR100" s="32">
        <v>43</v>
      </c>
      <c r="AS100" s="32">
        <v>44</v>
      </c>
      <c r="AT100" s="32">
        <v>45</v>
      </c>
      <c r="AU100" s="32">
        <v>46</v>
      </c>
      <c r="AV100" s="32">
        <v>47</v>
      </c>
      <c r="AW100" s="32">
        <v>48</v>
      </c>
      <c r="AX100" s="32">
        <v>49</v>
      </c>
      <c r="AY100" s="32">
        <v>50</v>
      </c>
      <c r="AZ100" s="32">
        <v>51</v>
      </c>
      <c r="BA100" s="32">
        <v>52</v>
      </c>
      <c r="BB100" s="37">
        <v>53</v>
      </c>
      <c r="BC100" s="41" t="s">
        <v>3</v>
      </c>
      <c r="BE100" s="18"/>
    </row>
    <row r="101" spans="1:57" ht="15.75" customHeight="1">
      <c r="A101" s="26" t="s">
        <v>4</v>
      </c>
      <c r="B101" s="78" t="s">
        <v>5</v>
      </c>
      <c r="C101" s="47" t="s">
        <v>5</v>
      </c>
      <c r="D101" s="29">
        <v>1</v>
      </c>
      <c r="E101" s="82" t="s">
        <v>5</v>
      </c>
      <c r="F101" s="82" t="s">
        <v>5</v>
      </c>
      <c r="G101" s="82" t="s">
        <v>5</v>
      </c>
      <c r="H101" s="82" t="s">
        <v>5</v>
      </c>
      <c r="I101" s="82" t="s">
        <v>5</v>
      </c>
      <c r="J101" s="82" t="s">
        <v>5</v>
      </c>
      <c r="K101" s="82" t="s">
        <v>5</v>
      </c>
      <c r="L101" s="82" t="s">
        <v>5</v>
      </c>
      <c r="M101" s="82" t="s">
        <v>5</v>
      </c>
      <c r="N101" s="82" t="s">
        <v>5</v>
      </c>
      <c r="O101" s="82" t="s">
        <v>5</v>
      </c>
      <c r="P101" s="82" t="s">
        <v>5</v>
      </c>
      <c r="Q101" s="82" t="s">
        <v>5</v>
      </c>
      <c r="R101" s="82" t="s">
        <v>5</v>
      </c>
      <c r="S101" s="82" t="s">
        <v>5</v>
      </c>
      <c r="T101" s="82" t="s">
        <v>5</v>
      </c>
      <c r="U101" s="82" t="s">
        <v>5</v>
      </c>
      <c r="V101" s="82" t="s">
        <v>5</v>
      </c>
      <c r="W101" s="82" t="s">
        <v>5</v>
      </c>
      <c r="X101" s="82" t="s">
        <v>5</v>
      </c>
      <c r="Y101" s="82" t="s">
        <v>5</v>
      </c>
      <c r="Z101" s="82" t="s">
        <v>5</v>
      </c>
      <c r="AA101" s="82" t="s">
        <v>5</v>
      </c>
      <c r="AB101" s="82" t="s">
        <v>5</v>
      </c>
      <c r="AC101" s="82" t="s">
        <v>5</v>
      </c>
      <c r="AD101" s="82" t="s">
        <v>5</v>
      </c>
      <c r="AE101" s="82" t="s">
        <v>5</v>
      </c>
      <c r="AF101" s="82" t="s">
        <v>5</v>
      </c>
      <c r="AG101" s="82" t="s">
        <v>5</v>
      </c>
      <c r="AH101" s="82" t="s">
        <v>5</v>
      </c>
      <c r="AI101" s="82" t="s">
        <v>5</v>
      </c>
      <c r="AJ101" s="82" t="s">
        <v>5</v>
      </c>
      <c r="AK101" s="82" t="s">
        <v>5</v>
      </c>
      <c r="AL101" s="82" t="s">
        <v>5</v>
      </c>
      <c r="AM101" s="82" t="s">
        <v>5</v>
      </c>
      <c r="AN101" s="82" t="s">
        <v>5</v>
      </c>
      <c r="AO101" s="82" t="s">
        <v>5</v>
      </c>
      <c r="AP101" s="82" t="s">
        <v>5</v>
      </c>
      <c r="AQ101" s="82" t="s">
        <v>5</v>
      </c>
      <c r="AR101" s="82" t="s">
        <v>5</v>
      </c>
      <c r="AS101" s="82" t="s">
        <v>5</v>
      </c>
      <c r="AT101" s="82" t="s">
        <v>5</v>
      </c>
      <c r="AU101" s="82" t="s">
        <v>5</v>
      </c>
      <c r="AV101" s="82" t="s">
        <v>5</v>
      </c>
      <c r="AW101" s="82" t="s">
        <v>5</v>
      </c>
      <c r="AX101" s="82" t="s">
        <v>5</v>
      </c>
      <c r="AY101" s="82" t="s">
        <v>5</v>
      </c>
      <c r="AZ101" s="82" t="s">
        <v>5</v>
      </c>
      <c r="BA101" s="82" t="s">
        <v>5</v>
      </c>
      <c r="BB101" s="82" t="s">
        <v>5</v>
      </c>
      <c r="BC101" s="117">
        <f>SUM(B101:BB101)</f>
        <v>1</v>
      </c>
      <c r="BE101" s="18"/>
    </row>
    <row r="102" spans="1:57" ht="15.75" customHeight="1">
      <c r="A102" s="26" t="s">
        <v>6</v>
      </c>
      <c r="B102" s="78" t="s">
        <v>5</v>
      </c>
      <c r="C102" s="47" t="s">
        <v>5</v>
      </c>
      <c r="D102" s="46" t="s">
        <v>5</v>
      </c>
      <c r="E102" s="82" t="s">
        <v>5</v>
      </c>
      <c r="F102" s="82" t="s">
        <v>5</v>
      </c>
      <c r="G102" s="82" t="s">
        <v>5</v>
      </c>
      <c r="H102" s="82" t="s">
        <v>5</v>
      </c>
      <c r="I102" s="82" t="s">
        <v>5</v>
      </c>
      <c r="J102" s="82" t="s">
        <v>5</v>
      </c>
      <c r="K102" s="82" t="s">
        <v>5</v>
      </c>
      <c r="L102" s="82" t="s">
        <v>5</v>
      </c>
      <c r="M102" s="82" t="s">
        <v>5</v>
      </c>
      <c r="N102" s="82" t="s">
        <v>5</v>
      </c>
      <c r="O102" s="82" t="s">
        <v>5</v>
      </c>
      <c r="P102" s="82" t="s">
        <v>5</v>
      </c>
      <c r="Q102" s="82" t="s">
        <v>5</v>
      </c>
      <c r="R102" s="82" t="s">
        <v>5</v>
      </c>
      <c r="S102" s="82" t="s">
        <v>5</v>
      </c>
      <c r="T102" s="82" t="s">
        <v>5</v>
      </c>
      <c r="U102" s="82" t="s">
        <v>5</v>
      </c>
      <c r="V102" s="82" t="s">
        <v>5</v>
      </c>
      <c r="W102" s="82" t="s">
        <v>5</v>
      </c>
      <c r="X102" s="82" t="s">
        <v>5</v>
      </c>
      <c r="Y102" s="82" t="s">
        <v>5</v>
      </c>
      <c r="Z102" s="82" t="s">
        <v>5</v>
      </c>
      <c r="AA102" s="82" t="s">
        <v>5</v>
      </c>
      <c r="AB102" s="82" t="s">
        <v>5</v>
      </c>
      <c r="AC102" s="82" t="s">
        <v>5</v>
      </c>
      <c r="AD102" s="82" t="s">
        <v>5</v>
      </c>
      <c r="AE102" s="82" t="s">
        <v>5</v>
      </c>
      <c r="AF102" s="82" t="s">
        <v>5</v>
      </c>
      <c r="AG102" s="82" t="s">
        <v>5</v>
      </c>
      <c r="AH102" s="82" t="s">
        <v>5</v>
      </c>
      <c r="AI102" s="82" t="s">
        <v>5</v>
      </c>
      <c r="AJ102" s="82" t="s">
        <v>5</v>
      </c>
      <c r="AK102" s="82" t="s">
        <v>5</v>
      </c>
      <c r="AL102" s="82" t="s">
        <v>5</v>
      </c>
      <c r="AM102" s="82" t="s">
        <v>5</v>
      </c>
      <c r="AN102" s="82" t="s">
        <v>5</v>
      </c>
      <c r="AO102" s="82" t="s">
        <v>5</v>
      </c>
      <c r="AP102" s="82" t="s">
        <v>5</v>
      </c>
      <c r="AQ102" s="82" t="s">
        <v>5</v>
      </c>
      <c r="AR102" s="82" t="s">
        <v>5</v>
      </c>
      <c r="AS102" s="82" t="s">
        <v>5</v>
      </c>
      <c r="AT102" s="82" t="s">
        <v>5</v>
      </c>
      <c r="AU102" s="82" t="s">
        <v>5</v>
      </c>
      <c r="AV102" s="82" t="s">
        <v>5</v>
      </c>
      <c r="AW102" s="82" t="s">
        <v>5</v>
      </c>
      <c r="AX102" s="82" t="s">
        <v>5</v>
      </c>
      <c r="AY102" s="82" t="s">
        <v>5</v>
      </c>
      <c r="AZ102" s="82" t="s">
        <v>5</v>
      </c>
      <c r="BA102" s="82" t="s">
        <v>5</v>
      </c>
      <c r="BB102" s="82" t="s">
        <v>5</v>
      </c>
      <c r="BC102" s="42">
        <f>SUM(B102:BB102)</f>
        <v>0</v>
      </c>
      <c r="BE102" s="18"/>
    </row>
    <row r="103" spans="1:57" ht="15.75" customHeight="1">
      <c r="A103" s="26" t="s">
        <v>7</v>
      </c>
      <c r="B103" s="78" t="s">
        <v>5</v>
      </c>
      <c r="C103" s="47" t="s">
        <v>5</v>
      </c>
      <c r="D103" s="46" t="s">
        <v>5</v>
      </c>
      <c r="E103" s="82" t="s">
        <v>5</v>
      </c>
      <c r="F103" s="82" t="s">
        <v>5</v>
      </c>
      <c r="G103" s="82" t="s">
        <v>5</v>
      </c>
      <c r="H103" s="82" t="s">
        <v>5</v>
      </c>
      <c r="I103" s="82" t="s">
        <v>5</v>
      </c>
      <c r="J103" s="82" t="s">
        <v>5</v>
      </c>
      <c r="K103" s="82" t="s">
        <v>5</v>
      </c>
      <c r="L103" s="82" t="s">
        <v>5</v>
      </c>
      <c r="M103" s="82" t="s">
        <v>5</v>
      </c>
      <c r="N103" s="82" t="s">
        <v>5</v>
      </c>
      <c r="O103" s="82" t="s">
        <v>5</v>
      </c>
      <c r="P103" s="82" t="s">
        <v>5</v>
      </c>
      <c r="Q103" s="82" t="s">
        <v>5</v>
      </c>
      <c r="R103" s="82" t="s">
        <v>5</v>
      </c>
      <c r="S103" s="82" t="s">
        <v>5</v>
      </c>
      <c r="T103" s="82" t="s">
        <v>5</v>
      </c>
      <c r="U103" s="82" t="s">
        <v>5</v>
      </c>
      <c r="V103" s="82" t="s">
        <v>5</v>
      </c>
      <c r="W103" s="82" t="s">
        <v>5</v>
      </c>
      <c r="X103" s="82" t="s">
        <v>5</v>
      </c>
      <c r="Y103" s="82" t="s">
        <v>5</v>
      </c>
      <c r="Z103" s="82" t="s">
        <v>5</v>
      </c>
      <c r="AA103" s="82" t="s">
        <v>5</v>
      </c>
      <c r="AB103" s="82" t="s">
        <v>5</v>
      </c>
      <c r="AC103" s="82" t="s">
        <v>5</v>
      </c>
      <c r="AD103" s="82" t="s">
        <v>5</v>
      </c>
      <c r="AE103" s="82" t="s">
        <v>5</v>
      </c>
      <c r="AF103" s="82" t="s">
        <v>5</v>
      </c>
      <c r="AG103" s="82" t="s">
        <v>5</v>
      </c>
      <c r="AH103" s="82" t="s">
        <v>5</v>
      </c>
      <c r="AI103" s="82" t="s">
        <v>5</v>
      </c>
      <c r="AJ103" s="82" t="s">
        <v>5</v>
      </c>
      <c r="AK103" s="82" t="s">
        <v>5</v>
      </c>
      <c r="AL103" s="82" t="s">
        <v>5</v>
      </c>
      <c r="AM103" s="82" t="s">
        <v>5</v>
      </c>
      <c r="AN103" s="82" t="s">
        <v>5</v>
      </c>
      <c r="AO103" s="82" t="s">
        <v>5</v>
      </c>
      <c r="AP103" s="82" t="s">
        <v>5</v>
      </c>
      <c r="AQ103" s="82" t="s">
        <v>5</v>
      </c>
      <c r="AR103" s="82" t="s">
        <v>5</v>
      </c>
      <c r="AS103" s="82" t="s">
        <v>5</v>
      </c>
      <c r="AT103" s="82" t="s">
        <v>5</v>
      </c>
      <c r="AU103" s="82" t="s">
        <v>5</v>
      </c>
      <c r="AV103" s="82" t="s">
        <v>5</v>
      </c>
      <c r="AW103" s="82" t="s">
        <v>5</v>
      </c>
      <c r="AX103" s="82" t="s">
        <v>5</v>
      </c>
      <c r="AY103" s="82" t="s">
        <v>5</v>
      </c>
      <c r="AZ103" s="82" t="s">
        <v>5</v>
      </c>
      <c r="BA103" s="82" t="s">
        <v>5</v>
      </c>
      <c r="BB103" s="82" t="s">
        <v>5</v>
      </c>
      <c r="BC103" s="42">
        <f>SUM(B103:BB103)</f>
        <v>0</v>
      </c>
      <c r="BE103" s="18"/>
    </row>
    <row r="104" spans="1:57" ht="15.75" customHeight="1" thickBot="1">
      <c r="A104" s="27" t="s">
        <v>8</v>
      </c>
      <c r="B104" s="78" t="s">
        <v>5</v>
      </c>
      <c r="C104" s="116" t="s">
        <v>5</v>
      </c>
      <c r="D104" s="46" t="s">
        <v>5</v>
      </c>
      <c r="E104" s="82" t="s">
        <v>5</v>
      </c>
      <c r="F104" s="82" t="s">
        <v>5</v>
      </c>
      <c r="G104" s="82" t="s">
        <v>5</v>
      </c>
      <c r="H104" s="82" t="s">
        <v>5</v>
      </c>
      <c r="I104" s="82" t="s">
        <v>5</v>
      </c>
      <c r="J104" s="82" t="s">
        <v>5</v>
      </c>
      <c r="K104" s="82" t="s">
        <v>5</v>
      </c>
      <c r="L104" s="82" t="s">
        <v>5</v>
      </c>
      <c r="M104" s="82" t="s">
        <v>5</v>
      </c>
      <c r="N104" s="82" t="s">
        <v>5</v>
      </c>
      <c r="O104" s="82" t="s">
        <v>5</v>
      </c>
      <c r="P104" s="82" t="s">
        <v>5</v>
      </c>
      <c r="Q104" s="82" t="s">
        <v>5</v>
      </c>
      <c r="R104" s="82" t="s">
        <v>5</v>
      </c>
      <c r="S104" s="82" t="s">
        <v>5</v>
      </c>
      <c r="T104" s="82" t="s">
        <v>5</v>
      </c>
      <c r="U104" s="82" t="s">
        <v>5</v>
      </c>
      <c r="V104" s="82" t="s">
        <v>5</v>
      </c>
      <c r="W104" s="82" t="s">
        <v>5</v>
      </c>
      <c r="X104" s="82" t="s">
        <v>5</v>
      </c>
      <c r="Y104" s="82" t="s">
        <v>5</v>
      </c>
      <c r="Z104" s="82" t="s">
        <v>5</v>
      </c>
      <c r="AA104" s="82" t="s">
        <v>5</v>
      </c>
      <c r="AB104" s="82" t="s">
        <v>5</v>
      </c>
      <c r="AC104" s="82" t="s">
        <v>5</v>
      </c>
      <c r="AD104" s="82" t="s">
        <v>5</v>
      </c>
      <c r="AE104" s="82" t="s">
        <v>5</v>
      </c>
      <c r="AF104" s="82" t="s">
        <v>5</v>
      </c>
      <c r="AG104" s="82" t="s">
        <v>5</v>
      </c>
      <c r="AH104" s="82" t="s">
        <v>5</v>
      </c>
      <c r="AI104" s="82" t="s">
        <v>5</v>
      </c>
      <c r="AJ104" s="82" t="s">
        <v>5</v>
      </c>
      <c r="AK104" s="82" t="s">
        <v>5</v>
      </c>
      <c r="AL104" s="82" t="s">
        <v>5</v>
      </c>
      <c r="AM104" s="82" t="s">
        <v>5</v>
      </c>
      <c r="AN104" s="82" t="s">
        <v>5</v>
      </c>
      <c r="AO104" s="82" t="s">
        <v>5</v>
      </c>
      <c r="AP104" s="82" t="s">
        <v>5</v>
      </c>
      <c r="AQ104" s="82" t="s">
        <v>5</v>
      </c>
      <c r="AR104" s="82" t="s">
        <v>5</v>
      </c>
      <c r="AS104" s="82" t="s">
        <v>5</v>
      </c>
      <c r="AT104" s="82" t="s">
        <v>5</v>
      </c>
      <c r="AU104" s="82" t="s">
        <v>5</v>
      </c>
      <c r="AV104" s="82" t="s">
        <v>5</v>
      </c>
      <c r="AW104" s="82" t="s">
        <v>5</v>
      </c>
      <c r="AX104" s="82" t="s">
        <v>5</v>
      </c>
      <c r="AY104" s="82" t="s">
        <v>5</v>
      </c>
      <c r="AZ104" s="82" t="s">
        <v>5</v>
      </c>
      <c r="BA104" s="82" t="s">
        <v>5</v>
      </c>
      <c r="BB104" s="82" t="s">
        <v>5</v>
      </c>
      <c r="BC104" s="118">
        <f>SUM(B104:BB104)</f>
        <v>0</v>
      </c>
      <c r="BD104" s="20"/>
      <c r="BE104" s="21"/>
    </row>
    <row r="105" spans="1:55" ht="12" thickBot="1">
      <c r="A105" s="28" t="s">
        <v>39</v>
      </c>
      <c r="B105" s="36">
        <f>SUM(B101:B104)</f>
        <v>0</v>
      </c>
      <c r="C105" s="36">
        <f aca="true" t="shared" si="5" ref="C105:BB105">SUM(C101:C104)</f>
        <v>0</v>
      </c>
      <c r="D105" s="36">
        <f t="shared" si="5"/>
        <v>1</v>
      </c>
      <c r="E105" s="36">
        <f t="shared" si="5"/>
        <v>0</v>
      </c>
      <c r="F105" s="36">
        <f t="shared" si="5"/>
        <v>0</v>
      </c>
      <c r="G105" s="36">
        <f t="shared" si="5"/>
        <v>0</v>
      </c>
      <c r="H105" s="36">
        <f t="shared" si="5"/>
        <v>0</v>
      </c>
      <c r="I105" s="36">
        <f t="shared" si="5"/>
        <v>0</v>
      </c>
      <c r="J105" s="36">
        <f t="shared" si="5"/>
        <v>0</v>
      </c>
      <c r="K105" s="36">
        <f t="shared" si="5"/>
        <v>0</v>
      </c>
      <c r="L105" s="36">
        <f t="shared" si="5"/>
        <v>0</v>
      </c>
      <c r="M105" s="36">
        <f t="shared" si="5"/>
        <v>0</v>
      </c>
      <c r="N105" s="36">
        <f t="shared" si="5"/>
        <v>0</v>
      </c>
      <c r="O105" s="36">
        <f t="shared" si="5"/>
        <v>0</v>
      </c>
      <c r="P105" s="36">
        <f t="shared" si="5"/>
        <v>0</v>
      </c>
      <c r="Q105" s="36">
        <f t="shared" si="5"/>
        <v>0</v>
      </c>
      <c r="R105" s="36">
        <f t="shared" si="5"/>
        <v>0</v>
      </c>
      <c r="S105" s="36">
        <f t="shared" si="5"/>
        <v>0</v>
      </c>
      <c r="T105" s="36">
        <f t="shared" si="5"/>
        <v>0</v>
      </c>
      <c r="U105" s="36">
        <f t="shared" si="5"/>
        <v>0</v>
      </c>
      <c r="V105" s="36">
        <f t="shared" si="5"/>
        <v>0</v>
      </c>
      <c r="W105" s="36">
        <f t="shared" si="5"/>
        <v>0</v>
      </c>
      <c r="X105" s="36">
        <f t="shared" si="5"/>
        <v>0</v>
      </c>
      <c r="Y105" s="36">
        <f t="shared" si="5"/>
        <v>0</v>
      </c>
      <c r="Z105" s="36">
        <f t="shared" si="5"/>
        <v>0</v>
      </c>
      <c r="AA105" s="36">
        <f t="shared" si="5"/>
        <v>0</v>
      </c>
      <c r="AB105" s="36">
        <f t="shared" si="5"/>
        <v>0</v>
      </c>
      <c r="AC105" s="36">
        <f t="shared" si="5"/>
        <v>0</v>
      </c>
      <c r="AD105" s="36">
        <f t="shared" si="5"/>
        <v>0</v>
      </c>
      <c r="AE105" s="36">
        <f t="shared" si="5"/>
        <v>0</v>
      </c>
      <c r="AF105" s="36">
        <f t="shared" si="5"/>
        <v>0</v>
      </c>
      <c r="AG105" s="36">
        <f t="shared" si="5"/>
        <v>0</v>
      </c>
      <c r="AH105" s="36">
        <f t="shared" si="5"/>
        <v>0</v>
      </c>
      <c r="AI105" s="36">
        <f t="shared" si="5"/>
        <v>0</v>
      </c>
      <c r="AJ105" s="36">
        <f t="shared" si="5"/>
        <v>0</v>
      </c>
      <c r="AK105" s="36">
        <f t="shared" si="5"/>
        <v>0</v>
      </c>
      <c r="AL105" s="36">
        <f t="shared" si="5"/>
        <v>0</v>
      </c>
      <c r="AM105" s="36">
        <f t="shared" si="5"/>
        <v>0</v>
      </c>
      <c r="AN105" s="36">
        <f t="shared" si="5"/>
        <v>0</v>
      </c>
      <c r="AO105" s="36">
        <f t="shared" si="5"/>
        <v>0</v>
      </c>
      <c r="AP105" s="36">
        <f t="shared" si="5"/>
        <v>0</v>
      </c>
      <c r="AQ105" s="36">
        <f t="shared" si="5"/>
        <v>0</v>
      </c>
      <c r="AR105" s="36">
        <f t="shared" si="5"/>
        <v>0</v>
      </c>
      <c r="AS105" s="36">
        <f t="shared" si="5"/>
        <v>0</v>
      </c>
      <c r="AT105" s="36">
        <f t="shared" si="5"/>
        <v>0</v>
      </c>
      <c r="AU105" s="36">
        <f t="shared" si="5"/>
        <v>0</v>
      </c>
      <c r="AV105" s="36">
        <f t="shared" si="5"/>
        <v>0</v>
      </c>
      <c r="AW105" s="36">
        <f t="shared" si="5"/>
        <v>0</v>
      </c>
      <c r="AX105" s="36">
        <f t="shared" si="5"/>
        <v>0</v>
      </c>
      <c r="AY105" s="36">
        <f t="shared" si="5"/>
        <v>0</v>
      </c>
      <c r="AZ105" s="36">
        <f t="shared" si="5"/>
        <v>0</v>
      </c>
      <c r="BA105" s="36">
        <f t="shared" si="5"/>
        <v>0</v>
      </c>
      <c r="BB105" s="36">
        <f t="shared" si="5"/>
        <v>0</v>
      </c>
      <c r="BC105" s="119">
        <f>SUM(B105:BB105)</f>
        <v>1</v>
      </c>
    </row>
    <row r="106" ht="11.25">
      <c r="A106" s="22" t="s">
        <v>38</v>
      </c>
    </row>
    <row r="107" ht="11.25">
      <c r="A107" s="22"/>
    </row>
    <row r="108" ht="11.25">
      <c r="A108" s="22"/>
    </row>
    <row r="109" ht="11.25">
      <c r="A109" s="22"/>
    </row>
    <row r="110" spans="1:9" ht="11.25">
      <c r="A110" s="15" t="s">
        <v>42</v>
      </c>
      <c r="B110" s="9"/>
      <c r="C110" s="9"/>
      <c r="D110" s="9"/>
      <c r="E110" s="9"/>
      <c r="F110" s="9"/>
      <c r="G110" s="9"/>
      <c r="H110" s="9"/>
      <c r="I110" s="9"/>
    </row>
    <row r="111" ht="12" thickBot="1"/>
    <row r="112" spans="1:2" ht="57" thickBot="1">
      <c r="A112" s="70" t="s">
        <v>1</v>
      </c>
      <c r="B112" s="70" t="s">
        <v>24</v>
      </c>
    </row>
    <row r="113" spans="1:2" ht="11.25">
      <c r="A113" s="73" t="s">
        <v>4</v>
      </c>
      <c r="B113" s="66">
        <v>12</v>
      </c>
    </row>
    <row r="114" spans="1:2" ht="11.25">
      <c r="A114" s="74" t="s">
        <v>6</v>
      </c>
      <c r="B114" s="53">
        <v>2</v>
      </c>
    </row>
    <row r="115" spans="1:2" ht="11.25">
      <c r="A115" s="74" t="s">
        <v>7</v>
      </c>
      <c r="B115" s="53">
        <v>29</v>
      </c>
    </row>
    <row r="116" spans="1:2" ht="12" thickBot="1">
      <c r="A116" s="74" t="s">
        <v>8</v>
      </c>
      <c r="B116" s="57">
        <v>24</v>
      </c>
    </row>
    <row r="117" spans="1:2" ht="12" thickBot="1">
      <c r="A117" s="75" t="s">
        <v>39</v>
      </c>
      <c r="B117" s="72">
        <f>SUM(B113:B116)</f>
        <v>67</v>
      </c>
    </row>
    <row r="118" ht="11.25">
      <c r="A118" s="22" t="s">
        <v>38</v>
      </c>
    </row>
    <row r="121" spans="1:56" s="16" customFormat="1" ht="11.25">
      <c r="A121" s="15" t="s">
        <v>61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BD121" s="17"/>
    </row>
    <row r="122" ht="12" thickBot="1"/>
    <row r="123" spans="1:6" ht="23.25" thickBot="1">
      <c r="A123" s="76" t="s">
        <v>20</v>
      </c>
      <c r="B123" s="70" t="s">
        <v>25</v>
      </c>
      <c r="C123" s="68" t="s">
        <v>26</v>
      </c>
      <c r="D123" s="70" t="s">
        <v>23</v>
      </c>
      <c r="E123" s="170" t="s">
        <v>27</v>
      </c>
      <c r="F123" s="171"/>
    </row>
    <row r="124" spans="1:6" ht="11.25">
      <c r="A124" s="77">
        <v>1</v>
      </c>
      <c r="B124" s="63" t="s">
        <v>5</v>
      </c>
      <c r="C124" s="79" t="s">
        <v>5</v>
      </c>
      <c r="D124" s="63" t="s">
        <v>5</v>
      </c>
      <c r="E124" s="80" t="s">
        <v>5</v>
      </c>
      <c r="F124" s="81"/>
    </row>
    <row r="125" spans="1:6" ht="11.25">
      <c r="A125" s="78">
        <v>2</v>
      </c>
      <c r="B125" s="47" t="s">
        <v>5</v>
      </c>
      <c r="C125" s="78" t="s">
        <v>5</v>
      </c>
      <c r="D125" s="47" t="s">
        <v>5</v>
      </c>
      <c r="E125" s="82" t="s">
        <v>5</v>
      </c>
      <c r="F125" s="81"/>
    </row>
    <row r="126" spans="1:6" ht="11.25">
      <c r="A126" s="78">
        <v>3</v>
      </c>
      <c r="B126" s="47">
        <v>1</v>
      </c>
      <c r="C126" s="78">
        <v>1</v>
      </c>
      <c r="D126" s="47">
        <v>100</v>
      </c>
      <c r="E126" s="82">
        <v>0</v>
      </c>
      <c r="F126" s="81"/>
    </row>
    <row r="127" spans="1:6" ht="11.25">
      <c r="A127" s="78">
        <v>4</v>
      </c>
      <c r="B127" s="47" t="s">
        <v>5</v>
      </c>
      <c r="C127" s="78" t="s">
        <v>5</v>
      </c>
      <c r="D127" s="47" t="s">
        <v>5</v>
      </c>
      <c r="E127" s="82" t="s">
        <v>5</v>
      </c>
      <c r="F127" s="81"/>
    </row>
    <row r="128" spans="1:6" ht="11.25">
      <c r="A128" s="78">
        <v>5</v>
      </c>
      <c r="B128" s="47" t="s">
        <v>5</v>
      </c>
      <c r="C128" s="78" t="s">
        <v>5</v>
      </c>
      <c r="D128" s="47" t="s">
        <v>5</v>
      </c>
      <c r="E128" s="82" t="s">
        <v>5</v>
      </c>
      <c r="F128" s="81"/>
    </row>
    <row r="129" spans="1:6" ht="11.25">
      <c r="A129" s="78">
        <v>6</v>
      </c>
      <c r="B129" s="47" t="s">
        <v>5</v>
      </c>
      <c r="C129" s="78" t="s">
        <v>5</v>
      </c>
      <c r="D129" s="47" t="s">
        <v>5</v>
      </c>
      <c r="E129" s="82" t="s">
        <v>5</v>
      </c>
      <c r="F129" s="81"/>
    </row>
    <row r="130" spans="1:6" ht="11.25">
      <c r="A130" s="78">
        <v>7</v>
      </c>
      <c r="B130" s="47" t="s">
        <v>5</v>
      </c>
      <c r="C130" s="78" t="s">
        <v>5</v>
      </c>
      <c r="D130" s="47" t="s">
        <v>5</v>
      </c>
      <c r="E130" s="82" t="s">
        <v>5</v>
      </c>
      <c r="F130" s="81"/>
    </row>
    <row r="131" spans="1:6" ht="11.25">
      <c r="A131" s="78">
        <v>8</v>
      </c>
      <c r="B131" s="47" t="s">
        <v>5</v>
      </c>
      <c r="C131" s="78" t="s">
        <v>5</v>
      </c>
      <c r="D131" s="47" t="s">
        <v>5</v>
      </c>
      <c r="E131" s="82" t="s">
        <v>5</v>
      </c>
      <c r="F131" s="81"/>
    </row>
    <row r="132" spans="1:6" ht="11.25">
      <c r="A132" s="78">
        <v>9</v>
      </c>
      <c r="B132" s="47" t="s">
        <v>5</v>
      </c>
      <c r="C132" s="78" t="s">
        <v>5</v>
      </c>
      <c r="D132" s="47" t="s">
        <v>5</v>
      </c>
      <c r="E132" s="82" t="s">
        <v>5</v>
      </c>
      <c r="F132" s="81"/>
    </row>
    <row r="133" spans="1:6" ht="11.25">
      <c r="A133" s="78">
        <v>10</v>
      </c>
      <c r="B133" s="47" t="s">
        <v>5</v>
      </c>
      <c r="C133" s="78" t="s">
        <v>5</v>
      </c>
      <c r="D133" s="47" t="s">
        <v>5</v>
      </c>
      <c r="E133" s="82" t="s">
        <v>5</v>
      </c>
      <c r="F133" s="81"/>
    </row>
    <row r="134" spans="1:6" ht="11.25">
      <c r="A134" s="78">
        <v>11</v>
      </c>
      <c r="B134" s="47" t="s">
        <v>5</v>
      </c>
      <c r="C134" s="78" t="s">
        <v>5</v>
      </c>
      <c r="D134" s="47" t="s">
        <v>5</v>
      </c>
      <c r="E134" s="82" t="s">
        <v>5</v>
      </c>
      <c r="F134" s="81"/>
    </row>
    <row r="135" spans="1:6" ht="11.25">
      <c r="A135" s="78">
        <v>12</v>
      </c>
      <c r="B135" s="47" t="s">
        <v>5</v>
      </c>
      <c r="C135" s="78" t="s">
        <v>5</v>
      </c>
      <c r="D135" s="47" t="s">
        <v>5</v>
      </c>
      <c r="E135" s="82" t="s">
        <v>5</v>
      </c>
      <c r="F135" s="81"/>
    </row>
    <row r="136" spans="1:6" ht="11.25">
      <c r="A136" s="78">
        <v>13</v>
      </c>
      <c r="B136" s="47" t="s">
        <v>5</v>
      </c>
      <c r="C136" s="78" t="s">
        <v>5</v>
      </c>
      <c r="D136" s="47" t="s">
        <v>5</v>
      </c>
      <c r="E136" s="82" t="s">
        <v>5</v>
      </c>
      <c r="F136" s="81"/>
    </row>
    <row r="137" spans="1:6" ht="11.25">
      <c r="A137" s="78">
        <v>14</v>
      </c>
      <c r="B137" s="47" t="s">
        <v>5</v>
      </c>
      <c r="C137" s="78" t="s">
        <v>5</v>
      </c>
      <c r="D137" s="47" t="s">
        <v>5</v>
      </c>
      <c r="E137" s="82" t="s">
        <v>5</v>
      </c>
      <c r="F137" s="81"/>
    </row>
    <row r="138" spans="1:6" ht="11.25">
      <c r="A138" s="78">
        <v>15</v>
      </c>
      <c r="B138" s="47" t="s">
        <v>5</v>
      </c>
      <c r="C138" s="78" t="s">
        <v>5</v>
      </c>
      <c r="D138" s="47" t="s">
        <v>5</v>
      </c>
      <c r="E138" s="82" t="s">
        <v>5</v>
      </c>
      <c r="F138" s="81"/>
    </row>
    <row r="139" spans="1:6" ht="11.25">
      <c r="A139" s="78">
        <v>16</v>
      </c>
      <c r="B139" s="47" t="s">
        <v>5</v>
      </c>
      <c r="C139" s="78" t="s">
        <v>5</v>
      </c>
      <c r="D139" s="47" t="s">
        <v>5</v>
      </c>
      <c r="E139" s="82" t="s">
        <v>5</v>
      </c>
      <c r="F139" s="81"/>
    </row>
    <row r="140" spans="1:6" ht="11.25">
      <c r="A140" s="78">
        <v>17</v>
      </c>
      <c r="B140" s="47" t="s">
        <v>5</v>
      </c>
      <c r="C140" s="78" t="s">
        <v>5</v>
      </c>
      <c r="D140" s="47" t="s">
        <v>5</v>
      </c>
      <c r="E140" s="82" t="s">
        <v>5</v>
      </c>
      <c r="F140" s="81"/>
    </row>
    <row r="141" spans="1:66" ht="11.25">
      <c r="A141" s="78">
        <v>18</v>
      </c>
      <c r="B141" s="47" t="s">
        <v>5</v>
      </c>
      <c r="C141" s="78" t="s">
        <v>5</v>
      </c>
      <c r="D141" s="47" t="s">
        <v>5</v>
      </c>
      <c r="E141" s="82" t="s">
        <v>5</v>
      </c>
      <c r="F141" s="81"/>
      <c r="L141" s="165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  <c r="BI141" s="166"/>
      <c r="BJ141" s="166"/>
      <c r="BK141" s="166"/>
      <c r="BL141" s="166"/>
      <c r="BM141" s="166"/>
      <c r="BN141" s="167"/>
    </row>
    <row r="142" spans="1:66" ht="15">
      <c r="A142" s="78">
        <v>19</v>
      </c>
      <c r="B142" s="47" t="s">
        <v>5</v>
      </c>
      <c r="C142" s="78" t="s">
        <v>5</v>
      </c>
      <c r="D142" s="47" t="s">
        <v>5</v>
      </c>
      <c r="E142" s="82" t="s">
        <v>5</v>
      </c>
      <c r="F142" s="8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 s="1"/>
    </row>
    <row r="143" spans="1:66" ht="15">
      <c r="A143" s="78">
        <v>20</v>
      </c>
      <c r="B143" s="47" t="s">
        <v>5</v>
      </c>
      <c r="C143" s="78" t="s">
        <v>5</v>
      </c>
      <c r="D143" s="47" t="s">
        <v>5</v>
      </c>
      <c r="E143" s="82" t="s">
        <v>5</v>
      </c>
      <c r="F143" s="81"/>
      <c r="L143" s="110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111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 s="1"/>
    </row>
    <row r="144" spans="1:66" ht="15">
      <c r="A144" s="78">
        <v>21</v>
      </c>
      <c r="B144" s="47" t="s">
        <v>5</v>
      </c>
      <c r="C144" s="78" t="s">
        <v>5</v>
      </c>
      <c r="D144" s="47" t="s">
        <v>5</v>
      </c>
      <c r="E144" s="82" t="s">
        <v>5</v>
      </c>
      <c r="F144" s="81"/>
      <c r="L144" s="110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111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 s="1"/>
    </row>
    <row r="145" spans="1:66" ht="15">
      <c r="A145" s="78">
        <v>22</v>
      </c>
      <c r="B145" s="47" t="s">
        <v>5</v>
      </c>
      <c r="C145" s="78" t="s">
        <v>5</v>
      </c>
      <c r="D145" s="47" t="s">
        <v>5</v>
      </c>
      <c r="E145" s="82" t="s">
        <v>5</v>
      </c>
      <c r="F145" s="81"/>
      <c r="L145" s="110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111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 s="1"/>
    </row>
    <row r="146" spans="1:66" ht="15">
      <c r="A146" s="78">
        <v>23</v>
      </c>
      <c r="B146" s="47" t="s">
        <v>5</v>
      </c>
      <c r="C146" s="78" t="s">
        <v>5</v>
      </c>
      <c r="D146" s="47" t="s">
        <v>5</v>
      </c>
      <c r="E146" s="82" t="s">
        <v>5</v>
      </c>
      <c r="F146" s="81"/>
      <c r="L146" s="110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111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3"/>
    </row>
    <row r="147" spans="1:6" ht="11.25">
      <c r="A147" s="78">
        <v>24</v>
      </c>
      <c r="B147" s="47" t="s">
        <v>5</v>
      </c>
      <c r="C147" s="78" t="s">
        <v>5</v>
      </c>
      <c r="D147" s="47" t="s">
        <v>5</v>
      </c>
      <c r="E147" s="82" t="s">
        <v>5</v>
      </c>
      <c r="F147" s="81"/>
    </row>
    <row r="148" spans="1:6" ht="11.25">
      <c r="A148" s="78">
        <v>25</v>
      </c>
      <c r="B148" s="47" t="s">
        <v>5</v>
      </c>
      <c r="C148" s="78" t="s">
        <v>5</v>
      </c>
      <c r="D148" s="47" t="s">
        <v>5</v>
      </c>
      <c r="E148" s="82" t="s">
        <v>5</v>
      </c>
      <c r="F148" s="81"/>
    </row>
    <row r="149" spans="1:6" ht="11.25">
      <c r="A149" s="78">
        <v>26</v>
      </c>
      <c r="B149" s="47" t="s">
        <v>5</v>
      </c>
      <c r="C149" s="78" t="s">
        <v>5</v>
      </c>
      <c r="D149" s="47" t="s">
        <v>5</v>
      </c>
      <c r="E149" s="82" t="s">
        <v>5</v>
      </c>
      <c r="F149" s="83"/>
    </row>
    <row r="150" spans="1:6" ht="11.25">
      <c r="A150" s="78">
        <v>27</v>
      </c>
      <c r="B150" s="47" t="s">
        <v>5</v>
      </c>
      <c r="C150" s="78" t="s">
        <v>5</v>
      </c>
      <c r="D150" s="47" t="s">
        <v>5</v>
      </c>
      <c r="E150" s="82" t="s">
        <v>5</v>
      </c>
      <c r="F150" s="81"/>
    </row>
    <row r="151" spans="1:6" ht="11.25">
      <c r="A151" s="78">
        <v>28</v>
      </c>
      <c r="B151" s="47" t="s">
        <v>5</v>
      </c>
      <c r="C151" s="78" t="s">
        <v>5</v>
      </c>
      <c r="D151" s="47" t="s">
        <v>5</v>
      </c>
      <c r="E151" s="82" t="s">
        <v>5</v>
      </c>
      <c r="F151" s="81"/>
    </row>
    <row r="152" spans="1:6" ht="11.25">
      <c r="A152" s="78">
        <v>29</v>
      </c>
      <c r="B152" s="47" t="s">
        <v>5</v>
      </c>
      <c r="C152" s="78" t="s">
        <v>5</v>
      </c>
      <c r="D152" s="47" t="s">
        <v>5</v>
      </c>
      <c r="E152" s="82" t="s">
        <v>5</v>
      </c>
      <c r="F152" s="81"/>
    </row>
    <row r="153" spans="1:6" ht="11.25">
      <c r="A153" s="78">
        <v>30</v>
      </c>
      <c r="B153" s="47" t="s">
        <v>5</v>
      </c>
      <c r="C153" s="78" t="s">
        <v>5</v>
      </c>
      <c r="D153" s="47" t="s">
        <v>5</v>
      </c>
      <c r="E153" s="82" t="s">
        <v>5</v>
      </c>
      <c r="F153" s="81"/>
    </row>
    <row r="154" spans="1:6" ht="11.25">
      <c r="A154" s="78">
        <v>31</v>
      </c>
      <c r="B154" s="47" t="s">
        <v>5</v>
      </c>
      <c r="C154" s="78" t="s">
        <v>5</v>
      </c>
      <c r="D154" s="47" t="s">
        <v>5</v>
      </c>
      <c r="E154" s="82" t="s">
        <v>5</v>
      </c>
      <c r="F154" s="81"/>
    </row>
    <row r="155" spans="1:6" ht="11.25">
      <c r="A155" s="78">
        <v>32</v>
      </c>
      <c r="B155" s="47" t="s">
        <v>5</v>
      </c>
      <c r="C155" s="78" t="s">
        <v>5</v>
      </c>
      <c r="D155" s="47" t="s">
        <v>5</v>
      </c>
      <c r="E155" s="82" t="s">
        <v>5</v>
      </c>
      <c r="F155" s="81"/>
    </row>
    <row r="156" spans="1:6" ht="11.25">
      <c r="A156" s="78">
        <v>33</v>
      </c>
      <c r="B156" s="47" t="s">
        <v>5</v>
      </c>
      <c r="C156" s="78" t="s">
        <v>5</v>
      </c>
      <c r="D156" s="47" t="s">
        <v>5</v>
      </c>
      <c r="E156" s="82" t="s">
        <v>5</v>
      </c>
      <c r="F156" s="81"/>
    </row>
    <row r="157" spans="1:6" ht="11.25">
      <c r="A157" s="78">
        <v>34</v>
      </c>
      <c r="B157" s="47" t="s">
        <v>5</v>
      </c>
      <c r="C157" s="78" t="s">
        <v>5</v>
      </c>
      <c r="D157" s="47" t="s">
        <v>5</v>
      </c>
      <c r="E157" s="82" t="s">
        <v>5</v>
      </c>
      <c r="F157" s="81"/>
    </row>
    <row r="158" spans="1:6" ht="11.25">
      <c r="A158" s="78">
        <v>35</v>
      </c>
      <c r="B158" s="47" t="s">
        <v>5</v>
      </c>
      <c r="C158" s="78" t="s">
        <v>5</v>
      </c>
      <c r="D158" s="47" t="s">
        <v>5</v>
      </c>
      <c r="E158" s="82" t="s">
        <v>5</v>
      </c>
      <c r="F158" s="81"/>
    </row>
    <row r="159" spans="1:6" ht="11.25">
      <c r="A159" s="78">
        <v>36</v>
      </c>
      <c r="B159" s="47" t="s">
        <v>5</v>
      </c>
      <c r="C159" s="78" t="s">
        <v>5</v>
      </c>
      <c r="D159" s="47" t="s">
        <v>5</v>
      </c>
      <c r="E159" s="82" t="s">
        <v>5</v>
      </c>
      <c r="F159" s="81"/>
    </row>
    <row r="160" spans="1:6" ht="11.25">
      <c r="A160" s="78">
        <v>37</v>
      </c>
      <c r="B160" s="47" t="s">
        <v>5</v>
      </c>
      <c r="C160" s="78" t="s">
        <v>5</v>
      </c>
      <c r="D160" s="47" t="s">
        <v>5</v>
      </c>
      <c r="E160" s="82" t="s">
        <v>5</v>
      </c>
      <c r="F160" s="81"/>
    </row>
    <row r="161" spans="1:6" ht="11.25">
      <c r="A161" s="78">
        <v>38</v>
      </c>
      <c r="B161" s="47" t="s">
        <v>5</v>
      </c>
      <c r="C161" s="78" t="s">
        <v>5</v>
      </c>
      <c r="D161" s="47" t="s">
        <v>5</v>
      </c>
      <c r="E161" s="82" t="s">
        <v>5</v>
      </c>
      <c r="F161" s="81"/>
    </row>
    <row r="162" spans="1:6" ht="11.25">
      <c r="A162" s="78">
        <v>39</v>
      </c>
      <c r="B162" s="47" t="s">
        <v>5</v>
      </c>
      <c r="C162" s="78" t="s">
        <v>5</v>
      </c>
      <c r="D162" s="47" t="s">
        <v>5</v>
      </c>
      <c r="E162" s="82" t="s">
        <v>5</v>
      </c>
      <c r="F162" s="81"/>
    </row>
    <row r="163" spans="1:6" ht="11.25">
      <c r="A163" s="78">
        <v>40</v>
      </c>
      <c r="B163" s="47" t="s">
        <v>5</v>
      </c>
      <c r="C163" s="78" t="s">
        <v>5</v>
      </c>
      <c r="D163" s="47" t="s">
        <v>5</v>
      </c>
      <c r="E163" s="82" t="s">
        <v>5</v>
      </c>
      <c r="F163" s="81"/>
    </row>
    <row r="164" spans="1:6" ht="11.25">
      <c r="A164" s="78">
        <v>41</v>
      </c>
      <c r="B164" s="47" t="s">
        <v>5</v>
      </c>
      <c r="C164" s="78" t="s">
        <v>5</v>
      </c>
      <c r="D164" s="47" t="s">
        <v>5</v>
      </c>
      <c r="E164" s="82" t="s">
        <v>5</v>
      </c>
      <c r="F164" s="81"/>
    </row>
    <row r="165" spans="1:6" ht="11.25">
      <c r="A165" s="78">
        <v>42</v>
      </c>
      <c r="B165" s="47" t="s">
        <v>5</v>
      </c>
      <c r="C165" s="78" t="s">
        <v>5</v>
      </c>
      <c r="D165" s="47" t="s">
        <v>5</v>
      </c>
      <c r="E165" s="82" t="s">
        <v>5</v>
      </c>
      <c r="F165" s="81"/>
    </row>
    <row r="166" spans="1:6" ht="11.25">
      <c r="A166" s="78">
        <v>43</v>
      </c>
      <c r="B166" s="47" t="s">
        <v>5</v>
      </c>
      <c r="C166" s="78" t="s">
        <v>5</v>
      </c>
      <c r="D166" s="47" t="s">
        <v>5</v>
      </c>
      <c r="E166" s="82" t="s">
        <v>5</v>
      </c>
      <c r="F166" s="81"/>
    </row>
    <row r="167" spans="1:6" ht="11.25">
      <c r="A167" s="78">
        <v>44</v>
      </c>
      <c r="B167" s="47" t="s">
        <v>5</v>
      </c>
      <c r="C167" s="78" t="s">
        <v>5</v>
      </c>
      <c r="D167" s="47" t="s">
        <v>5</v>
      </c>
      <c r="E167" s="82" t="s">
        <v>5</v>
      </c>
      <c r="F167" s="81"/>
    </row>
    <row r="168" spans="1:6" ht="11.25">
      <c r="A168" s="78">
        <v>45</v>
      </c>
      <c r="B168" s="47" t="s">
        <v>5</v>
      </c>
      <c r="C168" s="78" t="s">
        <v>5</v>
      </c>
      <c r="D168" s="47" t="s">
        <v>5</v>
      </c>
      <c r="E168" s="82" t="s">
        <v>5</v>
      </c>
      <c r="F168" s="81"/>
    </row>
    <row r="169" spans="1:6" ht="11.25">
      <c r="A169" s="78">
        <v>46</v>
      </c>
      <c r="B169" s="47" t="s">
        <v>5</v>
      </c>
      <c r="C169" s="78" t="s">
        <v>5</v>
      </c>
      <c r="D169" s="47" t="s">
        <v>5</v>
      </c>
      <c r="E169" s="82" t="s">
        <v>5</v>
      </c>
      <c r="F169" s="81"/>
    </row>
    <row r="170" spans="1:6" ht="11.25">
      <c r="A170" s="78">
        <v>47</v>
      </c>
      <c r="B170" s="47" t="s">
        <v>5</v>
      </c>
      <c r="C170" s="78" t="s">
        <v>5</v>
      </c>
      <c r="D170" s="47" t="s">
        <v>5</v>
      </c>
      <c r="E170" s="82" t="s">
        <v>5</v>
      </c>
      <c r="F170" s="81"/>
    </row>
    <row r="171" spans="1:6" ht="11.25">
      <c r="A171" s="78">
        <v>48</v>
      </c>
      <c r="B171" s="47" t="s">
        <v>5</v>
      </c>
      <c r="C171" s="78" t="s">
        <v>5</v>
      </c>
      <c r="D171" s="47" t="s">
        <v>5</v>
      </c>
      <c r="E171" s="82" t="s">
        <v>5</v>
      </c>
      <c r="F171" s="81"/>
    </row>
    <row r="172" spans="1:6" ht="11.25">
      <c r="A172" s="78">
        <v>49</v>
      </c>
      <c r="B172" s="47" t="s">
        <v>5</v>
      </c>
      <c r="C172" s="78" t="s">
        <v>5</v>
      </c>
      <c r="D172" s="47" t="s">
        <v>5</v>
      </c>
      <c r="E172" s="82" t="s">
        <v>5</v>
      </c>
      <c r="F172" s="81"/>
    </row>
    <row r="173" spans="1:6" ht="11.25">
      <c r="A173" s="78">
        <v>50</v>
      </c>
      <c r="B173" s="47" t="s">
        <v>5</v>
      </c>
      <c r="C173" s="78" t="s">
        <v>5</v>
      </c>
      <c r="D173" s="47" t="s">
        <v>5</v>
      </c>
      <c r="E173" s="82" t="s">
        <v>5</v>
      </c>
      <c r="F173" s="81"/>
    </row>
    <row r="174" spans="1:6" ht="11.25">
      <c r="A174" s="78">
        <v>51</v>
      </c>
      <c r="B174" s="47" t="s">
        <v>5</v>
      </c>
      <c r="C174" s="78" t="s">
        <v>5</v>
      </c>
      <c r="D174" s="47" t="s">
        <v>5</v>
      </c>
      <c r="E174" s="82" t="s">
        <v>5</v>
      </c>
      <c r="F174" s="81"/>
    </row>
    <row r="175" spans="1:6" ht="11.25">
      <c r="A175" s="78">
        <v>52</v>
      </c>
      <c r="B175" s="47" t="s">
        <v>5</v>
      </c>
      <c r="C175" s="78" t="s">
        <v>5</v>
      </c>
      <c r="D175" s="47" t="s">
        <v>5</v>
      </c>
      <c r="E175" s="82" t="s">
        <v>5</v>
      </c>
      <c r="F175" s="81"/>
    </row>
    <row r="176" spans="1:6" ht="12" thickBot="1">
      <c r="A176" s="84">
        <v>53</v>
      </c>
      <c r="B176" s="55" t="s">
        <v>5</v>
      </c>
      <c r="C176" s="84" t="s">
        <v>5</v>
      </c>
      <c r="D176" s="55" t="s">
        <v>5</v>
      </c>
      <c r="E176" s="85" t="s">
        <v>5</v>
      </c>
      <c r="F176" s="81"/>
    </row>
    <row r="177" spans="1:6" ht="12" thickBot="1">
      <c r="A177" s="86" t="s">
        <v>39</v>
      </c>
      <c r="B177" s="75">
        <f>SUM(B124:B176)</f>
        <v>1</v>
      </c>
      <c r="C177" s="86">
        <f>SUM(C124:C176)</f>
        <v>1</v>
      </c>
      <c r="D177" s="75">
        <v>100</v>
      </c>
      <c r="E177" s="71">
        <f>SUM(E124:E176)</f>
        <v>0</v>
      </c>
      <c r="F177" s="87"/>
    </row>
    <row r="178" ht="11.25">
      <c r="A178" s="22" t="s">
        <v>38</v>
      </c>
    </row>
    <row r="181" spans="1:56" s="16" customFormat="1" ht="11.25">
      <c r="A181" s="15" t="s">
        <v>43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BD181" s="17"/>
    </row>
    <row r="183" ht="12" thickBot="1"/>
    <row r="184" spans="1:12" ht="12" thickBot="1">
      <c r="A184" s="132" t="s">
        <v>49</v>
      </c>
      <c r="B184" s="133"/>
      <c r="C184" s="133"/>
      <c r="D184" s="133" t="s">
        <v>9</v>
      </c>
      <c r="E184" s="133"/>
      <c r="F184" s="133"/>
      <c r="G184" s="134"/>
      <c r="H184" s="135"/>
      <c r="I184" s="133"/>
      <c r="J184" s="133" t="s">
        <v>50</v>
      </c>
      <c r="K184" s="133"/>
      <c r="L184" s="134"/>
    </row>
    <row r="185" spans="1:12" ht="12" thickBot="1">
      <c r="A185" s="136" t="s">
        <v>51</v>
      </c>
      <c r="B185" s="137" t="s">
        <v>52</v>
      </c>
      <c r="C185" s="137" t="s">
        <v>53</v>
      </c>
      <c r="D185" s="137" t="s">
        <v>54</v>
      </c>
      <c r="E185" s="137" t="s">
        <v>55</v>
      </c>
      <c r="F185" s="137" t="s">
        <v>16</v>
      </c>
      <c r="G185" s="138" t="s">
        <v>3</v>
      </c>
      <c r="H185" s="137" t="s">
        <v>17</v>
      </c>
      <c r="I185" s="137" t="s">
        <v>18</v>
      </c>
      <c r="J185" s="137" t="s">
        <v>19</v>
      </c>
      <c r="K185" s="137" t="s">
        <v>16</v>
      </c>
      <c r="L185" s="138" t="s">
        <v>3</v>
      </c>
    </row>
    <row r="186" spans="1:12" ht="11.25">
      <c r="A186" s="108" t="s">
        <v>56</v>
      </c>
      <c r="B186" s="23">
        <f>SUM(B28:B39)</f>
        <v>133</v>
      </c>
      <c r="C186" s="23">
        <f>SUM(C28:C39)</f>
        <v>437</v>
      </c>
      <c r="D186" s="23">
        <f>SUM(D28:D39)</f>
        <v>309</v>
      </c>
      <c r="E186" s="23">
        <f>SUM(E28:E39)</f>
        <v>1722</v>
      </c>
      <c r="F186" s="122">
        <f>SUM(F28:F39)</f>
        <v>146</v>
      </c>
      <c r="G186" s="123">
        <f>SUM(B186:F186)</f>
        <v>2747</v>
      </c>
      <c r="H186" s="23">
        <f>SUM(H28:H39)</f>
        <v>1640</v>
      </c>
      <c r="I186" s="23">
        <f>SUM(I28:I39)</f>
        <v>339</v>
      </c>
      <c r="J186" s="23">
        <f>SUM(J28:J39)</f>
        <v>682</v>
      </c>
      <c r="K186" s="23">
        <f>SUM(K28:K39)</f>
        <v>86</v>
      </c>
      <c r="L186" s="122">
        <f>SUM(H186:K186)</f>
        <v>2747</v>
      </c>
    </row>
    <row r="187" spans="1:12" ht="11.25">
      <c r="A187" s="108" t="s">
        <v>57</v>
      </c>
      <c r="B187" s="23">
        <f>SUM(B40:B52)</f>
        <v>106</v>
      </c>
      <c r="C187" s="23">
        <f>SUM(C40:C52)</f>
        <v>344</v>
      </c>
      <c r="D187" s="23">
        <f>SUM(D40:D52)</f>
        <v>209</v>
      </c>
      <c r="E187" s="23">
        <f>SUM(E40:E52)</f>
        <v>915</v>
      </c>
      <c r="F187" s="123">
        <f>SUM(F40:F52)</f>
        <v>88</v>
      </c>
      <c r="G187" s="123">
        <f>SUM(B187:F187)</f>
        <v>1662</v>
      </c>
      <c r="H187" s="23">
        <f>SUM(H40:H52)</f>
        <v>933</v>
      </c>
      <c r="I187" s="23">
        <f>SUM(I40:I52)</f>
        <v>267</v>
      </c>
      <c r="J187" s="23">
        <f>SUM(J40:J52)</f>
        <v>435</v>
      </c>
      <c r="K187" s="23">
        <f>SUM(K40:K52)</f>
        <v>27</v>
      </c>
      <c r="L187" s="123">
        <f>SUM(H187:K187)</f>
        <v>1662</v>
      </c>
    </row>
    <row r="188" spans="1:12" ht="11.25">
      <c r="A188" s="108" t="s">
        <v>58</v>
      </c>
      <c r="B188" s="23">
        <f>SUM(B53:B65)</f>
        <v>87</v>
      </c>
      <c r="C188" s="23">
        <f>SUM(C53:C65)</f>
        <v>256</v>
      </c>
      <c r="D188" s="23">
        <f>SUM(D53:D65)</f>
        <v>140</v>
      </c>
      <c r="E188" s="23">
        <f>SUM(E53:E65)</f>
        <v>632</v>
      </c>
      <c r="F188" s="123">
        <f>SUM(F53:F65)</f>
        <v>10</v>
      </c>
      <c r="G188" s="123">
        <f>SUM(B188:F188)</f>
        <v>1125</v>
      </c>
      <c r="H188" s="23">
        <f>SUM(H53:H65)</f>
        <v>734</v>
      </c>
      <c r="I188" s="23">
        <f>SUM(I53:I65)</f>
        <v>114</v>
      </c>
      <c r="J188" s="23">
        <f>SUM(J53:J65)</f>
        <v>258</v>
      </c>
      <c r="K188" s="23">
        <f>SUM(K53:K65)</f>
        <v>19</v>
      </c>
      <c r="L188" s="123">
        <f>SUM(H188:K188)</f>
        <v>1125</v>
      </c>
    </row>
    <row r="189" spans="1:12" ht="12" thickBot="1">
      <c r="A189" s="108" t="s">
        <v>59</v>
      </c>
      <c r="B189" s="23">
        <f>SUM(B66:B79)</f>
        <v>157</v>
      </c>
      <c r="C189" s="23">
        <f>SUM(C66:C79)</f>
        <v>461</v>
      </c>
      <c r="D189" s="23">
        <f>SUM(D66:D79)</f>
        <v>235</v>
      </c>
      <c r="E189" s="23">
        <f>SUM(E66:E79)</f>
        <v>1040</v>
      </c>
      <c r="F189" s="123">
        <f>SUM(F66:F79)</f>
        <v>97</v>
      </c>
      <c r="G189" s="123">
        <f>SUM(B189:F189)</f>
        <v>1990</v>
      </c>
      <c r="H189" s="23">
        <f>SUM(H66:H79)</f>
        <v>1237</v>
      </c>
      <c r="I189" s="23">
        <f>SUM(I66:I79)</f>
        <v>182</v>
      </c>
      <c r="J189" s="23">
        <f>SUM(J66:J79)</f>
        <v>549</v>
      </c>
      <c r="K189" s="23">
        <f>SUM(K66:K79)</f>
        <v>22</v>
      </c>
      <c r="L189" s="123">
        <f>SUM(H189:K189)</f>
        <v>1990</v>
      </c>
    </row>
    <row r="190" spans="1:12" ht="12" thickBot="1">
      <c r="A190" s="64" t="s">
        <v>3</v>
      </c>
      <c r="B190" s="98">
        <f aca="true" t="shared" si="6" ref="B190:L190">SUM(B186:B189)</f>
        <v>483</v>
      </c>
      <c r="C190" s="98">
        <f t="shared" si="6"/>
        <v>1498</v>
      </c>
      <c r="D190" s="98">
        <f t="shared" si="6"/>
        <v>893</v>
      </c>
      <c r="E190" s="98">
        <f t="shared" si="6"/>
        <v>4309</v>
      </c>
      <c r="F190" s="62">
        <f t="shared" si="6"/>
        <v>341</v>
      </c>
      <c r="G190" s="62">
        <f t="shared" si="6"/>
        <v>7524</v>
      </c>
      <c r="H190" s="60">
        <f t="shared" si="6"/>
        <v>4544</v>
      </c>
      <c r="I190" s="60">
        <f t="shared" si="6"/>
        <v>902</v>
      </c>
      <c r="J190" s="60">
        <f t="shared" si="6"/>
        <v>1924</v>
      </c>
      <c r="K190" s="60">
        <f t="shared" si="6"/>
        <v>154</v>
      </c>
      <c r="L190" s="62">
        <f t="shared" si="6"/>
        <v>7524</v>
      </c>
    </row>
  </sheetData>
  <sheetProtection/>
  <mergeCells count="20">
    <mergeCell ref="L141:BN141"/>
    <mergeCell ref="N26:N27"/>
    <mergeCell ref="O26:O27"/>
    <mergeCell ref="E123:F123"/>
    <mergeCell ref="A87:A88"/>
    <mergeCell ref="B87:G87"/>
    <mergeCell ref="H87:L87"/>
    <mergeCell ref="M87:M88"/>
    <mergeCell ref="A99:A100"/>
    <mergeCell ref="B99:BD99"/>
    <mergeCell ref="R26:R27"/>
    <mergeCell ref="P26:P27"/>
    <mergeCell ref="A10:B10"/>
    <mergeCell ref="A13:BE13"/>
    <mergeCell ref="A14:A15"/>
    <mergeCell ref="B14:BD14"/>
    <mergeCell ref="A26:A27"/>
    <mergeCell ref="B26:G26"/>
    <mergeCell ref="H26:L26"/>
    <mergeCell ref="M26:M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2010-03-18T18:21:59Z</dcterms:created>
  <dcterms:modified xsi:type="dcterms:W3CDTF">2010-07-29T23:35:11Z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