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09" sheetId="1" r:id="rId1"/>
    <sheet name="Gráf1GVE22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<sst xmlns="http://schemas.openxmlformats.org/spreadsheetml/2006/main" count="1519" uniqueCount="81">
  <si>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</si>
  <si>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</si>
  <si>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</si>
  <si>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</si>
  <si>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</si>
  <si>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</si>
  <si>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</si>
  <si>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</si>
  <si>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</si>
  <si>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</si>
  <si>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</si>
  <si>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</si>
  <si>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</si>
  <si>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</si>
  <si>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</si>
  <si>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</si>
  <si>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</si>
  <si>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</si>
  <si>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</si>
  <si>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</si>
  <si>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</si>
  <si>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</si>
  <si>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</si>
  <si>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</si>
  <si>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</si>
  <si>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</si>
  <si>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</si>
  <si>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</si>
  <si>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</si>
  <si>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</si>
  <si>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</si>
  <si>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</si>
  <si>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</si>
  <si>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</si>
  <si>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</si>
  <si>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</si>
  <si>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</si>
  <si>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</si>
  <si>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</si>
  <si>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</si>
  <si>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</si>
  <si>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</si>
  <si>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</si>
  <si>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</si>
  <si>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</si>
  <si>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</si>
  <si>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</si>
  <si>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</si>
  <si>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</si>
  <si>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</si>
  <si>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</si>
  <si>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</si>
  <si>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</si>
  <si>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</si>
  <si>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</si>
  <si>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</si>
  <si>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Planilha 1 - MDDA: Distribuição de casos de diarréia por município e semana epidemiológica, GVE 22 - PRESIDENTE VENCESLAU, 2009</t>
  </si>
  <si>
    <t>Planilha 2 - MDDA: Casos de diarréia por faixa etária, plano de tratamento e outras variáveis, por semana epidemiológica GVE 22 - PRESIDENTE VENCESLAU,  2009</t>
  </si>
  <si>
    <t>Planilha 4 - MDDA: Número de Surtos de Diarréia por semana epidemiológica, por município, GVE 22 - PRESIDENTE VENCESLAU, 2009</t>
  </si>
  <si>
    <t>Planilha 5 - MDDA: Número de Unidades que atendem Casos de Diarréia por município, GVE  22 - PRESIDENTE VENCESLAU, 2009</t>
  </si>
  <si>
    <t>Planilha 6 - MDDA: Número de surtos detectados por semana epidemiológica, por município, GVE 22 - PRESIDENTE VENCESLAU,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</si>
  <si>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</si>
  <si>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</si>
  <si>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</si>
  <si>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</si>
  <si>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</si>
  <si>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</si>
  <si>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</si>
  <si>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</si>
  <si>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</si>
  <si>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</si>
  <si>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</si>
  <si>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</si>
  <si>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</si>
  <si>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3 - MDDA: Distribuição dos casos de diarréia por faixa etária, plano de tratamento e outras variáveis, por município, GVE 22 - PRESIDENTE VENCESLAU, 2009</t>
  </si>
  <si>
    <t>Planilha 7 - MDDA: Número de Casos de Diarréia por Faixa Etária, Plano de Tratamento, por trimestre de ocorrência, GVE  22 - PRESIDENTE VENCESLAU,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</si>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</sst>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1" fillId="33" borderId="4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2" fillId="34" borderId="49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176" fontId="48" fillId="0" borderId="49" xfId="0" applyNumberFormat="1" applyFont="1" applyBorder="1" applyAlignment="1">
      <alignment horizontal="center"/>
    </xf>
    <xf numFmtId="176" fontId="48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51" fillId="0" borderId="29" xfId="0" applyNumberFormat="1" applyFont="1" applyBorder="1" applyAlignment="1">
      <alignment horizontal="center" wrapText="1"/>
    </xf>
    <xf numFmtId="176" fontId="50" fillId="0" borderId="29" xfId="0" applyNumberFormat="1" applyFont="1" applyBorder="1" applyAlignment="1">
      <alignment horizontal="center"/>
    </xf>
    <xf numFmtId="176" fontId="48" fillId="0" borderId="29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1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0" borderId="35" xfId="0" applyFont="1" applyBorder="1" applyAlignment="1">
      <alignment horizontal="right" wrapText="1"/>
    </xf>
    <xf numFmtId="0" fontId="52" fillId="0" borderId="5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1" fillId="33" borderId="3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5125"/>
          <c:h val="0.84125"/>
        </c:manualLayout>
      </c:layout>
      <c:lineChart>
        <c:grouping val="standard"/>
        <c:varyColors val="0"/>
        <c:ser>
          <c:idx val="0"/>
          <c:order val="0"/>
          <c:tx>
            <c:v>GVE 22 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CONSOL2009'!$B$37:$BA$37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2745"/>
        <c:crosses val="autoZero"/>
        <c:auto val="1"/>
        <c:lblOffset val="100"/>
        <c:tickLblSkip val="1"/>
        <c:noMultiLvlLbl val="0"/>
      </c:catAx>
      <c:valAx>
        <c:axId val="50852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6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45"/>
          <c:w val="0.1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45"/>
          <c:h val="0.796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CONSOL2009'!$B$16:$BA$16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24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Dracena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CONSOL2009'!$B$17:$BA$17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Euclides da Cunha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Flora Rica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CONSOL2009'!$B$19:$BA$19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Irapuru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021522"/>
        <c:axId val="25431651"/>
      </c:lineChart>
      <c:catAx>
        <c:axId val="5502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1651"/>
        <c:crosses val="autoZero"/>
        <c:auto val="1"/>
        <c:lblOffset val="100"/>
        <c:tickLblSkip val="1"/>
        <c:noMultiLvlLbl val="0"/>
      </c:catAx>
      <c:valAx>
        <c:axId val="25431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1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4635"/>
          <c:w val="0.17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Distribuição dos casos de diarréias por semana epidemiológica por município, GVE 22 Presidente Venceslau,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275"/>
          <c:h val="0.796"/>
        </c:manualLayout>
      </c:layout>
      <c:lineChart>
        <c:grouping val="standard"/>
        <c:varyColors val="0"/>
        <c:ser>
          <c:idx val="0"/>
          <c:order val="0"/>
          <c:tx>
            <c:v>Junqueiropolis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CONSOL2009'!$B$21:$BA$21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8</c:v>
                </c:pt>
                <c:pt idx="15">
                  <c:v>21</c:v>
                </c:pt>
                <c:pt idx="16">
                  <c:v>3</c:v>
                </c:pt>
                <c:pt idx="17">
                  <c:v>35</c:v>
                </c:pt>
                <c:pt idx="18">
                  <c:v>33</c:v>
                </c:pt>
                <c:pt idx="19">
                  <c:v>24</c:v>
                </c:pt>
                <c:pt idx="20">
                  <c:v>15</c:v>
                </c:pt>
                <c:pt idx="21">
                  <c:v>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6</c:v>
                </c:pt>
                <c:pt idx="28">
                  <c:v>4</c:v>
                </c:pt>
                <c:pt idx="29">
                  <c:v>12</c:v>
                </c:pt>
                <c:pt idx="30">
                  <c:v>5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3</c:v>
                </c:pt>
                <c:pt idx="40">
                  <c:v>8</c:v>
                </c:pt>
                <c:pt idx="41">
                  <c:v>12</c:v>
                </c:pt>
                <c:pt idx="42">
                  <c:v>2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21</c:v>
                </c:pt>
                <c:pt idx="47">
                  <c:v>21</c:v>
                </c:pt>
                <c:pt idx="48">
                  <c:v>40</c:v>
                </c:pt>
                <c:pt idx="49">
                  <c:v>25</c:v>
                </c:pt>
                <c:pt idx="50">
                  <c:v>20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Maraba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Mirante do 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CONSOL2009'!$B$23:$BA$23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16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8</c:v>
                </c:pt>
                <c:pt idx="40">
                  <c:v>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Monte Castelo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CONSOL2009'!$B$24:$BA$24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Guataporanga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7821"/>
        <c:crosses val="autoZero"/>
        <c:auto val="1"/>
        <c:lblOffset val="100"/>
        <c:tickLblSkip val="1"/>
        <c:noMultiLvlLbl val="0"/>
      </c:cat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635"/>
          <c:w val="0.17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diarréias por semana epidemiológica por municipio,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"/>
          <c:h val="0.796"/>
        </c:manualLayout>
      </c:layout>
      <c:lineChart>
        <c:grouping val="standard"/>
        <c:varyColors val="0"/>
        <c:ser>
          <c:idx val="0"/>
          <c:order val="0"/>
          <c:tx>
            <c:v>Ouro Verde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CONSOL2009'!$B$26:$BA$26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Panorama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Pauliceia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Piquerobi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Epitácio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CONSOL2009'!$B$30:$BA$30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20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7627206"/>
        <c:axId val="24427127"/>
      </c:lineChart>
      <c:catAx>
        <c:axId val="176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7127"/>
        <c:crosses val="autoZero"/>
        <c:auto val="1"/>
        <c:lblOffset val="100"/>
        <c:tickLblSkip val="1"/>
        <c:noMultiLvlLbl val="0"/>
      </c:catAx>
      <c:valAx>
        <c:axId val="2442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27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635"/>
          <c:w val="0.13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79"/>
          <c:h val="0.796"/>
        </c:manualLayout>
      </c:layout>
      <c:lineChart>
        <c:grouping val="standard"/>
        <c:varyColors val="0"/>
        <c:ser>
          <c:idx val="0"/>
          <c:order val="0"/>
          <c:tx>
            <c:v>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Rosana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CONSOL2009'!$B$32:$BA$32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</c:v>
                </c:pt>
                <c:pt idx="37">
                  <c:v>11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Santa Mercedes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João do Pau D´Alho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CONSOL2009'!$B$34:$BA$34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Teodoro Sampaio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CONSOL2009'!$B$35:$BA$35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8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Tupi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517552"/>
        <c:axId val="32440241"/>
      </c:lineChart>
      <c:catAx>
        <c:axId val="1851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0241"/>
        <c:crosses val="autoZero"/>
        <c:auto val="1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44575"/>
          <c:w val="0.1557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diarréias por faixa etária, por trimestre de ocorrëncia,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CONSOL2009'!$B$256:$B$259</c:f>
              <c:numCache>
                <c:ptCount val="4"/>
                <c:pt idx="0">
                  <c:v>80</c:v>
                </c:pt>
                <c:pt idx="1">
                  <c:v>36</c:v>
                </c:pt>
                <c:pt idx="2">
                  <c:v>45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CONSOL2009'!$C$256:$C$259</c:f>
              <c:numCache>
                <c:ptCount val="4"/>
                <c:pt idx="0">
                  <c:v>307</c:v>
                </c:pt>
                <c:pt idx="1">
                  <c:v>203</c:v>
                </c:pt>
                <c:pt idx="2">
                  <c:v>151</c:v>
                </c:pt>
                <c:pt idx="3">
                  <c:v>210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CONSOL2009'!$D$256:$D$259</c:f>
              <c:numCache>
                <c:ptCount val="4"/>
                <c:pt idx="0">
                  <c:v>194</c:v>
                </c:pt>
                <c:pt idx="1">
                  <c:v>207</c:v>
                </c:pt>
                <c:pt idx="2">
                  <c:v>123</c:v>
                </c:pt>
                <c:pt idx="3">
                  <c:v>111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CONSOL2009'!$E$256:$E$259</c:f>
              <c:numCache>
                <c:ptCount val="4"/>
                <c:pt idx="0">
                  <c:v>704</c:v>
                </c:pt>
                <c:pt idx="1">
                  <c:v>582</c:v>
                </c:pt>
                <c:pt idx="2">
                  <c:v>381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CONSOL2009'!$F$256:$F$259</c:f>
              <c:numCache>
                <c:ptCount val="4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3835"/>
        <c:crosses val="autoZero"/>
        <c:auto val="1"/>
        <c:lblOffset val="100"/>
        <c:tickLblSkip val="1"/>
        <c:noMultiLvlLbl val="0"/>
      </c:cat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125"/>
          <c:w val="0.29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75" zoomScaleNormal="75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48</v>
      </c>
    </row>
    <row r="2" spans="1:2" ht="11.25">
      <c r="A2" s="1"/>
      <c r="B2" s="2" t="s">
        <v>49</v>
      </c>
    </row>
    <row r="3" spans="1:2" ht="11.25">
      <c r="A3" s="1"/>
      <c r="B3" s="2" t="s">
        <v>50</v>
      </c>
    </row>
    <row r="4" spans="1:2" ht="11.25">
      <c r="A4" s="1"/>
      <c r="B4" s="2" t="s">
        <v>51</v>
      </c>
    </row>
    <row r="5" spans="1:2" ht="11.25">
      <c r="A5" s="1"/>
      <c r="B5" s="5" t="s">
        <v>52</v>
      </c>
    </row>
    <row r="6" spans="1:2" ht="11.25">
      <c r="A6" s="1"/>
      <c r="B6" s="5" t="s">
        <v>53</v>
      </c>
    </row>
    <row r="7" spans="1:2" ht="11.25">
      <c r="A7" s="1"/>
      <c r="B7" s="6" t="s">
        <v>54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55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5"/>
      <c r="B10" s="125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"/>
    </row>
    <row r="14" spans="1:55" ht="12" thickBot="1">
      <c r="A14" s="117" t="s">
        <v>0</v>
      </c>
      <c r="B14" s="130" t="s">
        <v>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2" thickBot="1">
      <c r="A15" s="12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4">
        <v>53</v>
      </c>
      <c r="BC15" s="25" t="s">
        <v>2</v>
      </c>
    </row>
    <row r="16" spans="1:55" ht="11.25">
      <c r="A16" s="19" t="s">
        <v>3</v>
      </c>
      <c r="B16" s="21">
        <v>2</v>
      </c>
      <c r="C16" s="22">
        <v>5</v>
      </c>
      <c r="D16" s="22">
        <v>5</v>
      </c>
      <c r="E16" s="22">
        <v>1</v>
      </c>
      <c r="F16" s="22">
        <v>4</v>
      </c>
      <c r="G16" s="22">
        <v>0</v>
      </c>
      <c r="H16" s="22">
        <v>0</v>
      </c>
      <c r="I16" s="22">
        <v>4</v>
      </c>
      <c r="J16" s="22">
        <v>10</v>
      </c>
      <c r="K16" s="22">
        <v>24</v>
      </c>
      <c r="L16" s="22">
        <v>8</v>
      </c>
      <c r="M16" s="22">
        <v>12</v>
      </c>
      <c r="N16" s="22">
        <v>8</v>
      </c>
      <c r="O16" s="22">
        <v>6</v>
      </c>
      <c r="P16" s="22">
        <v>5</v>
      </c>
      <c r="Q16" s="22">
        <v>4</v>
      </c>
      <c r="R16" s="22">
        <v>3</v>
      </c>
      <c r="S16" s="22">
        <v>6</v>
      </c>
      <c r="T16" s="22">
        <v>1</v>
      </c>
      <c r="U16" s="22">
        <v>0</v>
      </c>
      <c r="V16" s="22">
        <v>0</v>
      </c>
      <c r="W16" s="22">
        <v>3</v>
      </c>
      <c r="X16" s="22">
        <v>0</v>
      </c>
      <c r="Y16" s="22">
        <v>1</v>
      </c>
      <c r="Z16" s="22">
        <v>3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4</v>
      </c>
      <c r="AI16" s="22">
        <v>2</v>
      </c>
      <c r="AJ16" s="22">
        <v>0</v>
      </c>
      <c r="AK16" s="22">
        <v>1</v>
      </c>
      <c r="AL16" s="22">
        <v>0</v>
      </c>
      <c r="AM16" s="22">
        <v>1</v>
      </c>
      <c r="AN16" s="22">
        <v>3</v>
      </c>
      <c r="AO16" s="22">
        <v>2</v>
      </c>
      <c r="AP16" s="22">
        <v>2</v>
      </c>
      <c r="AQ16" s="22">
        <v>2</v>
      </c>
      <c r="AR16" s="22">
        <v>0</v>
      </c>
      <c r="AS16" s="22">
        <v>0</v>
      </c>
      <c r="AT16" s="22">
        <v>0</v>
      </c>
      <c r="AU16" s="22">
        <v>4</v>
      </c>
      <c r="AV16" s="22">
        <v>4</v>
      </c>
      <c r="AW16" s="22">
        <v>3</v>
      </c>
      <c r="AX16" s="22">
        <v>8</v>
      </c>
      <c r="AY16" s="22">
        <v>8</v>
      </c>
      <c r="AZ16" s="22">
        <v>0</v>
      </c>
      <c r="BA16" s="22">
        <v>6</v>
      </c>
      <c r="BB16" s="26" t="s">
        <v>24</v>
      </c>
      <c r="BC16" s="69">
        <f>SUM(B16:BB16)</f>
        <v>166</v>
      </c>
    </row>
    <row r="17" spans="1:55" ht="11.25">
      <c r="A17" s="19" t="s">
        <v>4</v>
      </c>
      <c r="B17" s="18">
        <v>8</v>
      </c>
      <c r="C17" s="10">
        <v>5</v>
      </c>
      <c r="D17" s="10">
        <v>5</v>
      </c>
      <c r="E17" s="10">
        <v>5</v>
      </c>
      <c r="F17" s="10">
        <v>6</v>
      </c>
      <c r="G17" s="10">
        <v>7</v>
      </c>
      <c r="H17" s="10">
        <v>9</v>
      </c>
      <c r="I17" s="10">
        <v>1</v>
      </c>
      <c r="J17" s="10">
        <v>11</v>
      </c>
      <c r="K17" s="10">
        <v>13</v>
      </c>
      <c r="L17" s="10">
        <v>10</v>
      </c>
      <c r="M17" s="10">
        <v>15</v>
      </c>
      <c r="N17" s="10">
        <v>10</v>
      </c>
      <c r="O17" s="10">
        <v>1</v>
      </c>
      <c r="P17" s="10">
        <v>3</v>
      </c>
      <c r="Q17" s="10">
        <v>1</v>
      </c>
      <c r="R17" s="10">
        <v>3</v>
      </c>
      <c r="S17" s="10">
        <v>1</v>
      </c>
      <c r="T17" s="10">
        <v>5</v>
      </c>
      <c r="U17" s="10">
        <v>7</v>
      </c>
      <c r="V17" s="10">
        <v>8</v>
      </c>
      <c r="W17" s="10">
        <v>3</v>
      </c>
      <c r="X17" s="10">
        <v>0</v>
      </c>
      <c r="Y17" s="10">
        <v>0</v>
      </c>
      <c r="Z17" s="10">
        <v>4</v>
      </c>
      <c r="AA17" s="10">
        <v>8</v>
      </c>
      <c r="AB17" s="10">
        <v>3</v>
      </c>
      <c r="AC17" s="10">
        <v>4</v>
      </c>
      <c r="AD17" s="10">
        <v>7</v>
      </c>
      <c r="AE17" s="10">
        <v>6</v>
      </c>
      <c r="AF17" s="10">
        <v>3</v>
      </c>
      <c r="AG17" s="10">
        <v>1</v>
      </c>
      <c r="AH17" s="10">
        <v>5</v>
      </c>
      <c r="AI17" s="10">
        <v>4</v>
      </c>
      <c r="AJ17" s="10">
        <v>3</v>
      </c>
      <c r="AK17" s="10">
        <v>2</v>
      </c>
      <c r="AL17" s="10">
        <v>10</v>
      </c>
      <c r="AM17" s="10">
        <v>1</v>
      </c>
      <c r="AN17" s="10">
        <v>3</v>
      </c>
      <c r="AO17" s="10">
        <v>1</v>
      </c>
      <c r="AP17" s="10">
        <v>2</v>
      </c>
      <c r="AQ17" s="10">
        <v>4</v>
      </c>
      <c r="AR17" s="10">
        <v>5</v>
      </c>
      <c r="AS17" s="10">
        <v>4</v>
      </c>
      <c r="AT17" s="10">
        <v>11</v>
      </c>
      <c r="AU17" s="10">
        <v>9</v>
      </c>
      <c r="AV17" s="10">
        <v>4</v>
      </c>
      <c r="AW17" s="10">
        <v>7</v>
      </c>
      <c r="AX17" s="10">
        <v>0</v>
      </c>
      <c r="AY17" s="10">
        <v>9</v>
      </c>
      <c r="AZ17" s="10">
        <v>4</v>
      </c>
      <c r="BA17" s="10">
        <v>1</v>
      </c>
      <c r="BB17" s="11" t="s">
        <v>24</v>
      </c>
      <c r="BC17" s="38">
        <f aca="true" t="shared" si="0" ref="BC17:BC36">SUM(B17:BB17)</f>
        <v>262</v>
      </c>
    </row>
    <row r="18" spans="1:55" ht="11.25">
      <c r="A18" s="19" t="s">
        <v>5</v>
      </c>
      <c r="B18" s="18">
        <v>11</v>
      </c>
      <c r="C18" s="10">
        <v>4</v>
      </c>
      <c r="D18" s="10">
        <v>7</v>
      </c>
      <c r="E18" s="10">
        <v>10</v>
      </c>
      <c r="F18" s="10">
        <v>13</v>
      </c>
      <c r="G18" s="10">
        <v>16</v>
      </c>
      <c r="H18" s="10">
        <v>12</v>
      </c>
      <c r="I18" s="10">
        <v>16</v>
      </c>
      <c r="J18" s="10">
        <v>14</v>
      </c>
      <c r="K18" s="10">
        <v>8</v>
      </c>
      <c r="L18" s="10">
        <v>12</v>
      </c>
      <c r="M18" s="10">
        <v>7</v>
      </c>
      <c r="N18" s="10">
        <v>3</v>
      </c>
      <c r="O18" s="10">
        <v>3</v>
      </c>
      <c r="P18" s="10">
        <v>8</v>
      </c>
      <c r="Q18" s="10">
        <v>5</v>
      </c>
      <c r="R18" s="10">
        <v>7</v>
      </c>
      <c r="S18" s="10">
        <v>13</v>
      </c>
      <c r="T18" s="10">
        <v>8</v>
      </c>
      <c r="U18" s="10">
        <v>4</v>
      </c>
      <c r="V18" s="10">
        <v>5</v>
      </c>
      <c r="W18" s="10">
        <v>5</v>
      </c>
      <c r="X18" s="10">
        <v>7</v>
      </c>
      <c r="Y18" s="10">
        <v>2</v>
      </c>
      <c r="Z18" s="10">
        <v>6</v>
      </c>
      <c r="AA18" s="10">
        <v>4</v>
      </c>
      <c r="AB18" s="10">
        <v>4</v>
      </c>
      <c r="AC18" s="10">
        <v>4</v>
      </c>
      <c r="AD18" s="10">
        <v>3</v>
      </c>
      <c r="AE18" s="10">
        <v>3</v>
      </c>
      <c r="AF18" s="10">
        <v>4</v>
      </c>
      <c r="AG18" s="10">
        <v>4</v>
      </c>
      <c r="AH18" s="10">
        <v>1</v>
      </c>
      <c r="AI18" s="10">
        <v>4</v>
      </c>
      <c r="AJ18" s="10">
        <v>6</v>
      </c>
      <c r="AK18" s="10">
        <v>4</v>
      </c>
      <c r="AL18" s="10">
        <v>4</v>
      </c>
      <c r="AM18" s="10">
        <v>3</v>
      </c>
      <c r="AN18" s="10">
        <v>4</v>
      </c>
      <c r="AO18" s="10">
        <v>3</v>
      </c>
      <c r="AP18" s="10">
        <v>2</v>
      </c>
      <c r="AQ18" s="10">
        <v>3</v>
      </c>
      <c r="AR18" s="10">
        <v>8</v>
      </c>
      <c r="AS18" s="10">
        <v>1</v>
      </c>
      <c r="AT18" s="10">
        <v>2</v>
      </c>
      <c r="AU18" s="10">
        <v>1</v>
      </c>
      <c r="AV18" s="10">
        <v>3</v>
      </c>
      <c r="AW18" s="10">
        <v>3</v>
      </c>
      <c r="AX18" s="10">
        <v>2</v>
      </c>
      <c r="AY18" s="10">
        <v>2</v>
      </c>
      <c r="AZ18" s="10">
        <v>2</v>
      </c>
      <c r="BA18" s="10">
        <v>3</v>
      </c>
      <c r="BB18" s="11" t="s">
        <v>24</v>
      </c>
      <c r="BC18" s="38">
        <f t="shared" si="0"/>
        <v>293</v>
      </c>
    </row>
    <row r="19" spans="1:55" ht="11.25">
      <c r="A19" s="19" t="s">
        <v>6</v>
      </c>
      <c r="B19" s="18">
        <v>0</v>
      </c>
      <c r="C19" s="10">
        <v>1</v>
      </c>
      <c r="D19" s="10">
        <v>2</v>
      </c>
      <c r="E19" s="10">
        <v>0</v>
      </c>
      <c r="F19" s="10">
        <v>1</v>
      </c>
      <c r="G19" s="10">
        <v>4</v>
      </c>
      <c r="H19" s="10">
        <v>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3</v>
      </c>
      <c r="S19" s="10">
        <v>0</v>
      </c>
      <c r="T19" s="10">
        <v>5</v>
      </c>
      <c r="U19" s="10">
        <v>0</v>
      </c>
      <c r="V19" s="10">
        <v>1</v>
      </c>
      <c r="W19" s="10">
        <v>0</v>
      </c>
      <c r="X19" s="10">
        <v>1</v>
      </c>
      <c r="Y19" s="10">
        <v>4</v>
      </c>
      <c r="Z19" s="10">
        <v>2</v>
      </c>
      <c r="AA19" s="10">
        <v>9</v>
      </c>
      <c r="AB19" s="10">
        <v>6</v>
      </c>
      <c r="AC19" s="10">
        <v>5</v>
      </c>
      <c r="AD19" s="10">
        <v>6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1</v>
      </c>
      <c r="AM19" s="10">
        <v>0</v>
      </c>
      <c r="AN19" s="10">
        <v>1</v>
      </c>
      <c r="AO19" s="10">
        <v>1</v>
      </c>
      <c r="AP19" s="10">
        <v>1</v>
      </c>
      <c r="AQ19" s="10">
        <v>0</v>
      </c>
      <c r="AR19" s="10">
        <v>0</v>
      </c>
      <c r="AS19" s="10">
        <v>0</v>
      </c>
      <c r="AT19" s="10">
        <v>5</v>
      </c>
      <c r="AU19" s="10">
        <v>1</v>
      </c>
      <c r="AV19" s="10">
        <v>3</v>
      </c>
      <c r="AW19" s="10">
        <v>2</v>
      </c>
      <c r="AX19" s="10">
        <v>1</v>
      </c>
      <c r="AY19" s="10">
        <v>0</v>
      </c>
      <c r="AZ19" s="10">
        <v>0</v>
      </c>
      <c r="BA19" s="10">
        <v>0</v>
      </c>
      <c r="BB19" s="11" t="s">
        <v>24</v>
      </c>
      <c r="BC19" s="38">
        <f t="shared" si="0"/>
        <v>75</v>
      </c>
    </row>
    <row r="20" spans="1:55" ht="11.25">
      <c r="A20" s="19" t="s">
        <v>7</v>
      </c>
      <c r="B20" s="18">
        <v>1</v>
      </c>
      <c r="C20" s="10">
        <v>0</v>
      </c>
      <c r="D20" s="10">
        <v>1</v>
      </c>
      <c r="E20" s="10">
        <v>0</v>
      </c>
      <c r="F20" s="10">
        <v>1</v>
      </c>
      <c r="G20" s="10">
        <v>1</v>
      </c>
      <c r="H20" s="10">
        <v>4</v>
      </c>
      <c r="I20" s="10">
        <v>2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3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3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2</v>
      </c>
      <c r="AH20" s="10">
        <v>0</v>
      </c>
      <c r="AI20" s="10">
        <v>3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1</v>
      </c>
      <c r="AR20" s="10">
        <v>0</v>
      </c>
      <c r="AS20" s="10">
        <v>0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1" t="s">
        <v>24</v>
      </c>
      <c r="BC20" s="38">
        <f t="shared" si="0"/>
        <v>29</v>
      </c>
    </row>
    <row r="21" spans="1:55" ht="11.25">
      <c r="A21" s="19" t="s">
        <v>8</v>
      </c>
      <c r="B21" s="18">
        <v>3</v>
      </c>
      <c r="C21" s="10">
        <v>4</v>
      </c>
      <c r="D21" s="10">
        <v>6</v>
      </c>
      <c r="E21" s="10">
        <v>5</v>
      </c>
      <c r="F21" s="10">
        <v>6</v>
      </c>
      <c r="G21" s="10">
        <v>17</v>
      </c>
      <c r="H21" s="10">
        <v>1</v>
      </c>
      <c r="I21" s="10">
        <v>4</v>
      </c>
      <c r="J21" s="10">
        <v>9</v>
      </c>
      <c r="K21" s="10">
        <v>9</v>
      </c>
      <c r="L21" s="10">
        <v>15</v>
      </c>
      <c r="M21" s="10">
        <v>12</v>
      </c>
      <c r="N21" s="10">
        <v>15</v>
      </c>
      <c r="O21" s="10">
        <v>18</v>
      </c>
      <c r="P21" s="10">
        <v>8</v>
      </c>
      <c r="Q21" s="10">
        <v>21</v>
      </c>
      <c r="R21" s="10">
        <v>3</v>
      </c>
      <c r="S21" s="10">
        <v>35</v>
      </c>
      <c r="T21" s="10">
        <v>33</v>
      </c>
      <c r="U21" s="10">
        <v>24</v>
      </c>
      <c r="V21" s="10">
        <v>15</v>
      </c>
      <c r="W21" s="10">
        <v>4</v>
      </c>
      <c r="X21" s="10">
        <v>14</v>
      </c>
      <c r="Y21" s="10">
        <v>14</v>
      </c>
      <c r="Z21" s="10">
        <v>14</v>
      </c>
      <c r="AA21" s="10">
        <v>13</v>
      </c>
      <c r="AB21" s="10">
        <v>12</v>
      </c>
      <c r="AC21" s="10">
        <v>6</v>
      </c>
      <c r="AD21" s="10">
        <v>4</v>
      </c>
      <c r="AE21" s="10">
        <v>12</v>
      </c>
      <c r="AF21" s="10">
        <v>5</v>
      </c>
      <c r="AG21" s="10">
        <v>8</v>
      </c>
      <c r="AH21" s="10">
        <v>2</v>
      </c>
      <c r="AI21" s="10">
        <v>5</v>
      </c>
      <c r="AJ21" s="10">
        <v>8</v>
      </c>
      <c r="AK21" s="10">
        <v>4</v>
      </c>
      <c r="AL21" s="10">
        <v>3</v>
      </c>
      <c r="AM21" s="10">
        <v>10</v>
      </c>
      <c r="AN21" s="10">
        <v>5</v>
      </c>
      <c r="AO21" s="10">
        <v>3</v>
      </c>
      <c r="AP21" s="10">
        <v>8</v>
      </c>
      <c r="AQ21" s="10">
        <v>12</v>
      </c>
      <c r="AR21" s="10">
        <v>2</v>
      </c>
      <c r="AS21" s="10">
        <v>12</v>
      </c>
      <c r="AT21" s="10">
        <v>12</v>
      </c>
      <c r="AU21" s="10">
        <v>30</v>
      </c>
      <c r="AV21" s="10">
        <v>21</v>
      </c>
      <c r="AW21" s="10">
        <v>21</v>
      </c>
      <c r="AX21" s="10">
        <v>40</v>
      </c>
      <c r="AY21" s="10">
        <v>25</v>
      </c>
      <c r="AZ21" s="10">
        <v>20</v>
      </c>
      <c r="BA21" s="10">
        <v>38</v>
      </c>
      <c r="BB21" s="11" t="s">
        <v>24</v>
      </c>
      <c r="BC21" s="38">
        <f t="shared" si="0"/>
        <v>650</v>
      </c>
    </row>
    <row r="22" spans="1:55" ht="11.25">
      <c r="A22" s="19" t="s">
        <v>9</v>
      </c>
      <c r="B22" s="18">
        <v>0</v>
      </c>
      <c r="C22" s="10">
        <v>0</v>
      </c>
      <c r="D22" s="10">
        <v>1</v>
      </c>
      <c r="E22" s="10">
        <v>1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2</v>
      </c>
      <c r="N22" s="10">
        <v>1</v>
      </c>
      <c r="O22" s="10">
        <v>1</v>
      </c>
      <c r="P22" s="10">
        <v>3</v>
      </c>
      <c r="Q22" s="10">
        <v>2</v>
      </c>
      <c r="R22" s="10">
        <v>5</v>
      </c>
      <c r="S22" s="10">
        <v>0</v>
      </c>
      <c r="T22" s="10">
        <v>1</v>
      </c>
      <c r="U22" s="10">
        <v>6</v>
      </c>
      <c r="V22" s="10">
        <v>0</v>
      </c>
      <c r="W22" s="10">
        <v>0</v>
      </c>
      <c r="X22" s="10">
        <v>1</v>
      </c>
      <c r="Y22" s="10">
        <v>3</v>
      </c>
      <c r="Z22" s="10">
        <v>1</v>
      </c>
      <c r="AA22" s="10">
        <v>3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3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1</v>
      </c>
      <c r="AU22" s="10">
        <v>1</v>
      </c>
      <c r="AV22" s="10">
        <v>0</v>
      </c>
      <c r="AW22" s="10">
        <v>2</v>
      </c>
      <c r="AX22" s="10">
        <v>0</v>
      </c>
      <c r="AY22" s="10">
        <v>1</v>
      </c>
      <c r="AZ22" s="10">
        <v>1</v>
      </c>
      <c r="BA22" s="10">
        <v>0</v>
      </c>
      <c r="BB22" s="11" t="s">
        <v>24</v>
      </c>
      <c r="BC22" s="38">
        <f t="shared" si="0"/>
        <v>47</v>
      </c>
    </row>
    <row r="23" spans="1:55" ht="11.25">
      <c r="A23" s="19" t="s">
        <v>10</v>
      </c>
      <c r="B23" s="18">
        <v>1</v>
      </c>
      <c r="C23" s="10">
        <v>6</v>
      </c>
      <c r="D23" s="10">
        <v>7</v>
      </c>
      <c r="E23" s="10">
        <v>10</v>
      </c>
      <c r="F23" s="10">
        <v>6</v>
      </c>
      <c r="G23" s="10">
        <v>13</v>
      </c>
      <c r="H23" s="10">
        <v>13</v>
      </c>
      <c r="I23" s="10">
        <v>12</v>
      </c>
      <c r="J23" s="10">
        <v>11</v>
      </c>
      <c r="K23" s="10">
        <v>13</v>
      </c>
      <c r="L23" s="10">
        <v>15</v>
      </c>
      <c r="M23" s="10">
        <v>5</v>
      </c>
      <c r="N23" s="10">
        <v>12</v>
      </c>
      <c r="O23" s="10">
        <v>12</v>
      </c>
      <c r="P23" s="10">
        <v>7</v>
      </c>
      <c r="Q23" s="10">
        <v>9</v>
      </c>
      <c r="R23" s="10">
        <v>9</v>
      </c>
      <c r="S23" s="10">
        <v>6</v>
      </c>
      <c r="T23" s="10">
        <v>7</v>
      </c>
      <c r="U23" s="10">
        <v>5</v>
      </c>
      <c r="V23" s="10">
        <v>8</v>
      </c>
      <c r="W23" s="10">
        <v>0</v>
      </c>
      <c r="X23" s="10">
        <v>5</v>
      </c>
      <c r="Y23" s="10">
        <v>4</v>
      </c>
      <c r="Z23" s="10">
        <v>9</v>
      </c>
      <c r="AA23" s="10">
        <v>8</v>
      </c>
      <c r="AB23" s="10">
        <v>9</v>
      </c>
      <c r="AC23" s="10">
        <v>16</v>
      </c>
      <c r="AD23" s="10">
        <v>4</v>
      </c>
      <c r="AE23" s="10">
        <v>7</v>
      </c>
      <c r="AF23" s="10">
        <v>5</v>
      </c>
      <c r="AG23" s="10">
        <v>3</v>
      </c>
      <c r="AH23" s="10">
        <v>4</v>
      </c>
      <c r="AI23" s="10">
        <v>7</v>
      </c>
      <c r="AJ23" s="10">
        <v>5</v>
      </c>
      <c r="AK23" s="10">
        <v>2</v>
      </c>
      <c r="AL23" s="10">
        <v>9</v>
      </c>
      <c r="AM23" s="10">
        <v>6</v>
      </c>
      <c r="AN23" s="10">
        <v>1</v>
      </c>
      <c r="AO23" s="10">
        <v>8</v>
      </c>
      <c r="AP23" s="10">
        <v>4</v>
      </c>
      <c r="AQ23" s="10">
        <v>0</v>
      </c>
      <c r="AR23" s="10">
        <v>6</v>
      </c>
      <c r="AS23" s="10">
        <v>0</v>
      </c>
      <c r="AT23" s="10">
        <v>3</v>
      </c>
      <c r="AU23" s="10">
        <v>8</v>
      </c>
      <c r="AV23" s="10">
        <v>2</v>
      </c>
      <c r="AW23" s="10">
        <v>0</v>
      </c>
      <c r="AX23" s="10">
        <v>1</v>
      </c>
      <c r="AY23" s="10">
        <v>5</v>
      </c>
      <c r="AZ23" s="10">
        <v>0</v>
      </c>
      <c r="BA23" s="10">
        <v>9</v>
      </c>
      <c r="BB23" s="11" t="s">
        <v>24</v>
      </c>
      <c r="BC23" s="38">
        <f t="shared" si="0"/>
        <v>337</v>
      </c>
    </row>
    <row r="24" spans="1:55" ht="11.25">
      <c r="A24" s="19" t="s">
        <v>11</v>
      </c>
      <c r="B24" s="18">
        <v>3</v>
      </c>
      <c r="C24" s="10">
        <v>2</v>
      </c>
      <c r="D24" s="10">
        <v>3</v>
      </c>
      <c r="E24" s="10">
        <v>2</v>
      </c>
      <c r="F24" s="10">
        <v>2</v>
      </c>
      <c r="G24" s="10">
        <v>0</v>
      </c>
      <c r="H24" s="10">
        <v>6</v>
      </c>
      <c r="I24" s="10">
        <v>5</v>
      </c>
      <c r="J24" s="10">
        <v>8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4</v>
      </c>
      <c r="Q24" s="10">
        <v>2</v>
      </c>
      <c r="R24" s="10">
        <v>1</v>
      </c>
      <c r="S24" s="10">
        <v>0</v>
      </c>
      <c r="T24" s="10">
        <v>0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3</v>
      </c>
      <c r="AA24" s="10">
        <v>3</v>
      </c>
      <c r="AB24" s="10">
        <v>2</v>
      </c>
      <c r="AC24" s="10">
        <v>3</v>
      </c>
      <c r="AD24" s="10">
        <v>2</v>
      </c>
      <c r="AE24" s="10">
        <v>0</v>
      </c>
      <c r="AF24" s="10">
        <v>2</v>
      </c>
      <c r="AG24" s="10">
        <v>5</v>
      </c>
      <c r="AH24" s="10">
        <v>2</v>
      </c>
      <c r="AI24" s="10">
        <v>2</v>
      </c>
      <c r="AJ24" s="10">
        <v>4</v>
      </c>
      <c r="AK24" s="10">
        <v>2</v>
      </c>
      <c r="AL24" s="10">
        <v>2</v>
      </c>
      <c r="AM24" s="10">
        <v>2</v>
      </c>
      <c r="AN24" s="10">
        <v>1</v>
      </c>
      <c r="AO24" s="10">
        <v>6</v>
      </c>
      <c r="AP24" s="10">
        <v>2</v>
      </c>
      <c r="AQ24" s="10">
        <v>5</v>
      </c>
      <c r="AR24" s="10">
        <v>3</v>
      </c>
      <c r="AS24" s="10">
        <v>1</v>
      </c>
      <c r="AT24" s="10">
        <v>5</v>
      </c>
      <c r="AU24" s="10">
        <v>3</v>
      </c>
      <c r="AV24" s="10">
        <v>1</v>
      </c>
      <c r="AW24" s="10">
        <v>2</v>
      </c>
      <c r="AX24" s="10">
        <v>2</v>
      </c>
      <c r="AY24" s="10">
        <v>0</v>
      </c>
      <c r="AZ24" s="10">
        <v>0</v>
      </c>
      <c r="BA24" s="10">
        <v>0</v>
      </c>
      <c r="BB24" s="11" t="s">
        <v>24</v>
      </c>
      <c r="BC24" s="38">
        <f t="shared" si="0"/>
        <v>125</v>
      </c>
    </row>
    <row r="25" spans="1:55" ht="11.25">
      <c r="A25" s="19" t="s">
        <v>12</v>
      </c>
      <c r="B25" s="18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1" t="s">
        <v>24</v>
      </c>
      <c r="BC25" s="38">
        <f t="shared" si="0"/>
        <v>4</v>
      </c>
    </row>
    <row r="26" spans="1:55" ht="11.25">
      <c r="A26" s="19" t="s">
        <v>13</v>
      </c>
      <c r="B26" s="18">
        <v>3</v>
      </c>
      <c r="C26" s="10">
        <v>0</v>
      </c>
      <c r="D26" s="10">
        <v>2</v>
      </c>
      <c r="E26" s="10">
        <v>1</v>
      </c>
      <c r="F26" s="10">
        <v>0</v>
      </c>
      <c r="G26" s="10">
        <v>2</v>
      </c>
      <c r="H26" s="10">
        <v>4</v>
      </c>
      <c r="I26" s="10">
        <v>1</v>
      </c>
      <c r="J26" s="10">
        <v>6</v>
      </c>
      <c r="K26" s="10">
        <v>4</v>
      </c>
      <c r="L26" s="10">
        <v>7</v>
      </c>
      <c r="M26" s="10">
        <v>6</v>
      </c>
      <c r="N26" s="10">
        <v>7</v>
      </c>
      <c r="O26" s="10">
        <v>5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7</v>
      </c>
      <c r="AU26" s="10">
        <v>1</v>
      </c>
      <c r="AV26" s="10">
        <v>0</v>
      </c>
      <c r="AW26" s="10">
        <v>4</v>
      </c>
      <c r="AX26" s="10">
        <v>0</v>
      </c>
      <c r="AY26" s="10">
        <v>5</v>
      </c>
      <c r="AZ26" s="10">
        <v>0</v>
      </c>
      <c r="BA26" s="10">
        <v>0</v>
      </c>
      <c r="BB26" s="11" t="s">
        <v>24</v>
      </c>
      <c r="BC26" s="38">
        <f t="shared" si="0"/>
        <v>68</v>
      </c>
    </row>
    <row r="27" spans="1:55" ht="11.25">
      <c r="A27" s="19" t="s">
        <v>14</v>
      </c>
      <c r="B27" s="18">
        <v>7</v>
      </c>
      <c r="C27" s="10">
        <v>45</v>
      </c>
      <c r="D27" s="10">
        <v>2</v>
      </c>
      <c r="E27" s="10">
        <v>3</v>
      </c>
      <c r="F27" s="10">
        <v>6</v>
      </c>
      <c r="G27" s="10">
        <v>14</v>
      </c>
      <c r="H27" s="10">
        <v>20</v>
      </c>
      <c r="I27" s="10">
        <v>6</v>
      </c>
      <c r="J27" s="10">
        <v>30</v>
      </c>
      <c r="K27" s="10">
        <v>27</v>
      </c>
      <c r="L27" s="10">
        <v>19</v>
      </c>
      <c r="M27" s="10">
        <v>17</v>
      </c>
      <c r="N27" s="10">
        <v>4</v>
      </c>
      <c r="O27" s="10">
        <v>33</v>
      </c>
      <c r="P27" s="10">
        <v>15</v>
      </c>
      <c r="Q27" s="10">
        <v>10</v>
      </c>
      <c r="R27" s="10">
        <v>17</v>
      </c>
      <c r="S27" s="10">
        <v>18</v>
      </c>
      <c r="T27" s="10">
        <v>11</v>
      </c>
      <c r="U27" s="10">
        <v>3</v>
      </c>
      <c r="V27" s="10">
        <v>9</v>
      </c>
      <c r="W27" s="10">
        <v>4</v>
      </c>
      <c r="X27" s="10">
        <v>6</v>
      </c>
      <c r="Y27" s="10">
        <v>10</v>
      </c>
      <c r="Z27" s="10">
        <v>3</v>
      </c>
      <c r="AA27" s="10">
        <v>7</v>
      </c>
      <c r="AB27" s="10">
        <v>7</v>
      </c>
      <c r="AC27" s="10">
        <v>0</v>
      </c>
      <c r="AD27" s="10">
        <v>9</v>
      </c>
      <c r="AE27" s="10">
        <v>5</v>
      </c>
      <c r="AF27" s="10">
        <v>3</v>
      </c>
      <c r="AG27" s="10">
        <v>6</v>
      </c>
      <c r="AH27" s="10">
        <v>6</v>
      </c>
      <c r="AI27" s="10">
        <v>0</v>
      </c>
      <c r="AJ27" s="10">
        <v>3</v>
      </c>
      <c r="AK27" s="10">
        <v>1</v>
      </c>
      <c r="AL27" s="10">
        <v>1</v>
      </c>
      <c r="AM27" s="10">
        <v>6</v>
      </c>
      <c r="AN27" s="10">
        <v>3</v>
      </c>
      <c r="AO27" s="10">
        <v>2</v>
      </c>
      <c r="AP27" s="10">
        <v>4</v>
      </c>
      <c r="AQ27" s="10">
        <v>14</v>
      </c>
      <c r="AR27" s="10">
        <v>14</v>
      </c>
      <c r="AS27" s="10">
        <v>10</v>
      </c>
      <c r="AT27" s="10">
        <v>5</v>
      </c>
      <c r="AU27" s="10">
        <v>9</v>
      </c>
      <c r="AV27" s="10">
        <v>18</v>
      </c>
      <c r="AW27" s="10">
        <v>18</v>
      </c>
      <c r="AX27" s="10">
        <v>12</v>
      </c>
      <c r="AY27" s="10">
        <v>14</v>
      </c>
      <c r="AZ27" s="10">
        <v>20</v>
      </c>
      <c r="BA27" s="10">
        <v>19</v>
      </c>
      <c r="BB27" s="11" t="s">
        <v>24</v>
      </c>
      <c r="BC27" s="38">
        <f t="shared" si="0"/>
        <v>555</v>
      </c>
    </row>
    <row r="28" spans="1:55" ht="11.25">
      <c r="A28" s="19" t="s">
        <v>15</v>
      </c>
      <c r="B28" s="18">
        <v>9</v>
      </c>
      <c r="C28" s="10">
        <v>3</v>
      </c>
      <c r="D28" s="10">
        <v>4</v>
      </c>
      <c r="E28" s="10">
        <v>10</v>
      </c>
      <c r="F28" s="10">
        <v>14</v>
      </c>
      <c r="G28" s="10">
        <v>18</v>
      </c>
      <c r="H28" s="10">
        <v>22</v>
      </c>
      <c r="I28" s="10">
        <v>14</v>
      </c>
      <c r="J28" s="10">
        <v>11</v>
      </c>
      <c r="K28" s="10">
        <v>10</v>
      </c>
      <c r="L28" s="10">
        <v>5</v>
      </c>
      <c r="M28" s="10">
        <v>4</v>
      </c>
      <c r="N28" s="10">
        <v>7</v>
      </c>
      <c r="O28" s="10">
        <v>6</v>
      </c>
      <c r="P28" s="10">
        <v>6</v>
      </c>
      <c r="Q28" s="10">
        <v>5</v>
      </c>
      <c r="R28" s="10">
        <v>6</v>
      </c>
      <c r="S28" s="10">
        <v>5</v>
      </c>
      <c r="T28" s="10">
        <v>4</v>
      </c>
      <c r="U28" s="10">
        <v>2</v>
      </c>
      <c r="V28" s="10">
        <v>2</v>
      </c>
      <c r="W28" s="10">
        <v>2</v>
      </c>
      <c r="X28" s="10">
        <v>0</v>
      </c>
      <c r="Y28" s="10">
        <v>1</v>
      </c>
      <c r="Z28" s="10">
        <v>1</v>
      </c>
      <c r="AA28" s="10">
        <v>9</v>
      </c>
      <c r="AB28" s="10">
        <v>1</v>
      </c>
      <c r="AC28" s="10">
        <v>4</v>
      </c>
      <c r="AD28" s="10">
        <v>0</v>
      </c>
      <c r="AE28" s="10">
        <v>9</v>
      </c>
      <c r="AF28" s="10">
        <v>4</v>
      </c>
      <c r="AG28" s="10">
        <v>1</v>
      </c>
      <c r="AH28" s="10">
        <v>3</v>
      </c>
      <c r="AI28" s="10">
        <v>2</v>
      </c>
      <c r="AJ28" s="10">
        <v>3</v>
      </c>
      <c r="AK28" s="10">
        <v>4</v>
      </c>
      <c r="AL28" s="10">
        <v>1</v>
      </c>
      <c r="AM28" s="10">
        <v>2</v>
      </c>
      <c r="AN28" s="10">
        <v>1</v>
      </c>
      <c r="AO28" s="10">
        <v>3</v>
      </c>
      <c r="AP28" s="10">
        <v>1</v>
      </c>
      <c r="AQ28" s="10">
        <v>5</v>
      </c>
      <c r="AR28" s="10">
        <v>7</v>
      </c>
      <c r="AS28" s="10">
        <v>3</v>
      </c>
      <c r="AT28" s="10">
        <v>1</v>
      </c>
      <c r="AU28" s="10">
        <v>7</v>
      </c>
      <c r="AV28" s="10">
        <v>1</v>
      </c>
      <c r="AW28" s="10">
        <v>9</v>
      </c>
      <c r="AX28" s="10">
        <v>0</v>
      </c>
      <c r="AY28" s="10">
        <v>9</v>
      </c>
      <c r="AZ28" s="10">
        <v>9</v>
      </c>
      <c r="BA28" s="10">
        <v>7</v>
      </c>
      <c r="BB28" s="11" t="s">
        <v>24</v>
      </c>
      <c r="BC28" s="38">
        <f t="shared" si="0"/>
        <v>277</v>
      </c>
    </row>
    <row r="29" spans="1:55" ht="11.25">
      <c r="A29" s="19" t="s">
        <v>16</v>
      </c>
      <c r="B29" s="18">
        <v>3</v>
      </c>
      <c r="C29" s="10">
        <v>3</v>
      </c>
      <c r="D29" s="10">
        <v>4</v>
      </c>
      <c r="E29" s="10">
        <v>1</v>
      </c>
      <c r="F29" s="10">
        <v>0</v>
      </c>
      <c r="G29" s="10">
        <v>2</v>
      </c>
      <c r="H29" s="10">
        <v>6</v>
      </c>
      <c r="I29" s="10">
        <v>1</v>
      </c>
      <c r="J29" s="10">
        <v>1</v>
      </c>
      <c r="K29" s="10">
        <v>6</v>
      </c>
      <c r="L29" s="10">
        <v>2</v>
      </c>
      <c r="M29" s="10">
        <v>5</v>
      </c>
      <c r="N29" s="10">
        <v>3</v>
      </c>
      <c r="O29" s="10">
        <v>3</v>
      </c>
      <c r="P29" s="10">
        <v>14</v>
      </c>
      <c r="Q29" s="10">
        <v>3</v>
      </c>
      <c r="R29" s="10">
        <v>2</v>
      </c>
      <c r="S29" s="10">
        <v>9</v>
      </c>
      <c r="T29" s="10">
        <v>3</v>
      </c>
      <c r="U29" s="10">
        <v>1</v>
      </c>
      <c r="V29" s="10">
        <v>2</v>
      </c>
      <c r="W29" s="10">
        <v>1</v>
      </c>
      <c r="X29" s="10">
        <v>0</v>
      </c>
      <c r="Y29" s="10">
        <v>2</v>
      </c>
      <c r="Z29" s="10">
        <v>2</v>
      </c>
      <c r="AA29" s="10">
        <v>0</v>
      </c>
      <c r="AB29" s="10">
        <v>0</v>
      </c>
      <c r="AC29" s="10">
        <v>7</v>
      </c>
      <c r="AD29" s="10">
        <v>1</v>
      </c>
      <c r="AE29" s="10">
        <v>5</v>
      </c>
      <c r="AF29" s="10">
        <v>0</v>
      </c>
      <c r="AG29" s="10">
        <v>1</v>
      </c>
      <c r="AH29" s="10">
        <v>4</v>
      </c>
      <c r="AI29" s="10">
        <v>1</v>
      </c>
      <c r="AJ29" s="10">
        <v>2</v>
      </c>
      <c r="AK29" s="10">
        <v>0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2</v>
      </c>
      <c r="AS29" s="10">
        <v>5</v>
      </c>
      <c r="AT29" s="10">
        <v>1</v>
      </c>
      <c r="AU29" s="10">
        <v>2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1" t="s">
        <v>24</v>
      </c>
      <c r="BC29" s="38">
        <f t="shared" si="0"/>
        <v>112</v>
      </c>
    </row>
    <row r="30" spans="1:55" ht="11.25">
      <c r="A30" s="19" t="s">
        <v>17</v>
      </c>
      <c r="B30" s="18">
        <v>2</v>
      </c>
      <c r="C30" s="10">
        <v>6</v>
      </c>
      <c r="D30" s="10">
        <v>3</v>
      </c>
      <c r="E30" s="10">
        <v>1</v>
      </c>
      <c r="F30" s="10">
        <v>2</v>
      </c>
      <c r="G30" s="10">
        <v>5</v>
      </c>
      <c r="H30" s="10">
        <v>6</v>
      </c>
      <c r="I30" s="10">
        <v>11</v>
      </c>
      <c r="J30" s="10">
        <v>9</v>
      </c>
      <c r="K30" s="10">
        <v>7</v>
      </c>
      <c r="L30" s="10">
        <v>9</v>
      </c>
      <c r="M30" s="10">
        <v>5</v>
      </c>
      <c r="N30" s="10">
        <v>7</v>
      </c>
      <c r="O30" s="10">
        <v>1</v>
      </c>
      <c r="P30" s="10">
        <v>5</v>
      </c>
      <c r="Q30" s="10">
        <v>3</v>
      </c>
      <c r="R30" s="10">
        <v>3</v>
      </c>
      <c r="S30" s="10">
        <v>3</v>
      </c>
      <c r="T30" s="10">
        <v>4</v>
      </c>
      <c r="U30" s="10">
        <v>1</v>
      </c>
      <c r="V30" s="10">
        <v>12</v>
      </c>
      <c r="W30" s="10">
        <v>2</v>
      </c>
      <c r="X30" s="10">
        <v>5</v>
      </c>
      <c r="Y30" s="10">
        <v>2</v>
      </c>
      <c r="Z30" s="10">
        <v>3</v>
      </c>
      <c r="AA30" s="10">
        <v>2</v>
      </c>
      <c r="AB30" s="10">
        <v>2</v>
      </c>
      <c r="AC30" s="10">
        <v>4</v>
      </c>
      <c r="AD30" s="10">
        <v>4</v>
      </c>
      <c r="AE30" s="10">
        <v>7</v>
      </c>
      <c r="AF30" s="10">
        <v>2</v>
      </c>
      <c r="AG30" s="10">
        <v>4</v>
      </c>
      <c r="AH30" s="10">
        <v>3</v>
      </c>
      <c r="AI30" s="10">
        <v>7</v>
      </c>
      <c r="AJ30" s="10">
        <v>2</v>
      </c>
      <c r="AK30" s="10">
        <v>2</v>
      </c>
      <c r="AL30" s="10">
        <v>6</v>
      </c>
      <c r="AM30" s="10">
        <v>6</v>
      </c>
      <c r="AN30" s="10">
        <v>3</v>
      </c>
      <c r="AO30" s="10">
        <v>1</v>
      </c>
      <c r="AP30" s="10">
        <v>3</v>
      </c>
      <c r="AQ30" s="10">
        <v>2</v>
      </c>
      <c r="AR30" s="10">
        <v>2</v>
      </c>
      <c r="AS30" s="10">
        <v>7</v>
      </c>
      <c r="AT30" s="10">
        <v>3</v>
      </c>
      <c r="AU30" s="10">
        <v>12</v>
      </c>
      <c r="AV30" s="10">
        <v>11</v>
      </c>
      <c r="AW30" s="10">
        <v>8</v>
      </c>
      <c r="AX30" s="10">
        <v>20</v>
      </c>
      <c r="AY30" s="10">
        <v>8</v>
      </c>
      <c r="AZ30" s="10">
        <v>8</v>
      </c>
      <c r="BA30" s="10">
        <v>6</v>
      </c>
      <c r="BB30" s="11" t="s">
        <v>24</v>
      </c>
      <c r="BC30" s="38">
        <f t="shared" si="0"/>
        <v>262</v>
      </c>
    </row>
    <row r="31" spans="1:55" ht="11.25">
      <c r="A31" s="19" t="s">
        <v>18</v>
      </c>
      <c r="B31" s="18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1</v>
      </c>
      <c r="S31" s="10">
        <v>1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1" t="s">
        <v>24</v>
      </c>
      <c r="BC31" s="38">
        <f t="shared" si="0"/>
        <v>12</v>
      </c>
    </row>
    <row r="32" spans="1:55" ht="11.25">
      <c r="A32" s="19" t="s">
        <v>19</v>
      </c>
      <c r="B32" s="18">
        <v>9</v>
      </c>
      <c r="C32" s="10">
        <v>1</v>
      </c>
      <c r="D32" s="10">
        <v>1</v>
      </c>
      <c r="E32" s="10">
        <v>2</v>
      </c>
      <c r="F32" s="10">
        <v>2</v>
      </c>
      <c r="G32" s="10">
        <v>4</v>
      </c>
      <c r="H32" s="10">
        <v>9</v>
      </c>
      <c r="I32" s="10">
        <v>4</v>
      </c>
      <c r="J32" s="10">
        <v>5</v>
      </c>
      <c r="K32" s="10">
        <v>7</v>
      </c>
      <c r="L32" s="10">
        <v>1</v>
      </c>
      <c r="M32" s="10">
        <v>4</v>
      </c>
      <c r="N32" s="10">
        <v>13</v>
      </c>
      <c r="O32" s="10">
        <v>9</v>
      </c>
      <c r="P32" s="10">
        <v>4</v>
      </c>
      <c r="Q32" s="10">
        <v>7</v>
      </c>
      <c r="R32" s="10">
        <v>4</v>
      </c>
      <c r="S32" s="10">
        <v>6</v>
      </c>
      <c r="T32" s="10">
        <v>3</v>
      </c>
      <c r="U32" s="10">
        <v>5</v>
      </c>
      <c r="V32" s="10">
        <v>5</v>
      </c>
      <c r="W32" s="10">
        <v>4</v>
      </c>
      <c r="X32" s="10">
        <v>1</v>
      </c>
      <c r="Y32" s="10">
        <v>2</v>
      </c>
      <c r="Z32" s="10">
        <v>2</v>
      </c>
      <c r="AA32" s="10">
        <v>0</v>
      </c>
      <c r="AB32" s="10">
        <v>6</v>
      </c>
      <c r="AC32" s="10">
        <v>4</v>
      </c>
      <c r="AD32" s="10">
        <v>4</v>
      </c>
      <c r="AE32" s="10">
        <v>2</v>
      </c>
      <c r="AF32" s="10">
        <v>4</v>
      </c>
      <c r="AG32" s="10">
        <v>3</v>
      </c>
      <c r="AH32" s="10">
        <v>2</v>
      </c>
      <c r="AI32" s="10">
        <v>5</v>
      </c>
      <c r="AJ32" s="10">
        <v>0</v>
      </c>
      <c r="AK32" s="10">
        <v>9</v>
      </c>
      <c r="AL32" s="10">
        <v>1</v>
      </c>
      <c r="AM32" s="10">
        <v>11</v>
      </c>
      <c r="AN32" s="10">
        <v>0</v>
      </c>
      <c r="AO32" s="10">
        <v>4</v>
      </c>
      <c r="AP32" s="10">
        <v>1</v>
      </c>
      <c r="AQ32" s="10">
        <v>1</v>
      </c>
      <c r="AR32" s="10">
        <v>2</v>
      </c>
      <c r="AS32" s="10">
        <v>1</v>
      </c>
      <c r="AT32" s="10">
        <v>3</v>
      </c>
      <c r="AU32" s="10">
        <v>2</v>
      </c>
      <c r="AV32" s="10">
        <v>3</v>
      </c>
      <c r="AW32" s="10">
        <v>11</v>
      </c>
      <c r="AX32" s="10">
        <v>3</v>
      </c>
      <c r="AY32" s="10">
        <v>3</v>
      </c>
      <c r="AZ32" s="10">
        <v>4</v>
      </c>
      <c r="BA32" s="10">
        <v>8</v>
      </c>
      <c r="BB32" s="11" t="s">
        <v>24</v>
      </c>
      <c r="BC32" s="38">
        <f t="shared" si="0"/>
        <v>211</v>
      </c>
    </row>
    <row r="33" spans="1:55" ht="11.25">
      <c r="A33" s="19" t="s">
        <v>20</v>
      </c>
      <c r="B33" s="18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6</v>
      </c>
      <c r="N33" s="10">
        <v>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6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1" t="s">
        <v>24</v>
      </c>
      <c r="BC33" s="38">
        <f t="shared" si="0"/>
        <v>21</v>
      </c>
    </row>
    <row r="34" spans="1:55" ht="11.25">
      <c r="A34" s="19" t="s">
        <v>21</v>
      </c>
      <c r="B34" s="18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3</v>
      </c>
      <c r="K34" s="10">
        <v>3</v>
      </c>
      <c r="L34" s="10">
        <v>0</v>
      </c>
      <c r="M34" s="10">
        <v>2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  <c r="AH34" s="10">
        <v>0</v>
      </c>
      <c r="AI34" s="10">
        <v>2</v>
      </c>
      <c r="AJ34" s="10">
        <v>1</v>
      </c>
      <c r="AK34" s="10">
        <v>1</v>
      </c>
      <c r="AL34" s="10">
        <v>0</v>
      </c>
      <c r="AM34" s="10">
        <v>0</v>
      </c>
      <c r="AN34" s="10">
        <v>1</v>
      </c>
      <c r="AO34" s="10">
        <v>1</v>
      </c>
      <c r="AP34" s="10">
        <v>3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3</v>
      </c>
      <c r="AY34" s="10">
        <v>0</v>
      </c>
      <c r="AZ34" s="10">
        <v>1</v>
      </c>
      <c r="BA34" s="10">
        <v>1</v>
      </c>
      <c r="BB34" s="11" t="s">
        <v>24</v>
      </c>
      <c r="BC34" s="38">
        <f t="shared" si="0"/>
        <v>41</v>
      </c>
    </row>
    <row r="35" spans="1:55" ht="11.25">
      <c r="A35" s="19" t="s">
        <v>22</v>
      </c>
      <c r="B35" s="18">
        <v>22</v>
      </c>
      <c r="C35" s="10">
        <v>1</v>
      </c>
      <c r="D35" s="10">
        <v>1</v>
      </c>
      <c r="E35" s="10">
        <v>6</v>
      </c>
      <c r="F35" s="10">
        <v>1</v>
      </c>
      <c r="G35" s="10">
        <v>0</v>
      </c>
      <c r="H35" s="10">
        <v>6</v>
      </c>
      <c r="I35" s="10">
        <v>9</v>
      </c>
      <c r="J35" s="10">
        <v>7</v>
      </c>
      <c r="K35" s="10">
        <v>4</v>
      </c>
      <c r="L35" s="10">
        <v>5</v>
      </c>
      <c r="M35" s="10">
        <v>11</v>
      </c>
      <c r="N35" s="10">
        <v>8</v>
      </c>
      <c r="O35" s="10">
        <v>16</v>
      </c>
      <c r="P35" s="10">
        <v>12</v>
      </c>
      <c r="Q35" s="10">
        <v>13</v>
      </c>
      <c r="R35" s="10">
        <v>8</v>
      </c>
      <c r="S35" s="10">
        <v>0</v>
      </c>
      <c r="T35" s="10">
        <v>9</v>
      </c>
      <c r="U35" s="10">
        <v>10</v>
      </c>
      <c r="V35" s="10">
        <v>8</v>
      </c>
      <c r="W35" s="10">
        <v>9</v>
      </c>
      <c r="X35" s="10">
        <v>9</v>
      </c>
      <c r="Y35" s="10">
        <v>12</v>
      </c>
      <c r="Z35" s="10">
        <v>17</v>
      </c>
      <c r="AA35" s="10">
        <v>15</v>
      </c>
      <c r="AB35" s="10">
        <v>17</v>
      </c>
      <c r="AC35" s="10">
        <v>19</v>
      </c>
      <c r="AD35" s="10">
        <v>13</v>
      </c>
      <c r="AE35" s="10">
        <v>8</v>
      </c>
      <c r="AF35" s="10">
        <v>10</v>
      </c>
      <c r="AG35" s="10">
        <v>9</v>
      </c>
      <c r="AH35" s="10">
        <v>11</v>
      </c>
      <c r="AI35" s="10">
        <v>12</v>
      </c>
      <c r="AJ35" s="10">
        <v>11</v>
      </c>
      <c r="AK35" s="10">
        <v>14</v>
      </c>
      <c r="AL35" s="10">
        <v>11</v>
      </c>
      <c r="AM35" s="10">
        <v>10</v>
      </c>
      <c r="AN35" s="10">
        <v>9</v>
      </c>
      <c r="AO35" s="10">
        <v>4</v>
      </c>
      <c r="AP35" s="10">
        <v>6</v>
      </c>
      <c r="AQ35" s="10">
        <v>5</v>
      </c>
      <c r="AR35" s="10">
        <v>0</v>
      </c>
      <c r="AS35" s="10">
        <v>9</v>
      </c>
      <c r="AT35" s="10">
        <v>1</v>
      </c>
      <c r="AU35" s="10">
        <v>5</v>
      </c>
      <c r="AV35" s="10">
        <v>6</v>
      </c>
      <c r="AW35" s="10">
        <v>5</v>
      </c>
      <c r="AX35" s="10">
        <v>5</v>
      </c>
      <c r="AY35" s="10">
        <v>1</v>
      </c>
      <c r="AZ35" s="10">
        <v>3</v>
      </c>
      <c r="BA35" s="10">
        <v>6</v>
      </c>
      <c r="BB35" s="11" t="s">
        <v>24</v>
      </c>
      <c r="BC35" s="38">
        <f t="shared" si="0"/>
        <v>429</v>
      </c>
    </row>
    <row r="36" spans="1:55" ht="12" thickBot="1">
      <c r="A36" s="20" t="s">
        <v>23</v>
      </c>
      <c r="B36" s="28">
        <v>0</v>
      </c>
      <c r="C36" s="29">
        <v>0</v>
      </c>
      <c r="D36" s="29">
        <v>0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5</v>
      </c>
      <c r="K36" s="29">
        <v>3</v>
      </c>
      <c r="L36" s="29">
        <v>4</v>
      </c>
      <c r="M36" s="29">
        <v>3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29">
        <v>3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29">
        <v>0</v>
      </c>
      <c r="AD36" s="29">
        <v>1</v>
      </c>
      <c r="AE36" s="29">
        <v>0</v>
      </c>
      <c r="AF36" s="29">
        <v>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30" t="s">
        <v>24</v>
      </c>
      <c r="BC36" s="70">
        <f t="shared" si="0"/>
        <v>31</v>
      </c>
    </row>
    <row r="37" spans="1:55" s="15" customFormat="1" ht="12" thickBot="1">
      <c r="A37" s="72" t="s">
        <v>62</v>
      </c>
      <c r="B37" s="71">
        <f>SUM(B16:B36)</f>
        <v>87</v>
      </c>
      <c r="C37" s="71">
        <f aca="true" t="shared" si="1" ref="C37:BC37">SUM(C16:C36)</f>
        <v>86</v>
      </c>
      <c r="D37" s="71">
        <f t="shared" si="1"/>
        <v>54</v>
      </c>
      <c r="E37" s="71">
        <f t="shared" si="1"/>
        <v>60</v>
      </c>
      <c r="F37" s="71">
        <f t="shared" si="1"/>
        <v>67</v>
      </c>
      <c r="G37" s="71">
        <f t="shared" si="1"/>
        <v>106</v>
      </c>
      <c r="H37" s="71">
        <f t="shared" si="1"/>
        <v>124</v>
      </c>
      <c r="I37" s="71">
        <f t="shared" si="1"/>
        <v>92</v>
      </c>
      <c r="J37" s="71">
        <f t="shared" si="1"/>
        <v>140</v>
      </c>
      <c r="K37" s="71">
        <f t="shared" si="1"/>
        <v>143</v>
      </c>
      <c r="L37" s="71">
        <f t="shared" si="1"/>
        <v>117</v>
      </c>
      <c r="M37" s="71">
        <f t="shared" si="1"/>
        <v>120</v>
      </c>
      <c r="N37" s="71">
        <f t="shared" si="1"/>
        <v>109</v>
      </c>
      <c r="O37" s="71">
        <f t="shared" si="1"/>
        <v>117</v>
      </c>
      <c r="P37" s="71">
        <f t="shared" si="1"/>
        <v>100</v>
      </c>
      <c r="Q37" s="71">
        <f t="shared" si="1"/>
        <v>91</v>
      </c>
      <c r="R37" s="71">
        <f t="shared" si="1"/>
        <v>76</v>
      </c>
      <c r="S37" s="71">
        <f t="shared" si="1"/>
        <v>103</v>
      </c>
      <c r="T37" s="71">
        <f t="shared" si="1"/>
        <v>100</v>
      </c>
      <c r="U37" s="71">
        <f t="shared" si="1"/>
        <v>72</v>
      </c>
      <c r="V37" s="71">
        <f t="shared" si="1"/>
        <v>81</v>
      </c>
      <c r="W37" s="71">
        <f t="shared" si="1"/>
        <v>41</v>
      </c>
      <c r="X37" s="71">
        <f t="shared" si="1"/>
        <v>51</v>
      </c>
      <c r="Y37" s="71">
        <f t="shared" si="1"/>
        <v>59</v>
      </c>
      <c r="Z37" s="71">
        <f t="shared" si="1"/>
        <v>70</v>
      </c>
      <c r="AA37" s="71">
        <f t="shared" si="1"/>
        <v>81</v>
      </c>
      <c r="AB37" s="71">
        <f t="shared" si="1"/>
        <v>71</v>
      </c>
      <c r="AC37" s="71">
        <f t="shared" si="1"/>
        <v>76</v>
      </c>
      <c r="AD37" s="71">
        <f t="shared" si="1"/>
        <v>59</v>
      </c>
      <c r="AE37" s="71">
        <f t="shared" si="1"/>
        <v>68</v>
      </c>
      <c r="AF37" s="71">
        <f t="shared" si="1"/>
        <v>44</v>
      </c>
      <c r="AG37" s="71">
        <f t="shared" si="1"/>
        <v>48</v>
      </c>
      <c r="AH37" s="71">
        <f t="shared" si="1"/>
        <v>48</v>
      </c>
      <c r="AI37" s="71">
        <f t="shared" si="1"/>
        <v>56</v>
      </c>
      <c r="AJ37" s="71">
        <f t="shared" si="1"/>
        <v>48</v>
      </c>
      <c r="AK37" s="71">
        <f t="shared" si="1"/>
        <v>47</v>
      </c>
      <c r="AL37" s="71">
        <f t="shared" si="1"/>
        <v>50</v>
      </c>
      <c r="AM37" s="71">
        <f t="shared" si="1"/>
        <v>62</v>
      </c>
      <c r="AN37" s="71">
        <f t="shared" si="1"/>
        <v>37</v>
      </c>
      <c r="AO37" s="71">
        <f t="shared" si="1"/>
        <v>39</v>
      </c>
      <c r="AP37" s="71">
        <f t="shared" si="1"/>
        <v>41</v>
      </c>
      <c r="AQ37" s="71">
        <f t="shared" si="1"/>
        <v>54</v>
      </c>
      <c r="AR37" s="71">
        <f t="shared" si="1"/>
        <v>53</v>
      </c>
      <c r="AS37" s="71">
        <f t="shared" si="1"/>
        <v>54</v>
      </c>
      <c r="AT37" s="71">
        <f t="shared" si="1"/>
        <v>64</v>
      </c>
      <c r="AU37" s="71">
        <f t="shared" si="1"/>
        <v>101</v>
      </c>
      <c r="AV37" s="71">
        <f t="shared" si="1"/>
        <v>78</v>
      </c>
      <c r="AW37" s="71">
        <f t="shared" si="1"/>
        <v>97</v>
      </c>
      <c r="AX37" s="71">
        <f t="shared" si="1"/>
        <v>98</v>
      </c>
      <c r="AY37" s="71">
        <f t="shared" si="1"/>
        <v>90</v>
      </c>
      <c r="AZ37" s="71">
        <f t="shared" si="1"/>
        <v>72</v>
      </c>
      <c r="BA37" s="71">
        <f t="shared" si="1"/>
        <v>105</v>
      </c>
      <c r="BB37" s="62">
        <f t="shared" si="1"/>
        <v>0</v>
      </c>
      <c r="BC37" s="46">
        <f t="shared" si="1"/>
        <v>4007</v>
      </c>
    </row>
    <row r="38" spans="1:55" ht="11.25">
      <c r="A38" s="67" t="s">
        <v>61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</row>
    <row r="39" spans="1:54" ht="11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2" spans="1:56" s="15" customFormat="1" ht="11.25">
      <c r="A42" s="9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BD42" s="16"/>
    </row>
    <row r="43" ht="12" thickBot="1"/>
    <row r="44" spans="1:17" s="15" customFormat="1" ht="32.25" customHeight="1" thickBot="1">
      <c r="A44" s="117" t="s">
        <v>37</v>
      </c>
      <c r="B44" s="106" t="s">
        <v>25</v>
      </c>
      <c r="C44" s="106"/>
      <c r="D44" s="106"/>
      <c r="E44" s="106"/>
      <c r="F44" s="106"/>
      <c r="G44" s="107"/>
      <c r="H44" s="108" t="s">
        <v>26</v>
      </c>
      <c r="I44" s="108"/>
      <c r="J44" s="108"/>
      <c r="K44" s="108"/>
      <c r="L44" s="108"/>
      <c r="M44" s="117" t="s">
        <v>38</v>
      </c>
      <c r="N44" s="117" t="s">
        <v>39</v>
      </c>
      <c r="O44" s="121" t="s">
        <v>76</v>
      </c>
      <c r="P44" s="123" t="s">
        <v>77</v>
      </c>
      <c r="Q44" s="96" t="s">
        <v>78</v>
      </c>
    </row>
    <row r="45" spans="1:17" s="15" customFormat="1" ht="12" thickBot="1">
      <c r="A45" s="118"/>
      <c r="B45" s="73" t="s">
        <v>28</v>
      </c>
      <c r="C45" s="31" t="s">
        <v>29</v>
      </c>
      <c r="D45" s="31" t="s">
        <v>30</v>
      </c>
      <c r="E45" s="31" t="s">
        <v>31</v>
      </c>
      <c r="F45" s="32" t="s">
        <v>32</v>
      </c>
      <c r="G45" s="33" t="s">
        <v>2</v>
      </c>
      <c r="H45" s="23" t="s">
        <v>33</v>
      </c>
      <c r="I45" s="24" t="s">
        <v>34</v>
      </c>
      <c r="J45" s="24" t="s">
        <v>35</v>
      </c>
      <c r="K45" s="36" t="s">
        <v>32</v>
      </c>
      <c r="L45" s="39" t="s">
        <v>2</v>
      </c>
      <c r="M45" s="118"/>
      <c r="N45" s="118"/>
      <c r="O45" s="122"/>
      <c r="P45" s="124"/>
      <c r="Q45" s="101" t="s">
        <v>79</v>
      </c>
    </row>
    <row r="46" spans="1:17" ht="11.25">
      <c r="A46" s="69">
        <v>1</v>
      </c>
      <c r="B46" s="21">
        <v>10</v>
      </c>
      <c r="C46" s="22">
        <v>19</v>
      </c>
      <c r="D46" s="22">
        <v>17</v>
      </c>
      <c r="E46" s="22">
        <v>41</v>
      </c>
      <c r="F46" s="26">
        <v>0</v>
      </c>
      <c r="G46" s="34">
        <v>87</v>
      </c>
      <c r="H46" s="21">
        <v>71</v>
      </c>
      <c r="I46" s="22">
        <v>8</v>
      </c>
      <c r="J46" s="22">
        <v>8</v>
      </c>
      <c r="K46" s="26">
        <v>0</v>
      </c>
      <c r="L46" s="34">
        <v>87</v>
      </c>
      <c r="M46" s="37">
        <v>60</v>
      </c>
      <c r="N46" s="37">
        <v>57</v>
      </c>
      <c r="O46" s="97">
        <f>(N46*100/M46)</f>
        <v>95</v>
      </c>
      <c r="P46" s="100">
        <v>79</v>
      </c>
      <c r="Q46" s="97">
        <f>(M46*100/P46)</f>
        <v>75.9493670886076</v>
      </c>
    </row>
    <row r="47" spans="1:17" ht="11.25">
      <c r="A47" s="38">
        <v>2</v>
      </c>
      <c r="B47" s="18">
        <v>3</v>
      </c>
      <c r="C47" s="10">
        <v>16</v>
      </c>
      <c r="D47" s="10">
        <v>12</v>
      </c>
      <c r="E47" s="10">
        <v>54</v>
      </c>
      <c r="F47" s="11">
        <v>1</v>
      </c>
      <c r="G47" s="35">
        <v>86</v>
      </c>
      <c r="H47" s="18">
        <v>61</v>
      </c>
      <c r="I47" s="10">
        <v>24</v>
      </c>
      <c r="J47" s="10">
        <v>1</v>
      </c>
      <c r="K47" s="11">
        <v>0</v>
      </c>
      <c r="L47" s="35">
        <v>86</v>
      </c>
      <c r="M47" s="37">
        <v>60</v>
      </c>
      <c r="N47" s="38">
        <v>57</v>
      </c>
      <c r="O47" s="98">
        <f aca="true" t="shared" si="2" ref="O47:O99">(N47*100/M47)</f>
        <v>95</v>
      </c>
      <c r="P47" s="99">
        <v>79</v>
      </c>
      <c r="Q47" s="98">
        <f aca="true" t="shared" si="3" ref="Q47:Q99">(M47*100/P47)</f>
        <v>75.9493670886076</v>
      </c>
    </row>
    <row r="48" spans="1:17" ht="11.25">
      <c r="A48" s="38">
        <v>3</v>
      </c>
      <c r="B48" s="18">
        <v>4</v>
      </c>
      <c r="C48" s="10">
        <v>10</v>
      </c>
      <c r="D48" s="10">
        <v>4</v>
      </c>
      <c r="E48" s="10">
        <v>31</v>
      </c>
      <c r="F48" s="11">
        <v>5</v>
      </c>
      <c r="G48" s="35">
        <v>54</v>
      </c>
      <c r="H48" s="18">
        <v>39</v>
      </c>
      <c r="I48" s="10">
        <v>8</v>
      </c>
      <c r="J48" s="10">
        <v>7</v>
      </c>
      <c r="K48" s="11">
        <v>0</v>
      </c>
      <c r="L48" s="35">
        <v>54</v>
      </c>
      <c r="M48" s="37">
        <v>60</v>
      </c>
      <c r="N48" s="38">
        <v>57</v>
      </c>
      <c r="O48" s="98">
        <f t="shared" si="2"/>
        <v>95</v>
      </c>
      <c r="P48" s="99">
        <v>79</v>
      </c>
      <c r="Q48" s="98">
        <f t="shared" si="3"/>
        <v>75.9493670886076</v>
      </c>
    </row>
    <row r="49" spans="1:17" ht="11.25">
      <c r="A49" s="38">
        <v>4</v>
      </c>
      <c r="B49" s="18">
        <v>6</v>
      </c>
      <c r="C49" s="10">
        <v>13</v>
      </c>
      <c r="D49" s="10">
        <v>10</v>
      </c>
      <c r="E49" s="10">
        <v>31</v>
      </c>
      <c r="F49" s="11">
        <v>0</v>
      </c>
      <c r="G49" s="35">
        <v>60</v>
      </c>
      <c r="H49" s="18">
        <v>41</v>
      </c>
      <c r="I49" s="10">
        <v>12</v>
      </c>
      <c r="J49" s="10">
        <v>7</v>
      </c>
      <c r="K49" s="11">
        <v>0</v>
      </c>
      <c r="L49" s="35">
        <v>60</v>
      </c>
      <c r="M49" s="37">
        <v>60</v>
      </c>
      <c r="N49" s="38">
        <v>57</v>
      </c>
      <c r="O49" s="98">
        <f t="shared" si="2"/>
        <v>95</v>
      </c>
      <c r="P49" s="99">
        <v>79</v>
      </c>
      <c r="Q49" s="98">
        <f t="shared" si="3"/>
        <v>75.9493670886076</v>
      </c>
    </row>
    <row r="50" spans="1:17" ht="11.25">
      <c r="A50" s="38">
        <v>5</v>
      </c>
      <c r="B50" s="18">
        <v>4</v>
      </c>
      <c r="C50" s="10">
        <v>19</v>
      </c>
      <c r="D50" s="10">
        <v>6</v>
      </c>
      <c r="E50" s="10">
        <v>37</v>
      </c>
      <c r="F50" s="11">
        <v>1</v>
      </c>
      <c r="G50" s="35">
        <v>67</v>
      </c>
      <c r="H50" s="18">
        <v>47</v>
      </c>
      <c r="I50" s="10">
        <v>15</v>
      </c>
      <c r="J50" s="10">
        <v>5</v>
      </c>
      <c r="K50" s="11">
        <v>0</v>
      </c>
      <c r="L50" s="35">
        <v>67</v>
      </c>
      <c r="M50" s="37">
        <v>60</v>
      </c>
      <c r="N50" s="38">
        <v>57</v>
      </c>
      <c r="O50" s="98">
        <f t="shared" si="2"/>
        <v>95</v>
      </c>
      <c r="P50" s="99">
        <v>79</v>
      </c>
      <c r="Q50" s="98">
        <f t="shared" si="3"/>
        <v>75.9493670886076</v>
      </c>
    </row>
    <row r="51" spans="1:17" ht="11.25">
      <c r="A51" s="38">
        <v>6</v>
      </c>
      <c r="B51" s="18">
        <v>6</v>
      </c>
      <c r="C51" s="10">
        <v>30</v>
      </c>
      <c r="D51" s="10">
        <v>16</v>
      </c>
      <c r="E51" s="10">
        <v>54</v>
      </c>
      <c r="F51" s="11">
        <v>0</v>
      </c>
      <c r="G51" s="35">
        <v>106</v>
      </c>
      <c r="H51" s="18">
        <v>74</v>
      </c>
      <c r="I51" s="10">
        <v>18</v>
      </c>
      <c r="J51" s="10">
        <v>14</v>
      </c>
      <c r="K51" s="11">
        <v>0</v>
      </c>
      <c r="L51" s="35">
        <v>106</v>
      </c>
      <c r="M51" s="37">
        <v>60</v>
      </c>
      <c r="N51" s="38">
        <v>57</v>
      </c>
      <c r="O51" s="98">
        <f t="shared" si="2"/>
        <v>95</v>
      </c>
      <c r="P51" s="99">
        <v>79</v>
      </c>
      <c r="Q51" s="98">
        <f t="shared" si="3"/>
        <v>75.9493670886076</v>
      </c>
    </row>
    <row r="52" spans="1:17" ht="11.25">
      <c r="A52" s="38">
        <v>7</v>
      </c>
      <c r="B52" s="18">
        <v>9</v>
      </c>
      <c r="C52" s="10">
        <v>34</v>
      </c>
      <c r="D52" s="10">
        <v>15</v>
      </c>
      <c r="E52" s="10">
        <v>65</v>
      </c>
      <c r="F52" s="11">
        <v>1</v>
      </c>
      <c r="G52" s="35">
        <v>124</v>
      </c>
      <c r="H52" s="18">
        <v>83</v>
      </c>
      <c r="I52" s="10">
        <v>28</v>
      </c>
      <c r="J52" s="10">
        <v>13</v>
      </c>
      <c r="K52" s="11">
        <v>0</v>
      </c>
      <c r="L52" s="35">
        <v>124</v>
      </c>
      <c r="M52" s="37">
        <v>60</v>
      </c>
      <c r="N52" s="38">
        <v>57</v>
      </c>
      <c r="O52" s="98">
        <f t="shared" si="2"/>
        <v>95</v>
      </c>
      <c r="P52" s="99">
        <v>79</v>
      </c>
      <c r="Q52" s="98">
        <f t="shared" si="3"/>
        <v>75.9493670886076</v>
      </c>
    </row>
    <row r="53" spans="1:17" ht="11.25">
      <c r="A53" s="38">
        <v>8</v>
      </c>
      <c r="B53" s="18">
        <v>5</v>
      </c>
      <c r="C53" s="10">
        <v>15</v>
      </c>
      <c r="D53" s="10">
        <v>12</v>
      </c>
      <c r="E53" s="10">
        <v>59</v>
      </c>
      <c r="F53" s="11">
        <v>1</v>
      </c>
      <c r="G53" s="35">
        <v>92</v>
      </c>
      <c r="H53" s="18">
        <v>68</v>
      </c>
      <c r="I53" s="10">
        <v>16</v>
      </c>
      <c r="J53" s="10">
        <v>8</v>
      </c>
      <c r="K53" s="11">
        <v>0</v>
      </c>
      <c r="L53" s="35">
        <v>92</v>
      </c>
      <c r="M53" s="37">
        <v>60</v>
      </c>
      <c r="N53" s="38">
        <v>57</v>
      </c>
      <c r="O53" s="98">
        <f t="shared" si="2"/>
        <v>95</v>
      </c>
      <c r="P53" s="99">
        <v>79</v>
      </c>
      <c r="Q53" s="98">
        <f t="shared" si="3"/>
        <v>75.9493670886076</v>
      </c>
    </row>
    <row r="54" spans="1:17" ht="11.25">
      <c r="A54" s="38">
        <v>9</v>
      </c>
      <c r="B54" s="18">
        <v>7</v>
      </c>
      <c r="C54" s="10">
        <v>36</v>
      </c>
      <c r="D54" s="10">
        <v>22</v>
      </c>
      <c r="E54" s="10">
        <v>73</v>
      </c>
      <c r="F54" s="11">
        <v>2</v>
      </c>
      <c r="G54" s="35">
        <v>140</v>
      </c>
      <c r="H54" s="18">
        <v>86</v>
      </c>
      <c r="I54" s="10">
        <v>36</v>
      </c>
      <c r="J54" s="10">
        <v>18</v>
      </c>
      <c r="K54" s="11">
        <v>0</v>
      </c>
      <c r="L54" s="35">
        <v>140</v>
      </c>
      <c r="M54" s="37">
        <v>60</v>
      </c>
      <c r="N54" s="38">
        <v>57</v>
      </c>
      <c r="O54" s="98">
        <f t="shared" si="2"/>
        <v>95</v>
      </c>
      <c r="P54" s="99">
        <v>79</v>
      </c>
      <c r="Q54" s="98">
        <f t="shared" si="3"/>
        <v>75.9493670886076</v>
      </c>
    </row>
    <row r="55" spans="1:17" ht="11.25">
      <c r="A55" s="38">
        <v>10</v>
      </c>
      <c r="B55" s="18">
        <v>7</v>
      </c>
      <c r="C55" s="10">
        <v>26</v>
      </c>
      <c r="D55" s="10">
        <v>30</v>
      </c>
      <c r="E55" s="10">
        <v>79</v>
      </c>
      <c r="F55" s="11">
        <v>1</v>
      </c>
      <c r="G55" s="35">
        <v>143</v>
      </c>
      <c r="H55" s="18">
        <v>108</v>
      </c>
      <c r="I55" s="10">
        <v>27</v>
      </c>
      <c r="J55" s="10">
        <v>8</v>
      </c>
      <c r="K55" s="11">
        <v>0</v>
      </c>
      <c r="L55" s="35">
        <v>143</v>
      </c>
      <c r="M55" s="37">
        <v>60</v>
      </c>
      <c r="N55" s="38">
        <v>57</v>
      </c>
      <c r="O55" s="98">
        <f t="shared" si="2"/>
        <v>95</v>
      </c>
      <c r="P55" s="99">
        <v>79</v>
      </c>
      <c r="Q55" s="98">
        <f t="shared" si="3"/>
        <v>75.9493670886076</v>
      </c>
    </row>
    <row r="56" spans="1:17" ht="11.25">
      <c r="A56" s="38">
        <v>11</v>
      </c>
      <c r="B56" s="18">
        <v>8</v>
      </c>
      <c r="C56" s="10">
        <v>37</v>
      </c>
      <c r="D56" s="10">
        <v>12</v>
      </c>
      <c r="E56" s="10">
        <v>60</v>
      </c>
      <c r="F56" s="11">
        <v>0</v>
      </c>
      <c r="G56" s="35">
        <v>117</v>
      </c>
      <c r="H56" s="18">
        <v>83</v>
      </c>
      <c r="I56" s="10">
        <v>24</v>
      </c>
      <c r="J56" s="10">
        <v>10</v>
      </c>
      <c r="K56" s="11">
        <v>0</v>
      </c>
      <c r="L56" s="35">
        <v>117</v>
      </c>
      <c r="M56" s="37">
        <v>60</v>
      </c>
      <c r="N56" s="38">
        <v>57</v>
      </c>
      <c r="O56" s="98">
        <f t="shared" si="2"/>
        <v>95</v>
      </c>
      <c r="P56" s="99">
        <v>79</v>
      </c>
      <c r="Q56" s="98">
        <f t="shared" si="3"/>
        <v>75.9493670886076</v>
      </c>
    </row>
    <row r="57" spans="1:17" ht="11.25">
      <c r="A57" s="38">
        <v>12</v>
      </c>
      <c r="B57" s="18">
        <v>5</v>
      </c>
      <c r="C57" s="10">
        <v>32</v>
      </c>
      <c r="D57" s="10">
        <v>19</v>
      </c>
      <c r="E57" s="10">
        <v>64</v>
      </c>
      <c r="F57" s="11">
        <v>0</v>
      </c>
      <c r="G57" s="35">
        <v>120</v>
      </c>
      <c r="H57" s="18">
        <v>71</v>
      </c>
      <c r="I57" s="10">
        <v>36</v>
      </c>
      <c r="J57" s="10">
        <v>13</v>
      </c>
      <c r="K57" s="11">
        <v>0</v>
      </c>
      <c r="L57" s="35">
        <v>120</v>
      </c>
      <c r="M57" s="37">
        <v>60</v>
      </c>
      <c r="N57" s="38">
        <v>57</v>
      </c>
      <c r="O57" s="98">
        <f t="shared" si="2"/>
        <v>95</v>
      </c>
      <c r="P57" s="99">
        <v>79</v>
      </c>
      <c r="Q57" s="98">
        <f t="shared" si="3"/>
        <v>75.9493670886076</v>
      </c>
    </row>
    <row r="58" spans="1:17" ht="11.25">
      <c r="A58" s="38">
        <v>13</v>
      </c>
      <c r="B58" s="18">
        <v>6</v>
      </c>
      <c r="C58" s="10">
        <v>20</v>
      </c>
      <c r="D58" s="10">
        <v>19</v>
      </c>
      <c r="E58" s="10">
        <v>56</v>
      </c>
      <c r="F58" s="11">
        <v>8</v>
      </c>
      <c r="G58" s="35">
        <v>109</v>
      </c>
      <c r="H58" s="18">
        <v>76</v>
      </c>
      <c r="I58" s="10">
        <v>13</v>
      </c>
      <c r="J58" s="10">
        <v>20</v>
      </c>
      <c r="K58" s="11">
        <v>0</v>
      </c>
      <c r="L58" s="35">
        <v>109</v>
      </c>
      <c r="M58" s="37">
        <v>60</v>
      </c>
      <c r="N58" s="38">
        <v>57</v>
      </c>
      <c r="O58" s="98">
        <f t="shared" si="2"/>
        <v>95</v>
      </c>
      <c r="P58" s="99">
        <v>79</v>
      </c>
      <c r="Q58" s="98">
        <f t="shared" si="3"/>
        <v>75.9493670886076</v>
      </c>
    </row>
    <row r="59" spans="1:17" ht="11.25">
      <c r="A59" s="38">
        <v>14</v>
      </c>
      <c r="B59" s="18">
        <v>3</v>
      </c>
      <c r="C59" s="10">
        <v>19</v>
      </c>
      <c r="D59" s="10">
        <v>23</v>
      </c>
      <c r="E59" s="10">
        <v>72</v>
      </c>
      <c r="F59" s="11">
        <v>0</v>
      </c>
      <c r="G59" s="35">
        <v>117</v>
      </c>
      <c r="H59" s="18">
        <v>61</v>
      </c>
      <c r="I59" s="10">
        <v>45</v>
      </c>
      <c r="J59" s="10">
        <v>11</v>
      </c>
      <c r="K59" s="11">
        <v>0</v>
      </c>
      <c r="L59" s="35">
        <v>117</v>
      </c>
      <c r="M59" s="37">
        <v>60</v>
      </c>
      <c r="N59" s="38">
        <v>57</v>
      </c>
      <c r="O59" s="98">
        <f t="shared" si="2"/>
        <v>95</v>
      </c>
      <c r="P59" s="99">
        <v>79</v>
      </c>
      <c r="Q59" s="98">
        <f t="shared" si="3"/>
        <v>75.9493670886076</v>
      </c>
    </row>
    <row r="60" spans="1:17" ht="11.25">
      <c r="A60" s="38">
        <v>15</v>
      </c>
      <c r="B60" s="18">
        <v>1</v>
      </c>
      <c r="C60" s="10">
        <v>18</v>
      </c>
      <c r="D60" s="10">
        <v>18</v>
      </c>
      <c r="E60" s="10">
        <v>63</v>
      </c>
      <c r="F60" s="11">
        <v>0</v>
      </c>
      <c r="G60" s="35">
        <v>100</v>
      </c>
      <c r="H60" s="18">
        <v>73</v>
      </c>
      <c r="I60" s="10">
        <v>19</v>
      </c>
      <c r="J60" s="10">
        <v>8</v>
      </c>
      <c r="K60" s="11">
        <v>0</v>
      </c>
      <c r="L60" s="35">
        <v>100</v>
      </c>
      <c r="M60" s="37">
        <v>60</v>
      </c>
      <c r="N60" s="38">
        <v>57</v>
      </c>
      <c r="O60" s="98">
        <f t="shared" si="2"/>
        <v>95</v>
      </c>
      <c r="P60" s="99">
        <v>79</v>
      </c>
      <c r="Q60" s="98">
        <f t="shared" si="3"/>
        <v>75.9493670886076</v>
      </c>
    </row>
    <row r="61" spans="1:17" ht="11.25">
      <c r="A61" s="38">
        <v>16</v>
      </c>
      <c r="B61" s="18">
        <v>1</v>
      </c>
      <c r="C61" s="10">
        <v>17</v>
      </c>
      <c r="D61" s="10">
        <v>15</v>
      </c>
      <c r="E61" s="10">
        <v>57</v>
      </c>
      <c r="F61" s="11">
        <v>1</v>
      </c>
      <c r="G61" s="35">
        <v>91</v>
      </c>
      <c r="H61" s="18">
        <v>63</v>
      </c>
      <c r="I61" s="10">
        <v>17</v>
      </c>
      <c r="J61" s="10">
        <v>11</v>
      </c>
      <c r="K61" s="11">
        <v>0</v>
      </c>
      <c r="L61" s="35">
        <v>91</v>
      </c>
      <c r="M61" s="37">
        <v>60</v>
      </c>
      <c r="N61" s="38">
        <v>57</v>
      </c>
      <c r="O61" s="98">
        <f t="shared" si="2"/>
        <v>95</v>
      </c>
      <c r="P61" s="99">
        <v>79</v>
      </c>
      <c r="Q61" s="98">
        <f t="shared" si="3"/>
        <v>75.9493670886076</v>
      </c>
    </row>
    <row r="62" spans="1:17" ht="11.25">
      <c r="A62" s="38">
        <v>17</v>
      </c>
      <c r="B62" s="18">
        <v>2</v>
      </c>
      <c r="C62" s="10">
        <v>9</v>
      </c>
      <c r="D62" s="10">
        <v>24</v>
      </c>
      <c r="E62" s="10">
        <v>40</v>
      </c>
      <c r="F62" s="11">
        <v>1</v>
      </c>
      <c r="G62" s="35">
        <v>76</v>
      </c>
      <c r="H62" s="18">
        <v>52</v>
      </c>
      <c r="I62" s="10">
        <v>14</v>
      </c>
      <c r="J62" s="10">
        <v>10</v>
      </c>
      <c r="K62" s="11">
        <v>0</v>
      </c>
      <c r="L62" s="35">
        <v>76</v>
      </c>
      <c r="M62" s="37">
        <v>60</v>
      </c>
      <c r="N62" s="38">
        <v>57</v>
      </c>
      <c r="O62" s="98">
        <f t="shared" si="2"/>
        <v>95</v>
      </c>
      <c r="P62" s="99">
        <v>79</v>
      </c>
      <c r="Q62" s="98">
        <f t="shared" si="3"/>
        <v>75.9493670886076</v>
      </c>
    </row>
    <row r="63" spans="1:17" ht="11.25">
      <c r="A63" s="38">
        <v>18</v>
      </c>
      <c r="B63" s="18">
        <v>3</v>
      </c>
      <c r="C63" s="10">
        <v>21</v>
      </c>
      <c r="D63" s="10">
        <v>13</v>
      </c>
      <c r="E63" s="10">
        <v>66</v>
      </c>
      <c r="F63" s="11">
        <v>0</v>
      </c>
      <c r="G63" s="35">
        <v>103</v>
      </c>
      <c r="H63" s="18">
        <v>71</v>
      </c>
      <c r="I63" s="10">
        <v>25</v>
      </c>
      <c r="J63" s="10">
        <v>7</v>
      </c>
      <c r="K63" s="11">
        <v>0</v>
      </c>
      <c r="L63" s="35">
        <v>103</v>
      </c>
      <c r="M63" s="37">
        <v>60</v>
      </c>
      <c r="N63" s="38">
        <v>57</v>
      </c>
      <c r="O63" s="98">
        <f t="shared" si="2"/>
        <v>95</v>
      </c>
      <c r="P63" s="99">
        <v>79</v>
      </c>
      <c r="Q63" s="98">
        <f t="shared" si="3"/>
        <v>75.9493670886076</v>
      </c>
    </row>
    <row r="64" spans="1:17" ht="11.25">
      <c r="A64" s="38">
        <v>19</v>
      </c>
      <c r="B64" s="18">
        <v>6</v>
      </c>
      <c r="C64" s="10">
        <v>16</v>
      </c>
      <c r="D64" s="10">
        <v>20</v>
      </c>
      <c r="E64" s="10">
        <v>55</v>
      </c>
      <c r="F64" s="11">
        <v>3</v>
      </c>
      <c r="G64" s="35">
        <v>100</v>
      </c>
      <c r="H64" s="18">
        <v>80</v>
      </c>
      <c r="I64" s="10">
        <v>17</v>
      </c>
      <c r="J64" s="10">
        <v>3</v>
      </c>
      <c r="K64" s="11">
        <v>0</v>
      </c>
      <c r="L64" s="35">
        <v>100</v>
      </c>
      <c r="M64" s="37">
        <v>60</v>
      </c>
      <c r="N64" s="38">
        <v>57</v>
      </c>
      <c r="O64" s="98">
        <f t="shared" si="2"/>
        <v>95</v>
      </c>
      <c r="P64" s="99">
        <v>79</v>
      </c>
      <c r="Q64" s="98">
        <f t="shared" si="3"/>
        <v>75.9493670886076</v>
      </c>
    </row>
    <row r="65" spans="1:17" ht="11.25">
      <c r="A65" s="38">
        <v>20</v>
      </c>
      <c r="B65" s="18">
        <v>4</v>
      </c>
      <c r="C65" s="10">
        <v>17</v>
      </c>
      <c r="D65" s="10">
        <v>22</v>
      </c>
      <c r="E65" s="10">
        <v>26</v>
      </c>
      <c r="F65" s="11">
        <v>3</v>
      </c>
      <c r="G65" s="35">
        <v>72</v>
      </c>
      <c r="H65" s="18">
        <v>56</v>
      </c>
      <c r="I65" s="10">
        <v>12</v>
      </c>
      <c r="J65" s="10">
        <v>4</v>
      </c>
      <c r="K65" s="11">
        <v>0</v>
      </c>
      <c r="L65" s="35">
        <v>72</v>
      </c>
      <c r="M65" s="37">
        <v>60</v>
      </c>
      <c r="N65" s="38">
        <v>57</v>
      </c>
      <c r="O65" s="98">
        <f t="shared" si="2"/>
        <v>95</v>
      </c>
      <c r="P65" s="99">
        <v>79</v>
      </c>
      <c r="Q65" s="98">
        <f t="shared" si="3"/>
        <v>75.9493670886076</v>
      </c>
    </row>
    <row r="66" spans="1:17" ht="11.25">
      <c r="A66" s="38">
        <v>21</v>
      </c>
      <c r="B66" s="18">
        <v>3</v>
      </c>
      <c r="C66" s="10">
        <v>15</v>
      </c>
      <c r="D66" s="10">
        <v>17</v>
      </c>
      <c r="E66" s="10">
        <v>45</v>
      </c>
      <c r="F66" s="11">
        <v>1</v>
      </c>
      <c r="G66" s="35">
        <v>81</v>
      </c>
      <c r="H66" s="18">
        <v>54</v>
      </c>
      <c r="I66" s="10">
        <v>18</v>
      </c>
      <c r="J66" s="10">
        <v>8</v>
      </c>
      <c r="K66" s="11">
        <v>1</v>
      </c>
      <c r="L66" s="35">
        <v>81</v>
      </c>
      <c r="M66" s="37">
        <v>60</v>
      </c>
      <c r="N66" s="38">
        <v>57</v>
      </c>
      <c r="O66" s="98">
        <f t="shared" si="2"/>
        <v>95</v>
      </c>
      <c r="P66" s="99">
        <v>79</v>
      </c>
      <c r="Q66" s="98">
        <f t="shared" si="3"/>
        <v>75.9493670886076</v>
      </c>
    </row>
    <row r="67" spans="1:17" ht="11.25">
      <c r="A67" s="38">
        <v>22</v>
      </c>
      <c r="B67" s="18">
        <v>1</v>
      </c>
      <c r="C67" s="10">
        <v>9</v>
      </c>
      <c r="D67" s="10">
        <v>5</v>
      </c>
      <c r="E67" s="10">
        <v>26</v>
      </c>
      <c r="F67" s="11">
        <v>0</v>
      </c>
      <c r="G67" s="35">
        <v>41</v>
      </c>
      <c r="H67" s="18">
        <v>23</v>
      </c>
      <c r="I67" s="10">
        <v>10</v>
      </c>
      <c r="J67" s="10">
        <v>8</v>
      </c>
      <c r="K67" s="11">
        <v>0</v>
      </c>
      <c r="L67" s="35">
        <v>41</v>
      </c>
      <c r="M67" s="37">
        <v>60</v>
      </c>
      <c r="N67" s="38">
        <v>57</v>
      </c>
      <c r="O67" s="98">
        <f t="shared" si="2"/>
        <v>95</v>
      </c>
      <c r="P67" s="99">
        <v>79</v>
      </c>
      <c r="Q67" s="98">
        <f t="shared" si="3"/>
        <v>75.9493670886076</v>
      </c>
    </row>
    <row r="68" spans="1:17" ht="11.25">
      <c r="A68" s="38">
        <v>23</v>
      </c>
      <c r="B68" s="18">
        <v>1</v>
      </c>
      <c r="C68" s="10">
        <v>12</v>
      </c>
      <c r="D68" s="10">
        <v>10</v>
      </c>
      <c r="E68" s="10">
        <v>26</v>
      </c>
      <c r="F68" s="11">
        <v>2</v>
      </c>
      <c r="G68" s="35">
        <v>51</v>
      </c>
      <c r="H68" s="18">
        <v>29</v>
      </c>
      <c r="I68" s="10">
        <v>17</v>
      </c>
      <c r="J68" s="10">
        <v>5</v>
      </c>
      <c r="K68" s="11">
        <v>0</v>
      </c>
      <c r="L68" s="35">
        <v>51</v>
      </c>
      <c r="M68" s="37">
        <v>60</v>
      </c>
      <c r="N68" s="38">
        <v>57</v>
      </c>
      <c r="O68" s="98">
        <f t="shared" si="2"/>
        <v>95</v>
      </c>
      <c r="P68" s="99">
        <v>79</v>
      </c>
      <c r="Q68" s="98">
        <f t="shared" si="3"/>
        <v>75.9493670886076</v>
      </c>
    </row>
    <row r="69" spans="1:17" ht="11.25">
      <c r="A69" s="38">
        <v>24</v>
      </c>
      <c r="B69" s="18">
        <v>2</v>
      </c>
      <c r="C69" s="10">
        <v>13</v>
      </c>
      <c r="D69" s="10">
        <v>10</v>
      </c>
      <c r="E69" s="10">
        <v>31</v>
      </c>
      <c r="F69" s="11">
        <v>3</v>
      </c>
      <c r="G69" s="35">
        <v>59</v>
      </c>
      <c r="H69" s="18">
        <v>41</v>
      </c>
      <c r="I69" s="10">
        <v>15</v>
      </c>
      <c r="J69" s="10">
        <v>3</v>
      </c>
      <c r="K69" s="11">
        <v>0</v>
      </c>
      <c r="L69" s="35">
        <v>59</v>
      </c>
      <c r="M69" s="37">
        <v>60</v>
      </c>
      <c r="N69" s="38">
        <v>57</v>
      </c>
      <c r="O69" s="98">
        <f t="shared" si="2"/>
        <v>95</v>
      </c>
      <c r="P69" s="99">
        <v>79</v>
      </c>
      <c r="Q69" s="98">
        <f t="shared" si="3"/>
        <v>75.9493670886076</v>
      </c>
    </row>
    <row r="70" spans="1:17" ht="11.25">
      <c r="A70" s="38">
        <v>25</v>
      </c>
      <c r="B70" s="18">
        <v>4</v>
      </c>
      <c r="C70" s="10">
        <v>18</v>
      </c>
      <c r="D70" s="10">
        <v>17</v>
      </c>
      <c r="E70" s="10">
        <v>31</v>
      </c>
      <c r="F70" s="11">
        <v>0</v>
      </c>
      <c r="G70" s="35">
        <v>70</v>
      </c>
      <c r="H70" s="18">
        <v>49</v>
      </c>
      <c r="I70" s="10">
        <v>16</v>
      </c>
      <c r="J70" s="10">
        <v>5</v>
      </c>
      <c r="K70" s="11">
        <v>0</v>
      </c>
      <c r="L70" s="35">
        <v>70</v>
      </c>
      <c r="M70" s="37">
        <v>60</v>
      </c>
      <c r="N70" s="38">
        <v>57</v>
      </c>
      <c r="O70" s="98">
        <f t="shared" si="2"/>
        <v>95</v>
      </c>
      <c r="P70" s="99">
        <v>79</v>
      </c>
      <c r="Q70" s="98">
        <f t="shared" si="3"/>
        <v>75.9493670886076</v>
      </c>
    </row>
    <row r="71" spans="1:17" ht="11.25">
      <c r="A71" s="38">
        <v>26</v>
      </c>
      <c r="B71" s="18">
        <v>5</v>
      </c>
      <c r="C71" s="10">
        <v>19</v>
      </c>
      <c r="D71" s="10">
        <v>13</v>
      </c>
      <c r="E71" s="10">
        <v>44</v>
      </c>
      <c r="F71" s="11">
        <v>0</v>
      </c>
      <c r="G71" s="35">
        <v>81</v>
      </c>
      <c r="H71" s="18">
        <v>55</v>
      </c>
      <c r="I71" s="10">
        <v>20</v>
      </c>
      <c r="J71" s="10">
        <v>6</v>
      </c>
      <c r="K71" s="11">
        <v>0</v>
      </c>
      <c r="L71" s="35">
        <v>81</v>
      </c>
      <c r="M71" s="37">
        <v>60</v>
      </c>
      <c r="N71" s="38">
        <v>56</v>
      </c>
      <c r="O71" s="98">
        <f t="shared" si="2"/>
        <v>93.33333333333333</v>
      </c>
      <c r="P71" s="99">
        <v>79</v>
      </c>
      <c r="Q71" s="98">
        <f t="shared" si="3"/>
        <v>75.9493670886076</v>
      </c>
    </row>
    <row r="72" spans="1:17" ht="11.25">
      <c r="A72" s="38">
        <v>27</v>
      </c>
      <c r="B72" s="18">
        <v>7</v>
      </c>
      <c r="C72" s="10">
        <v>14</v>
      </c>
      <c r="D72" s="10">
        <v>12</v>
      </c>
      <c r="E72" s="10">
        <v>38</v>
      </c>
      <c r="F72" s="11">
        <v>0</v>
      </c>
      <c r="G72" s="35">
        <v>71</v>
      </c>
      <c r="H72" s="18">
        <v>37</v>
      </c>
      <c r="I72" s="10">
        <v>24</v>
      </c>
      <c r="J72" s="10">
        <v>8</v>
      </c>
      <c r="K72" s="11">
        <v>2</v>
      </c>
      <c r="L72" s="35">
        <v>71</v>
      </c>
      <c r="M72" s="37">
        <v>60</v>
      </c>
      <c r="N72" s="38">
        <v>57</v>
      </c>
      <c r="O72" s="98">
        <f t="shared" si="2"/>
        <v>95</v>
      </c>
      <c r="P72" s="99">
        <v>79</v>
      </c>
      <c r="Q72" s="98">
        <f t="shared" si="3"/>
        <v>75.9493670886076</v>
      </c>
    </row>
    <row r="73" spans="1:17" ht="11.25">
      <c r="A73" s="38">
        <v>28</v>
      </c>
      <c r="B73" s="18">
        <v>4</v>
      </c>
      <c r="C73" s="10">
        <v>19</v>
      </c>
      <c r="D73" s="10">
        <v>14</v>
      </c>
      <c r="E73" s="10">
        <v>39</v>
      </c>
      <c r="F73" s="11">
        <v>0</v>
      </c>
      <c r="G73" s="35">
        <v>76</v>
      </c>
      <c r="H73" s="18">
        <v>45</v>
      </c>
      <c r="I73" s="10">
        <v>18</v>
      </c>
      <c r="J73" s="10">
        <v>9</v>
      </c>
      <c r="K73" s="11">
        <v>4</v>
      </c>
      <c r="L73" s="35">
        <v>76</v>
      </c>
      <c r="M73" s="37">
        <v>60</v>
      </c>
      <c r="N73" s="38">
        <v>57</v>
      </c>
      <c r="O73" s="98">
        <f t="shared" si="2"/>
        <v>95</v>
      </c>
      <c r="P73" s="99">
        <v>79</v>
      </c>
      <c r="Q73" s="98">
        <f t="shared" si="3"/>
        <v>75.9493670886076</v>
      </c>
    </row>
    <row r="74" spans="1:17" ht="11.25">
      <c r="A74" s="38">
        <v>29</v>
      </c>
      <c r="B74" s="18">
        <v>9</v>
      </c>
      <c r="C74" s="10">
        <v>14</v>
      </c>
      <c r="D74" s="10">
        <v>8</v>
      </c>
      <c r="E74" s="10">
        <v>22</v>
      </c>
      <c r="F74" s="11">
        <v>6</v>
      </c>
      <c r="G74" s="35">
        <v>59</v>
      </c>
      <c r="H74" s="18">
        <v>37</v>
      </c>
      <c r="I74" s="10">
        <v>13</v>
      </c>
      <c r="J74" s="10">
        <v>4</v>
      </c>
      <c r="K74" s="11">
        <v>5</v>
      </c>
      <c r="L74" s="35">
        <v>59</v>
      </c>
      <c r="M74" s="37">
        <v>60</v>
      </c>
      <c r="N74" s="38">
        <v>57</v>
      </c>
      <c r="O74" s="98">
        <f t="shared" si="2"/>
        <v>95</v>
      </c>
      <c r="P74" s="99">
        <v>79</v>
      </c>
      <c r="Q74" s="98">
        <f t="shared" si="3"/>
        <v>75.9493670886076</v>
      </c>
    </row>
    <row r="75" spans="1:17" ht="11.25">
      <c r="A75" s="38">
        <v>30</v>
      </c>
      <c r="B75" s="18">
        <v>7</v>
      </c>
      <c r="C75" s="10">
        <v>16</v>
      </c>
      <c r="D75" s="10">
        <v>9</v>
      </c>
      <c r="E75" s="10">
        <v>36</v>
      </c>
      <c r="F75" s="11">
        <v>0</v>
      </c>
      <c r="G75" s="35">
        <v>68</v>
      </c>
      <c r="H75" s="18">
        <v>52</v>
      </c>
      <c r="I75" s="10">
        <v>14</v>
      </c>
      <c r="J75" s="10">
        <v>0</v>
      </c>
      <c r="K75" s="11">
        <v>2</v>
      </c>
      <c r="L75" s="35">
        <v>68</v>
      </c>
      <c r="M75" s="37">
        <v>60</v>
      </c>
      <c r="N75" s="38">
        <v>57</v>
      </c>
      <c r="O75" s="98">
        <f t="shared" si="2"/>
        <v>95</v>
      </c>
      <c r="P75" s="99">
        <v>79</v>
      </c>
      <c r="Q75" s="98">
        <f t="shared" si="3"/>
        <v>75.9493670886076</v>
      </c>
    </row>
    <row r="76" spans="1:17" ht="11.25">
      <c r="A76" s="38">
        <v>31</v>
      </c>
      <c r="B76" s="18">
        <v>4</v>
      </c>
      <c r="C76" s="10">
        <v>13</v>
      </c>
      <c r="D76" s="10">
        <v>7</v>
      </c>
      <c r="E76" s="10">
        <v>20</v>
      </c>
      <c r="F76" s="11">
        <v>0</v>
      </c>
      <c r="G76" s="35">
        <v>44</v>
      </c>
      <c r="H76" s="18">
        <v>30</v>
      </c>
      <c r="I76" s="10">
        <v>7</v>
      </c>
      <c r="J76" s="10">
        <v>3</v>
      </c>
      <c r="K76" s="11">
        <v>4</v>
      </c>
      <c r="L76" s="35">
        <v>44</v>
      </c>
      <c r="M76" s="37">
        <v>60</v>
      </c>
      <c r="N76" s="38">
        <v>57</v>
      </c>
      <c r="O76" s="98">
        <f t="shared" si="2"/>
        <v>95</v>
      </c>
      <c r="P76" s="99">
        <v>79</v>
      </c>
      <c r="Q76" s="98">
        <f t="shared" si="3"/>
        <v>75.9493670886076</v>
      </c>
    </row>
    <row r="77" spans="1:17" ht="11.25">
      <c r="A77" s="38">
        <v>32</v>
      </c>
      <c r="B77" s="18">
        <v>3</v>
      </c>
      <c r="C77" s="10">
        <v>10</v>
      </c>
      <c r="D77" s="10">
        <v>5</v>
      </c>
      <c r="E77" s="10">
        <v>30</v>
      </c>
      <c r="F77" s="11">
        <v>0</v>
      </c>
      <c r="G77" s="35">
        <v>48</v>
      </c>
      <c r="H77" s="18">
        <v>27</v>
      </c>
      <c r="I77" s="10">
        <v>11</v>
      </c>
      <c r="J77" s="10">
        <v>7</v>
      </c>
      <c r="K77" s="11">
        <v>3</v>
      </c>
      <c r="L77" s="35">
        <v>48</v>
      </c>
      <c r="M77" s="37">
        <v>60</v>
      </c>
      <c r="N77" s="38">
        <v>57</v>
      </c>
      <c r="O77" s="98">
        <f t="shared" si="2"/>
        <v>95</v>
      </c>
      <c r="P77" s="99">
        <v>79</v>
      </c>
      <c r="Q77" s="98">
        <f t="shared" si="3"/>
        <v>75.9493670886076</v>
      </c>
    </row>
    <row r="78" spans="1:17" ht="11.25">
      <c r="A78" s="38">
        <v>33</v>
      </c>
      <c r="B78" s="18">
        <v>2</v>
      </c>
      <c r="C78" s="10">
        <v>10</v>
      </c>
      <c r="D78" s="10">
        <v>10</v>
      </c>
      <c r="E78" s="10">
        <v>23</v>
      </c>
      <c r="F78" s="11">
        <v>3</v>
      </c>
      <c r="G78" s="35">
        <v>48</v>
      </c>
      <c r="H78" s="18">
        <v>33</v>
      </c>
      <c r="I78" s="10">
        <v>8</v>
      </c>
      <c r="J78" s="10">
        <v>2</v>
      </c>
      <c r="K78" s="11">
        <v>5</v>
      </c>
      <c r="L78" s="35">
        <v>48</v>
      </c>
      <c r="M78" s="37">
        <v>60</v>
      </c>
      <c r="N78" s="38">
        <v>57</v>
      </c>
      <c r="O78" s="98">
        <f t="shared" si="2"/>
        <v>95</v>
      </c>
      <c r="P78" s="99">
        <v>79</v>
      </c>
      <c r="Q78" s="98">
        <f t="shared" si="3"/>
        <v>75.9493670886076</v>
      </c>
    </row>
    <row r="79" spans="1:17" ht="11.25">
      <c r="A79" s="38">
        <v>34</v>
      </c>
      <c r="B79" s="18">
        <v>2</v>
      </c>
      <c r="C79" s="10">
        <v>10</v>
      </c>
      <c r="D79" s="10">
        <v>11</v>
      </c>
      <c r="E79" s="10">
        <v>31</v>
      </c>
      <c r="F79" s="11">
        <v>2</v>
      </c>
      <c r="G79" s="35">
        <v>56</v>
      </c>
      <c r="H79" s="18">
        <v>41</v>
      </c>
      <c r="I79" s="10">
        <v>8</v>
      </c>
      <c r="J79" s="10">
        <v>2</v>
      </c>
      <c r="K79" s="11">
        <v>5</v>
      </c>
      <c r="L79" s="35">
        <v>56</v>
      </c>
      <c r="M79" s="37">
        <v>60</v>
      </c>
      <c r="N79" s="38">
        <v>57</v>
      </c>
      <c r="O79" s="98">
        <f t="shared" si="2"/>
        <v>95</v>
      </c>
      <c r="P79" s="99">
        <v>79</v>
      </c>
      <c r="Q79" s="98">
        <f t="shared" si="3"/>
        <v>75.9493670886076</v>
      </c>
    </row>
    <row r="80" spans="1:17" ht="11.25">
      <c r="A80" s="38">
        <v>35</v>
      </c>
      <c r="B80" s="18">
        <v>0</v>
      </c>
      <c r="C80" s="10">
        <v>7</v>
      </c>
      <c r="D80" s="10">
        <v>9</v>
      </c>
      <c r="E80" s="10">
        <v>32</v>
      </c>
      <c r="F80" s="11">
        <v>0</v>
      </c>
      <c r="G80" s="35">
        <v>48</v>
      </c>
      <c r="H80" s="18">
        <v>23</v>
      </c>
      <c r="I80" s="10">
        <v>11</v>
      </c>
      <c r="J80" s="10">
        <v>10</v>
      </c>
      <c r="K80" s="11">
        <v>4</v>
      </c>
      <c r="L80" s="35">
        <v>48</v>
      </c>
      <c r="M80" s="37">
        <v>60</v>
      </c>
      <c r="N80" s="38">
        <v>59</v>
      </c>
      <c r="O80" s="98">
        <f t="shared" si="2"/>
        <v>98.33333333333333</v>
      </c>
      <c r="P80" s="99">
        <v>79</v>
      </c>
      <c r="Q80" s="98">
        <f t="shared" si="3"/>
        <v>75.9493670886076</v>
      </c>
    </row>
    <row r="81" spans="1:17" ht="11.25">
      <c r="A81" s="38">
        <v>36</v>
      </c>
      <c r="B81" s="18">
        <v>0</v>
      </c>
      <c r="C81" s="10">
        <v>10</v>
      </c>
      <c r="D81" s="10">
        <v>7</v>
      </c>
      <c r="E81" s="10">
        <v>30</v>
      </c>
      <c r="F81" s="11">
        <v>0</v>
      </c>
      <c r="G81" s="35">
        <v>47</v>
      </c>
      <c r="H81" s="18">
        <v>32</v>
      </c>
      <c r="I81" s="10">
        <v>6</v>
      </c>
      <c r="J81" s="10">
        <v>2</v>
      </c>
      <c r="K81" s="11">
        <v>7</v>
      </c>
      <c r="L81" s="35">
        <v>47</v>
      </c>
      <c r="M81" s="37">
        <v>60</v>
      </c>
      <c r="N81" s="38">
        <v>57</v>
      </c>
      <c r="O81" s="98">
        <f t="shared" si="2"/>
        <v>95</v>
      </c>
      <c r="P81" s="99">
        <v>79</v>
      </c>
      <c r="Q81" s="98">
        <f t="shared" si="3"/>
        <v>75.9493670886076</v>
      </c>
    </row>
    <row r="82" spans="1:17" ht="11.25">
      <c r="A82" s="38">
        <v>37</v>
      </c>
      <c r="B82" s="18">
        <v>4</v>
      </c>
      <c r="C82" s="10">
        <v>8</v>
      </c>
      <c r="D82" s="10">
        <v>12</v>
      </c>
      <c r="E82" s="10">
        <v>23</v>
      </c>
      <c r="F82" s="11">
        <v>3</v>
      </c>
      <c r="G82" s="35">
        <v>50</v>
      </c>
      <c r="H82" s="18">
        <v>27</v>
      </c>
      <c r="I82" s="10">
        <v>14</v>
      </c>
      <c r="J82" s="10">
        <v>3</v>
      </c>
      <c r="K82" s="11">
        <v>6</v>
      </c>
      <c r="L82" s="35">
        <v>50</v>
      </c>
      <c r="M82" s="37">
        <v>60</v>
      </c>
      <c r="N82" s="38">
        <v>57</v>
      </c>
      <c r="O82" s="98">
        <f t="shared" si="2"/>
        <v>95</v>
      </c>
      <c r="P82" s="99">
        <v>79</v>
      </c>
      <c r="Q82" s="98">
        <f t="shared" si="3"/>
        <v>75.9493670886076</v>
      </c>
    </row>
    <row r="83" spans="1:17" ht="11.25">
      <c r="A83" s="38">
        <v>38</v>
      </c>
      <c r="B83" s="18">
        <v>2</v>
      </c>
      <c r="C83" s="10">
        <v>12</v>
      </c>
      <c r="D83" s="10">
        <v>8</v>
      </c>
      <c r="E83" s="10">
        <v>40</v>
      </c>
      <c r="F83" s="11">
        <v>0</v>
      </c>
      <c r="G83" s="35">
        <v>62</v>
      </c>
      <c r="H83" s="18">
        <v>42</v>
      </c>
      <c r="I83" s="10">
        <v>11</v>
      </c>
      <c r="J83" s="10">
        <v>5</v>
      </c>
      <c r="K83" s="11">
        <v>4</v>
      </c>
      <c r="L83" s="35">
        <v>62</v>
      </c>
      <c r="M83" s="37">
        <v>60</v>
      </c>
      <c r="N83" s="38">
        <v>57</v>
      </c>
      <c r="O83" s="98">
        <f t="shared" si="2"/>
        <v>95</v>
      </c>
      <c r="P83" s="99">
        <v>79</v>
      </c>
      <c r="Q83" s="98">
        <f t="shared" si="3"/>
        <v>75.9493670886076</v>
      </c>
    </row>
    <row r="84" spans="1:17" ht="11.25">
      <c r="A84" s="38">
        <v>39</v>
      </c>
      <c r="B84" s="18">
        <v>1</v>
      </c>
      <c r="C84" s="10">
        <v>8</v>
      </c>
      <c r="D84" s="10">
        <v>11</v>
      </c>
      <c r="E84" s="10">
        <v>17</v>
      </c>
      <c r="F84" s="11">
        <v>0</v>
      </c>
      <c r="G84" s="35">
        <v>37</v>
      </c>
      <c r="H84" s="18">
        <v>23</v>
      </c>
      <c r="I84" s="10">
        <v>6</v>
      </c>
      <c r="J84" s="10">
        <v>4</v>
      </c>
      <c r="K84" s="11">
        <v>4</v>
      </c>
      <c r="L84" s="35">
        <v>37</v>
      </c>
      <c r="M84" s="37">
        <v>60</v>
      </c>
      <c r="N84" s="38">
        <v>57</v>
      </c>
      <c r="O84" s="98">
        <f t="shared" si="2"/>
        <v>95</v>
      </c>
      <c r="P84" s="99">
        <v>79</v>
      </c>
      <c r="Q84" s="98">
        <f t="shared" si="3"/>
        <v>75.9493670886076</v>
      </c>
    </row>
    <row r="85" spans="1:17" ht="11.25">
      <c r="A85" s="38">
        <v>40</v>
      </c>
      <c r="B85" s="18">
        <v>2</v>
      </c>
      <c r="C85" s="10">
        <v>10</v>
      </c>
      <c r="D85" s="10">
        <v>6</v>
      </c>
      <c r="E85" s="10">
        <v>21</v>
      </c>
      <c r="F85" s="11">
        <v>0</v>
      </c>
      <c r="G85" s="35">
        <v>39</v>
      </c>
      <c r="H85" s="18">
        <v>20</v>
      </c>
      <c r="I85" s="10">
        <v>14</v>
      </c>
      <c r="J85" s="10">
        <v>5</v>
      </c>
      <c r="K85" s="11">
        <v>0</v>
      </c>
      <c r="L85" s="35">
        <v>39</v>
      </c>
      <c r="M85" s="37">
        <v>60</v>
      </c>
      <c r="N85" s="38">
        <v>55</v>
      </c>
      <c r="O85" s="98">
        <f t="shared" si="2"/>
        <v>91.66666666666667</v>
      </c>
      <c r="P85" s="99">
        <v>79</v>
      </c>
      <c r="Q85" s="98">
        <f t="shared" si="3"/>
        <v>75.9493670886076</v>
      </c>
    </row>
    <row r="86" spans="1:17" ht="11.25">
      <c r="A86" s="38">
        <v>41</v>
      </c>
      <c r="B86" s="18">
        <v>3</v>
      </c>
      <c r="C86" s="10">
        <v>11</v>
      </c>
      <c r="D86" s="10">
        <v>6</v>
      </c>
      <c r="E86" s="10">
        <v>21</v>
      </c>
      <c r="F86" s="11">
        <v>0</v>
      </c>
      <c r="G86" s="35">
        <v>41</v>
      </c>
      <c r="H86" s="18">
        <v>27</v>
      </c>
      <c r="I86" s="10">
        <v>8</v>
      </c>
      <c r="J86" s="10">
        <v>4</v>
      </c>
      <c r="K86" s="11">
        <v>2</v>
      </c>
      <c r="L86" s="35">
        <v>41</v>
      </c>
      <c r="M86" s="37">
        <v>60</v>
      </c>
      <c r="N86" s="38">
        <v>57</v>
      </c>
      <c r="O86" s="98">
        <f t="shared" si="2"/>
        <v>95</v>
      </c>
      <c r="P86" s="99">
        <v>79</v>
      </c>
      <c r="Q86" s="98">
        <f t="shared" si="3"/>
        <v>75.9493670886076</v>
      </c>
    </row>
    <row r="87" spans="1:17" ht="11.25">
      <c r="A87" s="38">
        <v>42</v>
      </c>
      <c r="B87" s="18">
        <v>2</v>
      </c>
      <c r="C87" s="10">
        <v>10</v>
      </c>
      <c r="D87" s="10">
        <v>7</v>
      </c>
      <c r="E87" s="10">
        <v>34</v>
      </c>
      <c r="F87" s="11">
        <v>1</v>
      </c>
      <c r="G87" s="35">
        <v>54</v>
      </c>
      <c r="H87" s="18">
        <v>35</v>
      </c>
      <c r="I87" s="10">
        <v>12</v>
      </c>
      <c r="J87" s="10">
        <v>5</v>
      </c>
      <c r="K87" s="11">
        <v>2</v>
      </c>
      <c r="L87" s="35">
        <v>54</v>
      </c>
      <c r="M87" s="37">
        <v>60</v>
      </c>
      <c r="N87" s="38">
        <v>57</v>
      </c>
      <c r="O87" s="98">
        <f t="shared" si="2"/>
        <v>95</v>
      </c>
      <c r="P87" s="99">
        <v>79</v>
      </c>
      <c r="Q87" s="98">
        <f t="shared" si="3"/>
        <v>75.9493670886076</v>
      </c>
    </row>
    <row r="88" spans="1:17" ht="11.25">
      <c r="A88" s="38">
        <v>43</v>
      </c>
      <c r="B88" s="18">
        <v>5</v>
      </c>
      <c r="C88" s="10">
        <v>7</v>
      </c>
      <c r="D88" s="10">
        <v>8</v>
      </c>
      <c r="E88" s="10">
        <v>33</v>
      </c>
      <c r="F88" s="11">
        <v>0</v>
      </c>
      <c r="G88" s="35">
        <v>53</v>
      </c>
      <c r="H88" s="18">
        <v>32</v>
      </c>
      <c r="I88" s="10">
        <v>16</v>
      </c>
      <c r="J88" s="10">
        <v>5</v>
      </c>
      <c r="K88" s="11">
        <v>0</v>
      </c>
      <c r="L88" s="35">
        <v>53</v>
      </c>
      <c r="M88" s="37">
        <v>60</v>
      </c>
      <c r="N88" s="38">
        <v>55</v>
      </c>
      <c r="O88" s="98">
        <f t="shared" si="2"/>
        <v>91.66666666666667</v>
      </c>
      <c r="P88" s="99">
        <v>79</v>
      </c>
      <c r="Q88" s="98">
        <f t="shared" si="3"/>
        <v>75.9493670886076</v>
      </c>
    </row>
    <row r="89" spans="1:17" ht="11.25">
      <c r="A89" s="38">
        <v>44</v>
      </c>
      <c r="B89" s="18">
        <v>5</v>
      </c>
      <c r="C89" s="10">
        <v>9</v>
      </c>
      <c r="D89" s="10">
        <v>5</v>
      </c>
      <c r="E89" s="10">
        <v>35</v>
      </c>
      <c r="F89" s="11">
        <v>0</v>
      </c>
      <c r="G89" s="35">
        <v>54</v>
      </c>
      <c r="H89" s="18">
        <v>29</v>
      </c>
      <c r="I89" s="10">
        <v>16</v>
      </c>
      <c r="J89" s="10">
        <v>9</v>
      </c>
      <c r="K89" s="11">
        <v>0</v>
      </c>
      <c r="L89" s="35">
        <v>54</v>
      </c>
      <c r="M89" s="37">
        <v>60</v>
      </c>
      <c r="N89" s="38">
        <v>55</v>
      </c>
      <c r="O89" s="98">
        <f t="shared" si="2"/>
        <v>91.66666666666667</v>
      </c>
      <c r="P89" s="99">
        <v>79</v>
      </c>
      <c r="Q89" s="98">
        <f t="shared" si="3"/>
        <v>75.9493670886076</v>
      </c>
    </row>
    <row r="90" spans="1:17" ht="11.25">
      <c r="A90" s="38">
        <v>45</v>
      </c>
      <c r="B90" s="18">
        <v>8</v>
      </c>
      <c r="C90" s="10">
        <v>18</v>
      </c>
      <c r="D90" s="10">
        <v>10</v>
      </c>
      <c r="E90" s="10">
        <v>27</v>
      </c>
      <c r="F90" s="11">
        <v>1</v>
      </c>
      <c r="G90" s="35">
        <v>64</v>
      </c>
      <c r="H90" s="18">
        <v>45</v>
      </c>
      <c r="I90" s="10">
        <v>11</v>
      </c>
      <c r="J90" s="10">
        <v>8</v>
      </c>
      <c r="K90" s="11">
        <v>0</v>
      </c>
      <c r="L90" s="35">
        <v>64</v>
      </c>
      <c r="M90" s="37">
        <v>60</v>
      </c>
      <c r="N90" s="38">
        <v>55</v>
      </c>
      <c r="O90" s="98">
        <f t="shared" si="2"/>
        <v>91.66666666666667</v>
      </c>
      <c r="P90" s="99">
        <v>79</v>
      </c>
      <c r="Q90" s="98">
        <f t="shared" si="3"/>
        <v>75.9493670886076</v>
      </c>
    </row>
    <row r="91" spans="1:17" ht="11.25">
      <c r="A91" s="38">
        <v>46</v>
      </c>
      <c r="B91" s="18">
        <v>10</v>
      </c>
      <c r="C91" s="10">
        <v>26</v>
      </c>
      <c r="D91" s="10">
        <v>14</v>
      </c>
      <c r="E91" s="10">
        <v>49</v>
      </c>
      <c r="F91" s="11">
        <v>2</v>
      </c>
      <c r="G91" s="35">
        <v>101</v>
      </c>
      <c r="H91" s="18">
        <v>73</v>
      </c>
      <c r="I91" s="10">
        <v>16</v>
      </c>
      <c r="J91" s="10">
        <v>9</v>
      </c>
      <c r="K91" s="11">
        <v>3</v>
      </c>
      <c r="L91" s="35">
        <v>101</v>
      </c>
      <c r="M91" s="37">
        <v>60</v>
      </c>
      <c r="N91" s="38">
        <v>55</v>
      </c>
      <c r="O91" s="98">
        <f t="shared" si="2"/>
        <v>91.66666666666667</v>
      </c>
      <c r="P91" s="99">
        <v>79</v>
      </c>
      <c r="Q91" s="98">
        <f t="shared" si="3"/>
        <v>75.9493670886076</v>
      </c>
    </row>
    <row r="92" spans="1:17" ht="11.25">
      <c r="A92" s="38">
        <v>47</v>
      </c>
      <c r="B92" s="18">
        <v>6</v>
      </c>
      <c r="C92" s="10">
        <v>19</v>
      </c>
      <c r="D92" s="10">
        <v>10</v>
      </c>
      <c r="E92" s="10">
        <v>40</v>
      </c>
      <c r="F92" s="11">
        <v>3</v>
      </c>
      <c r="G92" s="35">
        <v>78</v>
      </c>
      <c r="H92" s="18">
        <v>46</v>
      </c>
      <c r="I92" s="10">
        <v>22</v>
      </c>
      <c r="J92" s="10">
        <v>7</v>
      </c>
      <c r="K92" s="11">
        <v>3</v>
      </c>
      <c r="L92" s="35">
        <v>78</v>
      </c>
      <c r="M92" s="37">
        <v>60</v>
      </c>
      <c r="N92" s="38">
        <v>55</v>
      </c>
      <c r="O92" s="98">
        <f t="shared" si="2"/>
        <v>91.66666666666667</v>
      </c>
      <c r="P92" s="99">
        <v>79</v>
      </c>
      <c r="Q92" s="98">
        <f t="shared" si="3"/>
        <v>75.9493670886076</v>
      </c>
    </row>
    <row r="93" spans="1:17" ht="11.25">
      <c r="A93" s="38">
        <v>48</v>
      </c>
      <c r="B93" s="18">
        <v>5</v>
      </c>
      <c r="C93" s="10">
        <v>25</v>
      </c>
      <c r="D93" s="10">
        <v>14</v>
      </c>
      <c r="E93" s="10">
        <v>49</v>
      </c>
      <c r="F93" s="11">
        <v>4</v>
      </c>
      <c r="G93" s="35">
        <v>97</v>
      </c>
      <c r="H93" s="18">
        <v>66</v>
      </c>
      <c r="I93" s="10">
        <v>22</v>
      </c>
      <c r="J93" s="10">
        <v>6</v>
      </c>
      <c r="K93" s="11">
        <v>3</v>
      </c>
      <c r="L93" s="35">
        <v>97</v>
      </c>
      <c r="M93" s="37">
        <v>60</v>
      </c>
      <c r="N93" s="38">
        <v>49</v>
      </c>
      <c r="O93" s="98">
        <f t="shared" si="2"/>
        <v>81.66666666666667</v>
      </c>
      <c r="P93" s="99">
        <v>79</v>
      </c>
      <c r="Q93" s="98">
        <f t="shared" si="3"/>
        <v>75.9493670886076</v>
      </c>
    </row>
    <row r="94" spans="1:17" ht="11.25">
      <c r="A94" s="38">
        <v>49</v>
      </c>
      <c r="B94" s="18">
        <v>3</v>
      </c>
      <c r="C94" s="10">
        <v>21</v>
      </c>
      <c r="D94" s="10">
        <v>12</v>
      </c>
      <c r="E94" s="10">
        <v>61</v>
      </c>
      <c r="F94" s="11">
        <v>1</v>
      </c>
      <c r="G94" s="35">
        <v>98</v>
      </c>
      <c r="H94" s="18">
        <v>68</v>
      </c>
      <c r="I94" s="10">
        <v>17</v>
      </c>
      <c r="J94" s="10">
        <v>10</v>
      </c>
      <c r="K94" s="11">
        <v>3</v>
      </c>
      <c r="L94" s="35">
        <v>98</v>
      </c>
      <c r="M94" s="37">
        <v>60</v>
      </c>
      <c r="N94" s="38">
        <v>55</v>
      </c>
      <c r="O94" s="98">
        <f t="shared" si="2"/>
        <v>91.66666666666667</v>
      </c>
      <c r="P94" s="99">
        <v>79</v>
      </c>
      <c r="Q94" s="98">
        <f t="shared" si="3"/>
        <v>75.9493670886076</v>
      </c>
    </row>
    <row r="95" spans="1:17" ht="11.25">
      <c r="A95" s="38">
        <v>50</v>
      </c>
      <c r="B95" s="18">
        <v>8</v>
      </c>
      <c r="C95" s="10">
        <v>21</v>
      </c>
      <c r="D95" s="10">
        <v>5</v>
      </c>
      <c r="E95" s="10">
        <v>56</v>
      </c>
      <c r="F95" s="11">
        <v>0</v>
      </c>
      <c r="G95" s="35">
        <v>90</v>
      </c>
      <c r="H95" s="18">
        <v>63</v>
      </c>
      <c r="I95" s="10">
        <v>16</v>
      </c>
      <c r="J95" s="10">
        <v>11</v>
      </c>
      <c r="K95" s="11">
        <v>0</v>
      </c>
      <c r="L95" s="35">
        <v>90</v>
      </c>
      <c r="M95" s="37">
        <v>60</v>
      </c>
      <c r="N95" s="38">
        <v>55</v>
      </c>
      <c r="O95" s="98">
        <f t="shared" si="2"/>
        <v>91.66666666666667</v>
      </c>
      <c r="P95" s="99">
        <v>79</v>
      </c>
      <c r="Q95" s="98">
        <f t="shared" si="3"/>
        <v>75.9493670886076</v>
      </c>
    </row>
    <row r="96" spans="1:17" ht="11.25">
      <c r="A96" s="38">
        <v>51</v>
      </c>
      <c r="B96" s="18">
        <v>9</v>
      </c>
      <c r="C96" s="10">
        <v>13</v>
      </c>
      <c r="D96" s="10">
        <v>9</v>
      </c>
      <c r="E96" s="10">
        <v>41</v>
      </c>
      <c r="F96" s="11">
        <v>0</v>
      </c>
      <c r="G96" s="35">
        <v>72</v>
      </c>
      <c r="H96" s="18">
        <v>46</v>
      </c>
      <c r="I96" s="10">
        <v>16</v>
      </c>
      <c r="J96" s="10">
        <v>7</v>
      </c>
      <c r="K96" s="11">
        <v>3</v>
      </c>
      <c r="L96" s="35">
        <v>72</v>
      </c>
      <c r="M96" s="37">
        <v>60</v>
      </c>
      <c r="N96" s="38">
        <v>55</v>
      </c>
      <c r="O96" s="98">
        <f t="shared" si="2"/>
        <v>91.66666666666667</v>
      </c>
      <c r="P96" s="99">
        <v>79</v>
      </c>
      <c r="Q96" s="98">
        <f t="shared" si="3"/>
        <v>75.9493670886076</v>
      </c>
    </row>
    <row r="97" spans="1:17" ht="11.25">
      <c r="A97" s="38">
        <v>52</v>
      </c>
      <c r="B97" s="18">
        <v>3</v>
      </c>
      <c r="C97" s="10">
        <v>20</v>
      </c>
      <c r="D97" s="10">
        <v>5</v>
      </c>
      <c r="E97" s="10">
        <v>77</v>
      </c>
      <c r="F97" s="11">
        <v>0</v>
      </c>
      <c r="G97" s="35">
        <v>105</v>
      </c>
      <c r="H97" s="18">
        <v>71</v>
      </c>
      <c r="I97" s="10">
        <v>22</v>
      </c>
      <c r="J97" s="10">
        <v>8</v>
      </c>
      <c r="K97" s="11">
        <v>4</v>
      </c>
      <c r="L97" s="35">
        <v>105</v>
      </c>
      <c r="M97" s="37">
        <v>60</v>
      </c>
      <c r="N97" s="38">
        <v>57</v>
      </c>
      <c r="O97" s="98">
        <f t="shared" si="2"/>
        <v>95</v>
      </c>
      <c r="P97" s="99">
        <v>79</v>
      </c>
      <c r="Q97" s="98">
        <f t="shared" si="3"/>
        <v>75.9493670886076</v>
      </c>
    </row>
    <row r="98" spans="1:17" ht="12" thickBot="1">
      <c r="A98" s="70">
        <v>53</v>
      </c>
      <c r="B98" s="43" t="s">
        <v>24</v>
      </c>
      <c r="C98" s="40" t="s">
        <v>24</v>
      </c>
      <c r="D98" s="40" t="s">
        <v>24</v>
      </c>
      <c r="E98" s="40" t="s">
        <v>24</v>
      </c>
      <c r="F98" s="41" t="s">
        <v>24</v>
      </c>
      <c r="G98" s="42" t="s">
        <v>24</v>
      </c>
      <c r="H98" s="43" t="s">
        <v>24</v>
      </c>
      <c r="I98" s="40" t="s">
        <v>24</v>
      </c>
      <c r="J98" s="40" t="s">
        <v>24</v>
      </c>
      <c r="K98" s="41" t="s">
        <v>24</v>
      </c>
      <c r="L98" s="42" t="s">
        <v>24</v>
      </c>
      <c r="M98" s="44" t="s">
        <v>24</v>
      </c>
      <c r="N98" s="44" t="s">
        <v>24</v>
      </c>
      <c r="O98" s="44" t="s">
        <v>24</v>
      </c>
      <c r="P98" s="44" t="s">
        <v>24</v>
      </c>
      <c r="Q98" s="44" t="s">
        <v>24</v>
      </c>
    </row>
    <row r="99" spans="1:17" ht="12" thickBot="1">
      <c r="A99" s="48" t="s">
        <v>41</v>
      </c>
      <c r="B99" s="45">
        <f>SUM(B46:B98)</f>
        <v>230</v>
      </c>
      <c r="C99" s="45">
        <f aca="true" t="shared" si="4" ref="C99:L99">SUM(C46:C98)</f>
        <v>871</v>
      </c>
      <c r="D99" s="45">
        <f t="shared" si="4"/>
        <v>635</v>
      </c>
      <c r="E99" s="45">
        <f t="shared" si="4"/>
        <v>2211</v>
      </c>
      <c r="F99" s="105">
        <f t="shared" si="4"/>
        <v>60</v>
      </c>
      <c r="G99" s="46">
        <f t="shared" si="4"/>
        <v>4007</v>
      </c>
      <c r="H99" s="47">
        <f t="shared" si="4"/>
        <v>2685</v>
      </c>
      <c r="I99" s="45">
        <f t="shared" si="4"/>
        <v>869</v>
      </c>
      <c r="J99" s="45">
        <f t="shared" si="4"/>
        <v>374</v>
      </c>
      <c r="K99" s="105">
        <f t="shared" si="4"/>
        <v>79</v>
      </c>
      <c r="L99" s="46">
        <f t="shared" si="4"/>
        <v>4007</v>
      </c>
      <c r="M99" s="46">
        <v>60</v>
      </c>
      <c r="N99" s="102">
        <f>AVERAGE(N46:N98)</f>
        <v>56.51923076923077</v>
      </c>
      <c r="O99" s="103">
        <f t="shared" si="2"/>
        <v>94.19871794871794</v>
      </c>
      <c r="P99" s="86">
        <v>79</v>
      </c>
      <c r="Q99" s="104">
        <f t="shared" si="3"/>
        <v>75.9493670886076</v>
      </c>
    </row>
    <row r="100" spans="1:15" ht="11.25">
      <c r="A100" s="67" t="s">
        <v>61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 t="s">
        <v>80</v>
      </c>
      <c r="O100" s="49"/>
    </row>
    <row r="103" spans="1:56" s="15" customFormat="1" ht="11.25">
      <c r="A103" s="9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BD103" s="16"/>
    </row>
    <row r="104" ht="12" thickBot="1"/>
    <row r="105" spans="1:14" ht="12" thickBot="1">
      <c r="A105" s="117" t="s">
        <v>0</v>
      </c>
      <c r="B105" s="108" t="s">
        <v>25</v>
      </c>
      <c r="C105" s="108"/>
      <c r="D105" s="108"/>
      <c r="E105" s="108"/>
      <c r="F105" s="108"/>
      <c r="G105" s="119"/>
      <c r="H105" s="120" t="s">
        <v>26</v>
      </c>
      <c r="I105" s="108"/>
      <c r="J105" s="108"/>
      <c r="K105" s="108"/>
      <c r="L105" s="108"/>
      <c r="M105" s="117" t="s">
        <v>27</v>
      </c>
      <c r="N105" s="17"/>
    </row>
    <row r="106" spans="1:14" ht="12" thickBot="1">
      <c r="A106" s="118"/>
      <c r="B106" s="23" t="s">
        <v>28</v>
      </c>
      <c r="C106" s="24" t="s">
        <v>29</v>
      </c>
      <c r="D106" s="24" t="s">
        <v>30</v>
      </c>
      <c r="E106" s="24" t="s">
        <v>31</v>
      </c>
      <c r="F106" s="36" t="s">
        <v>32</v>
      </c>
      <c r="G106" s="33" t="s">
        <v>2</v>
      </c>
      <c r="H106" s="23" t="s">
        <v>33</v>
      </c>
      <c r="I106" s="24" t="s">
        <v>34</v>
      </c>
      <c r="J106" s="24" t="s">
        <v>35</v>
      </c>
      <c r="K106" s="36" t="s">
        <v>32</v>
      </c>
      <c r="L106" s="39" t="s">
        <v>2</v>
      </c>
      <c r="M106" s="118"/>
      <c r="N106" s="17"/>
    </row>
    <row r="107" spans="1:14" ht="11.25">
      <c r="A107" s="19" t="s">
        <v>3</v>
      </c>
      <c r="B107" s="21">
        <v>6</v>
      </c>
      <c r="C107" s="22">
        <v>42</v>
      </c>
      <c r="D107" s="22">
        <v>26</v>
      </c>
      <c r="E107" s="22">
        <v>92</v>
      </c>
      <c r="F107" s="26">
        <v>0</v>
      </c>
      <c r="G107" s="34">
        <v>166</v>
      </c>
      <c r="H107" s="21">
        <v>166</v>
      </c>
      <c r="I107" s="22">
        <v>0</v>
      </c>
      <c r="J107" s="22">
        <v>0</v>
      </c>
      <c r="K107" s="26">
        <v>0</v>
      </c>
      <c r="L107" s="50">
        <v>166</v>
      </c>
      <c r="M107" s="37">
        <v>3</v>
      </c>
      <c r="N107" s="17"/>
    </row>
    <row r="108" spans="1:14" ht="11.25">
      <c r="A108" s="19" t="s">
        <v>4</v>
      </c>
      <c r="B108" s="18">
        <v>43</v>
      </c>
      <c r="C108" s="10">
        <v>130</v>
      </c>
      <c r="D108" s="10">
        <v>58</v>
      </c>
      <c r="E108" s="10">
        <v>31</v>
      </c>
      <c r="F108" s="11">
        <v>0</v>
      </c>
      <c r="G108" s="35">
        <v>262</v>
      </c>
      <c r="H108" s="18">
        <v>260</v>
      </c>
      <c r="I108" s="10">
        <v>1</v>
      </c>
      <c r="J108" s="10">
        <v>1</v>
      </c>
      <c r="K108" s="11">
        <v>0</v>
      </c>
      <c r="L108" s="51">
        <v>262</v>
      </c>
      <c r="M108" s="38">
        <v>3</v>
      </c>
      <c r="N108" s="17"/>
    </row>
    <row r="109" spans="1:14" ht="11.25">
      <c r="A109" s="19" t="s">
        <v>5</v>
      </c>
      <c r="B109" s="18">
        <v>21</v>
      </c>
      <c r="C109" s="10">
        <v>81</v>
      </c>
      <c r="D109" s="10">
        <v>25</v>
      </c>
      <c r="E109" s="10">
        <v>166</v>
      </c>
      <c r="F109" s="11">
        <v>0</v>
      </c>
      <c r="G109" s="35">
        <v>293</v>
      </c>
      <c r="H109" s="18">
        <v>170</v>
      </c>
      <c r="I109" s="10">
        <v>48</v>
      </c>
      <c r="J109" s="10">
        <v>75</v>
      </c>
      <c r="K109" s="11">
        <v>0</v>
      </c>
      <c r="L109" s="51">
        <v>293</v>
      </c>
      <c r="M109" s="38">
        <v>5</v>
      </c>
      <c r="N109" s="17"/>
    </row>
    <row r="110" spans="1:14" ht="11.25">
      <c r="A110" s="19" t="s">
        <v>6</v>
      </c>
      <c r="B110" s="18">
        <v>0</v>
      </c>
      <c r="C110" s="10">
        <v>12</v>
      </c>
      <c r="D110" s="10">
        <v>16</v>
      </c>
      <c r="E110" s="10">
        <v>47</v>
      </c>
      <c r="F110" s="11">
        <v>0</v>
      </c>
      <c r="G110" s="35">
        <v>75</v>
      </c>
      <c r="H110" s="18">
        <v>75</v>
      </c>
      <c r="I110" s="10">
        <v>0</v>
      </c>
      <c r="J110" s="10">
        <v>0</v>
      </c>
      <c r="K110" s="11">
        <v>0</v>
      </c>
      <c r="L110" s="51">
        <v>75</v>
      </c>
      <c r="M110" s="38">
        <v>1</v>
      </c>
      <c r="N110" s="17"/>
    </row>
    <row r="111" spans="1:14" ht="11.25">
      <c r="A111" s="19" t="s">
        <v>7</v>
      </c>
      <c r="B111" s="18">
        <v>0</v>
      </c>
      <c r="C111" s="10">
        <v>3</v>
      </c>
      <c r="D111" s="10">
        <v>2</v>
      </c>
      <c r="E111" s="10">
        <v>24</v>
      </c>
      <c r="F111" s="11">
        <v>0</v>
      </c>
      <c r="G111" s="35">
        <v>29</v>
      </c>
      <c r="H111" s="18">
        <v>28</v>
      </c>
      <c r="I111" s="10">
        <v>0</v>
      </c>
      <c r="J111" s="10">
        <v>1</v>
      </c>
      <c r="K111" s="11">
        <v>0</v>
      </c>
      <c r="L111" s="51">
        <v>29</v>
      </c>
      <c r="M111" s="38">
        <v>2</v>
      </c>
      <c r="N111" s="17"/>
    </row>
    <row r="112" spans="1:14" ht="11.25">
      <c r="A112" s="19" t="s">
        <v>8</v>
      </c>
      <c r="B112" s="18">
        <v>23</v>
      </c>
      <c r="C112" s="10">
        <v>109</v>
      </c>
      <c r="D112" s="10">
        <v>70</v>
      </c>
      <c r="E112" s="10">
        <v>448</v>
      </c>
      <c r="F112" s="11">
        <v>0</v>
      </c>
      <c r="G112" s="35">
        <v>650</v>
      </c>
      <c r="H112" s="18">
        <v>533</v>
      </c>
      <c r="I112" s="10">
        <v>43</v>
      </c>
      <c r="J112" s="10">
        <v>74</v>
      </c>
      <c r="K112" s="11">
        <v>0</v>
      </c>
      <c r="L112" s="51">
        <v>650</v>
      </c>
      <c r="M112" s="38">
        <v>6</v>
      </c>
      <c r="N112" s="17"/>
    </row>
    <row r="113" spans="1:14" ht="11.25">
      <c r="A113" s="19" t="s">
        <v>9</v>
      </c>
      <c r="B113" s="18">
        <v>1</v>
      </c>
      <c r="C113" s="10">
        <v>7</v>
      </c>
      <c r="D113" s="10">
        <v>8</v>
      </c>
      <c r="E113" s="10">
        <v>31</v>
      </c>
      <c r="F113" s="11">
        <v>0</v>
      </c>
      <c r="G113" s="35">
        <v>47</v>
      </c>
      <c r="H113" s="18">
        <v>47</v>
      </c>
      <c r="I113" s="10">
        <v>0</v>
      </c>
      <c r="J113" s="10">
        <v>0</v>
      </c>
      <c r="K113" s="11">
        <v>0</v>
      </c>
      <c r="L113" s="51">
        <v>47</v>
      </c>
      <c r="M113" s="38">
        <v>2</v>
      </c>
      <c r="N113" s="17"/>
    </row>
    <row r="114" spans="1:14" ht="11.25">
      <c r="A114" s="19" t="s">
        <v>10</v>
      </c>
      <c r="B114" s="18">
        <v>15</v>
      </c>
      <c r="C114" s="10">
        <v>66</v>
      </c>
      <c r="D114" s="10">
        <v>49</v>
      </c>
      <c r="E114" s="10">
        <v>185</v>
      </c>
      <c r="F114" s="11">
        <v>22</v>
      </c>
      <c r="G114" s="35">
        <v>337</v>
      </c>
      <c r="H114" s="18">
        <v>151</v>
      </c>
      <c r="I114" s="10">
        <v>182</v>
      </c>
      <c r="J114" s="10">
        <v>4</v>
      </c>
      <c r="K114" s="11">
        <v>0</v>
      </c>
      <c r="L114" s="51">
        <v>337</v>
      </c>
      <c r="M114" s="38">
        <v>6</v>
      </c>
      <c r="N114" s="17"/>
    </row>
    <row r="115" spans="1:14" ht="11.25">
      <c r="A115" s="19" t="s">
        <v>11</v>
      </c>
      <c r="B115" s="18">
        <v>4</v>
      </c>
      <c r="C115" s="10">
        <v>17</v>
      </c>
      <c r="D115" s="10">
        <v>11</v>
      </c>
      <c r="E115" s="10">
        <v>90</v>
      </c>
      <c r="F115" s="11">
        <v>3</v>
      </c>
      <c r="G115" s="35">
        <v>125</v>
      </c>
      <c r="H115" s="18">
        <v>45</v>
      </c>
      <c r="I115" s="10">
        <v>1</v>
      </c>
      <c r="J115" s="10">
        <v>79</v>
      </c>
      <c r="K115" s="11">
        <v>0</v>
      </c>
      <c r="L115" s="51">
        <v>125</v>
      </c>
      <c r="M115" s="38">
        <v>1</v>
      </c>
      <c r="N115" s="17"/>
    </row>
    <row r="116" spans="1:14" ht="11.25">
      <c r="A116" s="19" t="s">
        <v>12</v>
      </c>
      <c r="B116" s="18">
        <v>0</v>
      </c>
      <c r="C116" s="10">
        <v>1</v>
      </c>
      <c r="D116" s="10">
        <v>1</v>
      </c>
      <c r="E116" s="10">
        <v>2</v>
      </c>
      <c r="F116" s="11">
        <v>0</v>
      </c>
      <c r="G116" s="35">
        <v>4</v>
      </c>
      <c r="H116" s="18">
        <v>4</v>
      </c>
      <c r="I116" s="10">
        <v>0</v>
      </c>
      <c r="J116" s="10">
        <v>0</v>
      </c>
      <c r="K116" s="11">
        <v>0</v>
      </c>
      <c r="L116" s="51">
        <v>4</v>
      </c>
      <c r="M116" s="38">
        <v>1</v>
      </c>
      <c r="N116" s="17"/>
    </row>
    <row r="117" spans="1:14" ht="11.25">
      <c r="A117" s="19" t="s">
        <v>13</v>
      </c>
      <c r="B117" s="18">
        <v>5</v>
      </c>
      <c r="C117" s="10">
        <v>25</v>
      </c>
      <c r="D117" s="10">
        <v>11</v>
      </c>
      <c r="E117" s="10">
        <v>26</v>
      </c>
      <c r="F117" s="11">
        <v>1</v>
      </c>
      <c r="G117" s="35">
        <v>68</v>
      </c>
      <c r="H117" s="18">
        <v>59</v>
      </c>
      <c r="I117" s="10">
        <v>4</v>
      </c>
      <c r="J117" s="10">
        <v>5</v>
      </c>
      <c r="K117" s="11">
        <v>0</v>
      </c>
      <c r="L117" s="51">
        <v>68</v>
      </c>
      <c r="M117" s="38">
        <v>3</v>
      </c>
      <c r="N117" s="17"/>
    </row>
    <row r="118" spans="1:14" ht="11.25">
      <c r="A118" s="19" t="s">
        <v>14</v>
      </c>
      <c r="B118" s="18">
        <v>26</v>
      </c>
      <c r="C118" s="10">
        <v>94</v>
      </c>
      <c r="D118" s="10">
        <v>68</v>
      </c>
      <c r="E118" s="10">
        <v>359</v>
      </c>
      <c r="F118" s="11">
        <v>8</v>
      </c>
      <c r="G118" s="35">
        <v>555</v>
      </c>
      <c r="H118" s="18">
        <v>170</v>
      </c>
      <c r="I118" s="10">
        <v>368</v>
      </c>
      <c r="J118" s="10">
        <v>17</v>
      </c>
      <c r="K118" s="11">
        <v>0</v>
      </c>
      <c r="L118" s="51">
        <v>555</v>
      </c>
      <c r="M118" s="38">
        <v>4</v>
      </c>
      <c r="N118" s="17"/>
    </row>
    <row r="119" spans="1:14" ht="11.25">
      <c r="A119" s="19" t="s">
        <v>15</v>
      </c>
      <c r="B119" s="18">
        <v>6</v>
      </c>
      <c r="C119" s="10">
        <v>51</v>
      </c>
      <c r="D119" s="10">
        <v>31</v>
      </c>
      <c r="E119" s="10">
        <v>189</v>
      </c>
      <c r="F119" s="11">
        <v>0</v>
      </c>
      <c r="G119" s="35">
        <v>277</v>
      </c>
      <c r="H119" s="18">
        <v>264</v>
      </c>
      <c r="I119" s="10">
        <v>13</v>
      </c>
      <c r="J119" s="10">
        <v>0</v>
      </c>
      <c r="K119" s="11">
        <v>0</v>
      </c>
      <c r="L119" s="51">
        <v>277</v>
      </c>
      <c r="M119" s="38">
        <v>3</v>
      </c>
      <c r="N119" s="17"/>
    </row>
    <row r="120" spans="1:14" ht="11.25">
      <c r="A120" s="19" t="s">
        <v>16</v>
      </c>
      <c r="B120" s="18">
        <v>11</v>
      </c>
      <c r="C120" s="10">
        <v>19</v>
      </c>
      <c r="D120" s="10">
        <v>20</v>
      </c>
      <c r="E120" s="10">
        <v>62</v>
      </c>
      <c r="F120" s="11">
        <v>0</v>
      </c>
      <c r="G120" s="35">
        <v>112</v>
      </c>
      <c r="H120" s="18">
        <v>112</v>
      </c>
      <c r="I120" s="10">
        <v>0</v>
      </c>
      <c r="J120" s="10">
        <v>0</v>
      </c>
      <c r="K120" s="11">
        <v>0</v>
      </c>
      <c r="L120" s="51">
        <v>112</v>
      </c>
      <c r="M120" s="38">
        <v>1</v>
      </c>
      <c r="N120" s="17"/>
    </row>
    <row r="121" spans="1:14" ht="11.25">
      <c r="A121" s="19" t="s">
        <v>17</v>
      </c>
      <c r="B121" s="18">
        <v>39</v>
      </c>
      <c r="C121" s="10">
        <v>57</v>
      </c>
      <c r="D121" s="10">
        <v>40</v>
      </c>
      <c r="E121" s="10">
        <v>109</v>
      </c>
      <c r="F121" s="11">
        <v>17</v>
      </c>
      <c r="G121" s="35">
        <v>262</v>
      </c>
      <c r="H121" s="18">
        <v>183</v>
      </c>
      <c r="I121" s="10">
        <v>37</v>
      </c>
      <c r="J121" s="10">
        <v>41</v>
      </c>
      <c r="K121" s="11">
        <v>1</v>
      </c>
      <c r="L121" s="51">
        <v>262</v>
      </c>
      <c r="M121" s="38">
        <v>11</v>
      </c>
      <c r="N121" s="17"/>
    </row>
    <row r="122" spans="1:14" ht="11.25">
      <c r="A122" s="19" t="s">
        <v>18</v>
      </c>
      <c r="B122" s="18">
        <v>0</v>
      </c>
      <c r="C122" s="10">
        <v>4</v>
      </c>
      <c r="D122" s="10">
        <v>6</v>
      </c>
      <c r="E122" s="10">
        <v>2</v>
      </c>
      <c r="F122" s="11">
        <v>0</v>
      </c>
      <c r="G122" s="35">
        <v>12</v>
      </c>
      <c r="H122" s="18">
        <v>12</v>
      </c>
      <c r="I122" s="10">
        <v>0</v>
      </c>
      <c r="J122" s="10">
        <v>0</v>
      </c>
      <c r="K122" s="11">
        <v>0</v>
      </c>
      <c r="L122" s="51">
        <v>12</v>
      </c>
      <c r="M122" s="38">
        <v>9</v>
      </c>
      <c r="N122" s="17"/>
    </row>
    <row r="123" spans="1:14" ht="11.25">
      <c r="A123" s="19" t="s">
        <v>19</v>
      </c>
      <c r="B123" s="18">
        <v>6</v>
      </c>
      <c r="C123" s="10">
        <v>37</v>
      </c>
      <c r="D123" s="10">
        <v>29</v>
      </c>
      <c r="E123" s="10">
        <v>139</v>
      </c>
      <c r="F123" s="11">
        <v>0</v>
      </c>
      <c r="G123" s="35">
        <v>211</v>
      </c>
      <c r="H123" s="18">
        <v>168</v>
      </c>
      <c r="I123" s="10">
        <v>0</v>
      </c>
      <c r="J123" s="10">
        <v>42</v>
      </c>
      <c r="K123" s="11">
        <v>1</v>
      </c>
      <c r="L123" s="51">
        <v>211</v>
      </c>
      <c r="M123" s="38">
        <v>3</v>
      </c>
      <c r="N123" s="17"/>
    </row>
    <row r="124" spans="1:14" ht="11.25">
      <c r="A124" s="19" t="s">
        <v>20</v>
      </c>
      <c r="B124" s="18">
        <v>0</v>
      </c>
      <c r="C124" s="10">
        <v>5</v>
      </c>
      <c r="D124" s="10">
        <v>3</v>
      </c>
      <c r="E124" s="10">
        <v>11</v>
      </c>
      <c r="F124" s="11">
        <v>2</v>
      </c>
      <c r="G124" s="35">
        <v>21</v>
      </c>
      <c r="H124" s="18">
        <v>18</v>
      </c>
      <c r="I124" s="10">
        <v>3</v>
      </c>
      <c r="J124" s="10">
        <v>0</v>
      </c>
      <c r="K124" s="11">
        <v>0</v>
      </c>
      <c r="L124" s="51">
        <v>21</v>
      </c>
      <c r="M124" s="38">
        <v>2</v>
      </c>
      <c r="N124" s="17"/>
    </row>
    <row r="125" spans="1:14" ht="11.25">
      <c r="A125" s="19" t="s">
        <v>21</v>
      </c>
      <c r="B125" s="18">
        <v>2</v>
      </c>
      <c r="C125" s="10">
        <v>5</v>
      </c>
      <c r="D125" s="10">
        <v>4</v>
      </c>
      <c r="E125" s="10">
        <v>30</v>
      </c>
      <c r="F125" s="11">
        <v>0</v>
      </c>
      <c r="G125" s="35">
        <v>41</v>
      </c>
      <c r="H125" s="18">
        <v>39</v>
      </c>
      <c r="I125" s="10">
        <v>1</v>
      </c>
      <c r="J125" s="10">
        <v>1</v>
      </c>
      <c r="K125" s="11">
        <v>0</v>
      </c>
      <c r="L125" s="51">
        <v>41</v>
      </c>
      <c r="M125" s="38">
        <v>1</v>
      </c>
      <c r="N125" s="17"/>
    </row>
    <row r="126" spans="1:14" ht="11.25">
      <c r="A126" s="19" t="s">
        <v>22</v>
      </c>
      <c r="B126" s="18">
        <v>20</v>
      </c>
      <c r="C126" s="10">
        <v>102</v>
      </c>
      <c r="D126" s="10">
        <v>152</v>
      </c>
      <c r="E126" s="10">
        <v>148</v>
      </c>
      <c r="F126" s="11">
        <v>7</v>
      </c>
      <c r="G126" s="35">
        <v>429</v>
      </c>
      <c r="H126" s="18">
        <v>163</v>
      </c>
      <c r="I126" s="10">
        <v>166</v>
      </c>
      <c r="J126" s="10">
        <v>23</v>
      </c>
      <c r="K126" s="11">
        <v>77</v>
      </c>
      <c r="L126" s="51">
        <v>429</v>
      </c>
      <c r="M126" s="38">
        <v>8</v>
      </c>
      <c r="N126" s="17"/>
    </row>
    <row r="127" spans="1:14" ht="12" thickBot="1">
      <c r="A127" s="19" t="s">
        <v>23</v>
      </c>
      <c r="B127" s="43">
        <v>2</v>
      </c>
      <c r="C127" s="40">
        <v>4</v>
      </c>
      <c r="D127" s="40">
        <v>5</v>
      </c>
      <c r="E127" s="40">
        <v>20</v>
      </c>
      <c r="F127" s="41">
        <v>0</v>
      </c>
      <c r="G127" s="42">
        <v>31</v>
      </c>
      <c r="H127" s="43">
        <v>18</v>
      </c>
      <c r="I127" s="40">
        <v>2</v>
      </c>
      <c r="J127" s="40">
        <v>11</v>
      </c>
      <c r="K127" s="41">
        <v>0</v>
      </c>
      <c r="L127" s="52">
        <v>31</v>
      </c>
      <c r="M127" s="44">
        <v>4</v>
      </c>
      <c r="N127" s="17"/>
    </row>
    <row r="128" spans="1:14" ht="12" thickBot="1">
      <c r="A128" s="46" t="s">
        <v>36</v>
      </c>
      <c r="B128" s="47">
        <f>SUM(B107:B127)</f>
        <v>230</v>
      </c>
      <c r="C128" s="47">
        <f aca="true" t="shared" si="5" ref="C128:L128">SUM(C107:C127)</f>
        <v>871</v>
      </c>
      <c r="D128" s="47">
        <f t="shared" si="5"/>
        <v>635</v>
      </c>
      <c r="E128" s="47">
        <f t="shared" si="5"/>
        <v>2211</v>
      </c>
      <c r="F128" s="71">
        <f t="shared" si="5"/>
        <v>60</v>
      </c>
      <c r="G128" s="46">
        <f t="shared" si="5"/>
        <v>4007</v>
      </c>
      <c r="H128" s="47">
        <f t="shared" si="5"/>
        <v>2685</v>
      </c>
      <c r="I128" s="47">
        <f t="shared" si="5"/>
        <v>869</v>
      </c>
      <c r="J128" s="47">
        <f t="shared" si="5"/>
        <v>374</v>
      </c>
      <c r="K128" s="71">
        <f t="shared" si="5"/>
        <v>79</v>
      </c>
      <c r="L128" s="46">
        <f t="shared" si="5"/>
        <v>4007</v>
      </c>
      <c r="M128" s="46">
        <f>SUM(M107:M127)</f>
        <v>79</v>
      </c>
      <c r="N128" s="14"/>
    </row>
    <row r="131" spans="1:9" ht="11.25">
      <c r="A131" s="9" t="s">
        <v>58</v>
      </c>
      <c r="B131" s="4"/>
      <c r="C131" s="4"/>
      <c r="D131" s="4"/>
      <c r="E131" s="4"/>
      <c r="F131" s="4"/>
      <c r="G131" s="4"/>
      <c r="H131" s="4"/>
      <c r="I131" s="15"/>
    </row>
    <row r="133" spans="1:57" ht="12" thickBot="1">
      <c r="A133" s="109" t="s">
        <v>42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1"/>
    </row>
    <row r="134" spans="1:57" ht="12" thickBot="1">
      <c r="A134" s="112" t="s">
        <v>0</v>
      </c>
      <c r="B134" s="114" t="s">
        <v>1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6"/>
      <c r="BE134" s="17"/>
    </row>
    <row r="135" spans="1:57" ht="12" thickBot="1">
      <c r="A135" s="113"/>
      <c r="B135" s="55">
        <v>1</v>
      </c>
      <c r="C135" s="56">
        <v>2</v>
      </c>
      <c r="D135" s="56">
        <v>3</v>
      </c>
      <c r="E135" s="56">
        <v>4</v>
      </c>
      <c r="F135" s="56">
        <v>5</v>
      </c>
      <c r="G135" s="56">
        <v>6</v>
      </c>
      <c r="H135" s="56">
        <v>7</v>
      </c>
      <c r="I135" s="56">
        <v>8</v>
      </c>
      <c r="J135" s="56">
        <v>9</v>
      </c>
      <c r="K135" s="56">
        <v>10</v>
      </c>
      <c r="L135" s="56">
        <v>11</v>
      </c>
      <c r="M135" s="56">
        <v>12</v>
      </c>
      <c r="N135" s="56">
        <v>13</v>
      </c>
      <c r="O135" s="56">
        <v>14</v>
      </c>
      <c r="P135" s="56">
        <v>15</v>
      </c>
      <c r="Q135" s="56">
        <v>16</v>
      </c>
      <c r="R135" s="56">
        <v>17</v>
      </c>
      <c r="S135" s="56">
        <v>18</v>
      </c>
      <c r="T135" s="56">
        <v>19</v>
      </c>
      <c r="U135" s="56">
        <v>20</v>
      </c>
      <c r="V135" s="56">
        <v>21</v>
      </c>
      <c r="W135" s="56">
        <v>22</v>
      </c>
      <c r="X135" s="56">
        <v>23</v>
      </c>
      <c r="Y135" s="56">
        <v>24</v>
      </c>
      <c r="Z135" s="56">
        <v>25</v>
      </c>
      <c r="AA135" s="56">
        <v>26</v>
      </c>
      <c r="AB135" s="56">
        <v>27</v>
      </c>
      <c r="AC135" s="56">
        <v>28</v>
      </c>
      <c r="AD135" s="56">
        <v>29</v>
      </c>
      <c r="AE135" s="56">
        <v>30</v>
      </c>
      <c r="AF135" s="56">
        <v>31</v>
      </c>
      <c r="AG135" s="56">
        <v>32</v>
      </c>
      <c r="AH135" s="56">
        <v>33</v>
      </c>
      <c r="AI135" s="56">
        <v>34</v>
      </c>
      <c r="AJ135" s="56">
        <v>35</v>
      </c>
      <c r="AK135" s="56">
        <v>36</v>
      </c>
      <c r="AL135" s="56">
        <v>37</v>
      </c>
      <c r="AM135" s="56">
        <v>38</v>
      </c>
      <c r="AN135" s="56">
        <v>39</v>
      </c>
      <c r="AO135" s="56">
        <v>40</v>
      </c>
      <c r="AP135" s="56">
        <v>41</v>
      </c>
      <c r="AQ135" s="56">
        <v>42</v>
      </c>
      <c r="AR135" s="56">
        <v>43</v>
      </c>
      <c r="AS135" s="56">
        <v>44</v>
      </c>
      <c r="AT135" s="56">
        <v>45</v>
      </c>
      <c r="AU135" s="56">
        <v>46</v>
      </c>
      <c r="AV135" s="56">
        <v>47</v>
      </c>
      <c r="AW135" s="56">
        <v>48</v>
      </c>
      <c r="AX135" s="56">
        <v>49</v>
      </c>
      <c r="AY135" s="56">
        <v>50</v>
      </c>
      <c r="AZ135" s="56">
        <v>51</v>
      </c>
      <c r="BA135" s="56">
        <v>52</v>
      </c>
      <c r="BB135" s="87">
        <v>53</v>
      </c>
      <c r="BC135" s="57" t="s">
        <v>2</v>
      </c>
      <c r="BE135" s="17"/>
    </row>
    <row r="136" spans="1:57" ht="11.25">
      <c r="A136" s="53" t="s">
        <v>3</v>
      </c>
      <c r="B136" s="76" t="s">
        <v>24</v>
      </c>
      <c r="C136" s="76" t="s">
        <v>24</v>
      </c>
      <c r="D136" s="76" t="s">
        <v>24</v>
      </c>
      <c r="E136" s="76" t="s">
        <v>24</v>
      </c>
      <c r="F136" s="76" t="s">
        <v>24</v>
      </c>
      <c r="G136" s="76" t="s">
        <v>24</v>
      </c>
      <c r="H136" s="76" t="s">
        <v>24</v>
      </c>
      <c r="I136" s="76" t="s">
        <v>24</v>
      </c>
      <c r="J136" s="76" t="s">
        <v>24</v>
      </c>
      <c r="K136" s="76">
        <v>1</v>
      </c>
      <c r="L136" s="76" t="s">
        <v>24</v>
      </c>
      <c r="M136" s="76" t="s">
        <v>24</v>
      </c>
      <c r="N136" s="76" t="s">
        <v>24</v>
      </c>
      <c r="O136" s="76" t="s">
        <v>24</v>
      </c>
      <c r="P136" s="76" t="s">
        <v>24</v>
      </c>
      <c r="Q136" s="76" t="s">
        <v>24</v>
      </c>
      <c r="R136" s="76" t="s">
        <v>24</v>
      </c>
      <c r="S136" s="76" t="s">
        <v>24</v>
      </c>
      <c r="T136" s="76" t="s">
        <v>24</v>
      </c>
      <c r="U136" s="76" t="s">
        <v>24</v>
      </c>
      <c r="V136" s="76" t="s">
        <v>24</v>
      </c>
      <c r="W136" s="76" t="s">
        <v>24</v>
      </c>
      <c r="X136" s="76" t="s">
        <v>24</v>
      </c>
      <c r="Y136" s="76" t="s">
        <v>24</v>
      </c>
      <c r="Z136" s="76" t="s">
        <v>24</v>
      </c>
      <c r="AA136" s="76" t="s">
        <v>24</v>
      </c>
      <c r="AB136" s="76" t="s">
        <v>24</v>
      </c>
      <c r="AC136" s="76" t="s">
        <v>24</v>
      </c>
      <c r="AD136" s="76" t="s">
        <v>24</v>
      </c>
      <c r="AE136" s="76" t="s">
        <v>24</v>
      </c>
      <c r="AF136" s="76" t="s">
        <v>24</v>
      </c>
      <c r="AG136" s="76" t="s">
        <v>24</v>
      </c>
      <c r="AH136" s="76" t="s">
        <v>24</v>
      </c>
      <c r="AI136" s="76" t="s">
        <v>24</v>
      </c>
      <c r="AJ136" s="76" t="s">
        <v>24</v>
      </c>
      <c r="AK136" s="76" t="s">
        <v>24</v>
      </c>
      <c r="AL136" s="76" t="s">
        <v>24</v>
      </c>
      <c r="AM136" s="76" t="s">
        <v>24</v>
      </c>
      <c r="AN136" s="76" t="s">
        <v>24</v>
      </c>
      <c r="AO136" s="76" t="s">
        <v>24</v>
      </c>
      <c r="AP136" s="76" t="s">
        <v>24</v>
      </c>
      <c r="AQ136" s="76" t="s">
        <v>24</v>
      </c>
      <c r="AR136" s="76" t="s">
        <v>24</v>
      </c>
      <c r="AS136" s="76" t="s">
        <v>24</v>
      </c>
      <c r="AT136" s="76" t="s">
        <v>24</v>
      </c>
      <c r="AU136" s="76" t="s">
        <v>24</v>
      </c>
      <c r="AV136" s="76" t="s">
        <v>24</v>
      </c>
      <c r="AW136" s="76" t="s">
        <v>24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6" t="s">
        <v>24</v>
      </c>
      <c r="BC136" s="88">
        <f>SUM(B136:BB136)</f>
        <v>1</v>
      </c>
      <c r="BE136" s="17"/>
    </row>
    <row r="137" spans="1:57" ht="11.25">
      <c r="A137" s="53" t="s">
        <v>4</v>
      </c>
      <c r="B137" s="77" t="s">
        <v>24</v>
      </c>
      <c r="C137" s="77" t="s">
        <v>24</v>
      </c>
      <c r="D137" s="77" t="s">
        <v>24</v>
      </c>
      <c r="E137" s="77" t="s">
        <v>24</v>
      </c>
      <c r="F137" s="77" t="s">
        <v>24</v>
      </c>
      <c r="G137" s="77" t="s">
        <v>24</v>
      </c>
      <c r="H137" s="77" t="s">
        <v>24</v>
      </c>
      <c r="I137" s="77" t="s">
        <v>24</v>
      </c>
      <c r="J137" s="77" t="s">
        <v>24</v>
      </c>
      <c r="K137" s="77" t="s">
        <v>24</v>
      </c>
      <c r="L137" s="77" t="s">
        <v>24</v>
      </c>
      <c r="M137" s="77" t="s">
        <v>24</v>
      </c>
      <c r="N137" s="77" t="s">
        <v>24</v>
      </c>
      <c r="O137" s="77" t="s">
        <v>24</v>
      </c>
      <c r="P137" s="77" t="s">
        <v>24</v>
      </c>
      <c r="Q137" s="77" t="s">
        <v>24</v>
      </c>
      <c r="R137" s="77" t="s">
        <v>24</v>
      </c>
      <c r="S137" s="77" t="s">
        <v>24</v>
      </c>
      <c r="T137" s="77" t="s">
        <v>24</v>
      </c>
      <c r="U137" s="77" t="s">
        <v>24</v>
      </c>
      <c r="V137" s="77" t="s">
        <v>24</v>
      </c>
      <c r="W137" s="77" t="s">
        <v>24</v>
      </c>
      <c r="X137" s="77" t="s">
        <v>24</v>
      </c>
      <c r="Y137" s="77" t="s">
        <v>24</v>
      </c>
      <c r="Z137" s="77" t="s">
        <v>24</v>
      </c>
      <c r="AA137" s="77" t="s">
        <v>24</v>
      </c>
      <c r="AB137" s="77" t="s">
        <v>24</v>
      </c>
      <c r="AC137" s="77" t="s">
        <v>24</v>
      </c>
      <c r="AD137" s="77" t="s">
        <v>24</v>
      </c>
      <c r="AE137" s="77" t="s">
        <v>24</v>
      </c>
      <c r="AF137" s="77" t="s">
        <v>24</v>
      </c>
      <c r="AG137" s="77" t="s">
        <v>24</v>
      </c>
      <c r="AH137" s="77" t="s">
        <v>24</v>
      </c>
      <c r="AI137" s="77" t="s">
        <v>24</v>
      </c>
      <c r="AJ137" s="77" t="s">
        <v>24</v>
      </c>
      <c r="AK137" s="77" t="s">
        <v>24</v>
      </c>
      <c r="AL137" s="77" t="s">
        <v>24</v>
      </c>
      <c r="AM137" s="77" t="s">
        <v>24</v>
      </c>
      <c r="AN137" s="77" t="s">
        <v>24</v>
      </c>
      <c r="AO137" s="77" t="s">
        <v>24</v>
      </c>
      <c r="AP137" s="77" t="s">
        <v>24</v>
      </c>
      <c r="AQ137" s="77" t="s">
        <v>24</v>
      </c>
      <c r="AR137" s="77" t="s">
        <v>24</v>
      </c>
      <c r="AS137" s="77" t="s">
        <v>24</v>
      </c>
      <c r="AT137" s="77" t="s">
        <v>24</v>
      </c>
      <c r="AU137" s="77" t="s">
        <v>24</v>
      </c>
      <c r="AV137" s="77" t="s">
        <v>24</v>
      </c>
      <c r="AW137" s="77" t="s">
        <v>24</v>
      </c>
      <c r="AX137" s="77" t="s">
        <v>24</v>
      </c>
      <c r="AY137" s="77" t="s">
        <v>24</v>
      </c>
      <c r="AZ137" s="77" t="s">
        <v>24</v>
      </c>
      <c r="BA137" s="77" t="s">
        <v>24</v>
      </c>
      <c r="BB137" s="77" t="s">
        <v>24</v>
      </c>
      <c r="BC137" s="88">
        <f aca="true" t="shared" si="6" ref="BC137:BC156">SUM(B137:BB137)</f>
        <v>0</v>
      </c>
      <c r="BE137" s="17"/>
    </row>
    <row r="138" spans="1:57" ht="15" customHeight="1">
      <c r="A138" s="53" t="s">
        <v>5</v>
      </c>
      <c r="B138" s="77" t="s">
        <v>24</v>
      </c>
      <c r="C138" s="77" t="s">
        <v>24</v>
      </c>
      <c r="D138" s="77" t="s">
        <v>24</v>
      </c>
      <c r="E138" s="77" t="s">
        <v>24</v>
      </c>
      <c r="F138" s="77" t="s">
        <v>24</v>
      </c>
      <c r="G138" s="77" t="s">
        <v>24</v>
      </c>
      <c r="H138" s="77" t="s">
        <v>24</v>
      </c>
      <c r="I138" s="77" t="s">
        <v>24</v>
      </c>
      <c r="J138" s="77" t="s">
        <v>24</v>
      </c>
      <c r="K138" s="77" t="s">
        <v>24</v>
      </c>
      <c r="L138" s="77" t="s">
        <v>24</v>
      </c>
      <c r="M138" s="77" t="s">
        <v>24</v>
      </c>
      <c r="N138" s="77" t="s">
        <v>24</v>
      </c>
      <c r="O138" s="77" t="s">
        <v>24</v>
      </c>
      <c r="P138" s="77" t="s">
        <v>24</v>
      </c>
      <c r="Q138" s="77" t="s">
        <v>24</v>
      </c>
      <c r="R138" s="77" t="s">
        <v>24</v>
      </c>
      <c r="S138" s="77" t="s">
        <v>24</v>
      </c>
      <c r="T138" s="77" t="s">
        <v>24</v>
      </c>
      <c r="U138" s="77" t="s">
        <v>24</v>
      </c>
      <c r="V138" s="77" t="s">
        <v>24</v>
      </c>
      <c r="W138" s="77" t="s">
        <v>24</v>
      </c>
      <c r="X138" s="77" t="s">
        <v>24</v>
      </c>
      <c r="Y138" s="77" t="s">
        <v>24</v>
      </c>
      <c r="Z138" s="77" t="s">
        <v>24</v>
      </c>
      <c r="AA138" s="77" t="s">
        <v>24</v>
      </c>
      <c r="AB138" s="77" t="s">
        <v>24</v>
      </c>
      <c r="AC138" s="77" t="s">
        <v>24</v>
      </c>
      <c r="AD138" s="77" t="s">
        <v>24</v>
      </c>
      <c r="AE138" s="77" t="s">
        <v>24</v>
      </c>
      <c r="AF138" s="77" t="s">
        <v>24</v>
      </c>
      <c r="AG138" s="77" t="s">
        <v>24</v>
      </c>
      <c r="AH138" s="77" t="s">
        <v>24</v>
      </c>
      <c r="AI138" s="77" t="s">
        <v>24</v>
      </c>
      <c r="AJ138" s="77" t="s">
        <v>24</v>
      </c>
      <c r="AK138" s="77" t="s">
        <v>24</v>
      </c>
      <c r="AL138" s="77" t="s">
        <v>24</v>
      </c>
      <c r="AM138" s="77" t="s">
        <v>24</v>
      </c>
      <c r="AN138" s="77" t="s">
        <v>24</v>
      </c>
      <c r="AO138" s="77" t="s">
        <v>24</v>
      </c>
      <c r="AP138" s="77" t="s">
        <v>24</v>
      </c>
      <c r="AQ138" s="77" t="s">
        <v>24</v>
      </c>
      <c r="AR138" s="77" t="s">
        <v>24</v>
      </c>
      <c r="AS138" s="77" t="s">
        <v>24</v>
      </c>
      <c r="AT138" s="77" t="s">
        <v>24</v>
      </c>
      <c r="AU138" s="77" t="s">
        <v>24</v>
      </c>
      <c r="AV138" s="77" t="s">
        <v>24</v>
      </c>
      <c r="AW138" s="77" t="s">
        <v>24</v>
      </c>
      <c r="AX138" s="77" t="s">
        <v>24</v>
      </c>
      <c r="AY138" s="77" t="s">
        <v>24</v>
      </c>
      <c r="AZ138" s="77" t="s">
        <v>24</v>
      </c>
      <c r="BA138" s="77" t="s">
        <v>24</v>
      </c>
      <c r="BB138" s="77" t="s">
        <v>24</v>
      </c>
      <c r="BC138" s="88">
        <f t="shared" si="6"/>
        <v>0</v>
      </c>
      <c r="BE138" s="17"/>
    </row>
    <row r="139" spans="1:57" ht="11.25">
      <c r="A139" s="53" t="s">
        <v>6</v>
      </c>
      <c r="B139" s="77" t="s">
        <v>24</v>
      </c>
      <c r="C139" s="77" t="s">
        <v>24</v>
      </c>
      <c r="D139" s="77" t="s">
        <v>24</v>
      </c>
      <c r="E139" s="77" t="s">
        <v>24</v>
      </c>
      <c r="F139" s="77" t="s">
        <v>24</v>
      </c>
      <c r="G139" s="77" t="s">
        <v>24</v>
      </c>
      <c r="H139" s="77" t="s">
        <v>24</v>
      </c>
      <c r="I139" s="77" t="s">
        <v>24</v>
      </c>
      <c r="J139" s="77" t="s">
        <v>24</v>
      </c>
      <c r="K139" s="77" t="s">
        <v>24</v>
      </c>
      <c r="L139" s="77" t="s">
        <v>24</v>
      </c>
      <c r="M139" s="77" t="s">
        <v>24</v>
      </c>
      <c r="N139" s="77" t="s">
        <v>24</v>
      </c>
      <c r="O139" s="77" t="s">
        <v>24</v>
      </c>
      <c r="P139" s="77" t="s">
        <v>24</v>
      </c>
      <c r="Q139" s="77" t="s">
        <v>24</v>
      </c>
      <c r="R139" s="77" t="s">
        <v>24</v>
      </c>
      <c r="S139" s="77" t="s">
        <v>24</v>
      </c>
      <c r="T139" s="77" t="s">
        <v>24</v>
      </c>
      <c r="U139" s="77" t="s">
        <v>24</v>
      </c>
      <c r="V139" s="77" t="s">
        <v>24</v>
      </c>
      <c r="W139" s="77" t="s">
        <v>24</v>
      </c>
      <c r="X139" s="77" t="s">
        <v>24</v>
      </c>
      <c r="Y139" s="77" t="s">
        <v>24</v>
      </c>
      <c r="Z139" s="77" t="s">
        <v>24</v>
      </c>
      <c r="AA139" s="77" t="s">
        <v>24</v>
      </c>
      <c r="AB139" s="77" t="s">
        <v>24</v>
      </c>
      <c r="AC139" s="77" t="s">
        <v>24</v>
      </c>
      <c r="AD139" s="77" t="s">
        <v>24</v>
      </c>
      <c r="AE139" s="77" t="s">
        <v>24</v>
      </c>
      <c r="AF139" s="77" t="s">
        <v>24</v>
      </c>
      <c r="AG139" s="77" t="s">
        <v>24</v>
      </c>
      <c r="AH139" s="77" t="s">
        <v>24</v>
      </c>
      <c r="AI139" s="77" t="s">
        <v>24</v>
      </c>
      <c r="AJ139" s="77" t="s">
        <v>24</v>
      </c>
      <c r="AK139" s="77" t="s">
        <v>24</v>
      </c>
      <c r="AL139" s="77" t="s">
        <v>24</v>
      </c>
      <c r="AM139" s="77" t="s">
        <v>24</v>
      </c>
      <c r="AN139" s="77" t="s">
        <v>24</v>
      </c>
      <c r="AO139" s="77" t="s">
        <v>24</v>
      </c>
      <c r="AP139" s="77" t="s">
        <v>24</v>
      </c>
      <c r="AQ139" s="77" t="s">
        <v>24</v>
      </c>
      <c r="AR139" s="77" t="s">
        <v>24</v>
      </c>
      <c r="AS139" s="77" t="s">
        <v>24</v>
      </c>
      <c r="AT139" s="77" t="s">
        <v>24</v>
      </c>
      <c r="AU139" s="77" t="s">
        <v>24</v>
      </c>
      <c r="AV139" s="77" t="s">
        <v>24</v>
      </c>
      <c r="AW139" s="77" t="s">
        <v>24</v>
      </c>
      <c r="AX139" s="77" t="s">
        <v>24</v>
      </c>
      <c r="AY139" s="77" t="s">
        <v>24</v>
      </c>
      <c r="AZ139" s="77" t="s">
        <v>24</v>
      </c>
      <c r="BA139" s="77" t="s">
        <v>24</v>
      </c>
      <c r="BB139" s="77" t="s">
        <v>24</v>
      </c>
      <c r="BC139" s="88">
        <f t="shared" si="6"/>
        <v>0</v>
      </c>
      <c r="BE139" s="17"/>
    </row>
    <row r="140" spans="1:57" ht="11.25">
      <c r="A140" s="53" t="s">
        <v>7</v>
      </c>
      <c r="B140" s="77" t="s">
        <v>24</v>
      </c>
      <c r="C140" s="77" t="s">
        <v>24</v>
      </c>
      <c r="D140" s="77" t="s">
        <v>24</v>
      </c>
      <c r="E140" s="77" t="s">
        <v>24</v>
      </c>
      <c r="F140" s="77" t="s">
        <v>24</v>
      </c>
      <c r="G140" s="77" t="s">
        <v>24</v>
      </c>
      <c r="H140" s="77" t="s">
        <v>24</v>
      </c>
      <c r="I140" s="77" t="s">
        <v>24</v>
      </c>
      <c r="J140" s="77" t="s">
        <v>24</v>
      </c>
      <c r="K140" s="77" t="s">
        <v>24</v>
      </c>
      <c r="L140" s="77" t="s">
        <v>24</v>
      </c>
      <c r="M140" s="77" t="s">
        <v>24</v>
      </c>
      <c r="N140" s="77" t="s">
        <v>24</v>
      </c>
      <c r="O140" s="77" t="s">
        <v>24</v>
      </c>
      <c r="P140" s="77" t="s">
        <v>24</v>
      </c>
      <c r="Q140" s="77" t="s">
        <v>24</v>
      </c>
      <c r="R140" s="77" t="s">
        <v>24</v>
      </c>
      <c r="S140" s="77" t="s">
        <v>24</v>
      </c>
      <c r="T140" s="77" t="s">
        <v>24</v>
      </c>
      <c r="U140" s="77" t="s">
        <v>24</v>
      </c>
      <c r="V140" s="77" t="s">
        <v>24</v>
      </c>
      <c r="W140" s="77" t="s">
        <v>24</v>
      </c>
      <c r="X140" s="77" t="s">
        <v>24</v>
      </c>
      <c r="Y140" s="77" t="s">
        <v>24</v>
      </c>
      <c r="Z140" s="77" t="s">
        <v>24</v>
      </c>
      <c r="AA140" s="77" t="s">
        <v>24</v>
      </c>
      <c r="AB140" s="77" t="s">
        <v>24</v>
      </c>
      <c r="AC140" s="77" t="s">
        <v>24</v>
      </c>
      <c r="AD140" s="77" t="s">
        <v>24</v>
      </c>
      <c r="AE140" s="77" t="s">
        <v>24</v>
      </c>
      <c r="AF140" s="77" t="s">
        <v>24</v>
      </c>
      <c r="AG140" s="77" t="s">
        <v>24</v>
      </c>
      <c r="AH140" s="77" t="s">
        <v>24</v>
      </c>
      <c r="AI140" s="77" t="s">
        <v>24</v>
      </c>
      <c r="AJ140" s="77" t="s">
        <v>24</v>
      </c>
      <c r="AK140" s="77" t="s">
        <v>24</v>
      </c>
      <c r="AL140" s="77" t="s">
        <v>24</v>
      </c>
      <c r="AM140" s="77" t="s">
        <v>24</v>
      </c>
      <c r="AN140" s="77" t="s">
        <v>24</v>
      </c>
      <c r="AO140" s="77" t="s">
        <v>24</v>
      </c>
      <c r="AP140" s="77" t="s">
        <v>24</v>
      </c>
      <c r="AQ140" s="77" t="s">
        <v>24</v>
      </c>
      <c r="AR140" s="77" t="s">
        <v>24</v>
      </c>
      <c r="AS140" s="77" t="s">
        <v>24</v>
      </c>
      <c r="AT140" s="77" t="s">
        <v>24</v>
      </c>
      <c r="AU140" s="77" t="s">
        <v>24</v>
      </c>
      <c r="AV140" s="77" t="s">
        <v>24</v>
      </c>
      <c r="AW140" s="77" t="s">
        <v>24</v>
      </c>
      <c r="AX140" s="77" t="s">
        <v>24</v>
      </c>
      <c r="AY140" s="77" t="s">
        <v>24</v>
      </c>
      <c r="AZ140" s="77" t="s">
        <v>24</v>
      </c>
      <c r="BA140" s="77" t="s">
        <v>24</v>
      </c>
      <c r="BB140" s="77" t="s">
        <v>24</v>
      </c>
      <c r="BC140" s="88">
        <f t="shared" si="6"/>
        <v>0</v>
      </c>
      <c r="BE140" s="17"/>
    </row>
    <row r="141" spans="1:57" ht="11.25">
      <c r="A141" s="53" t="s">
        <v>8</v>
      </c>
      <c r="B141" s="77" t="s">
        <v>24</v>
      </c>
      <c r="C141" s="77" t="s">
        <v>24</v>
      </c>
      <c r="D141" s="77" t="s">
        <v>24</v>
      </c>
      <c r="E141" s="77" t="s">
        <v>24</v>
      </c>
      <c r="F141" s="77" t="s">
        <v>24</v>
      </c>
      <c r="G141" s="77" t="s">
        <v>24</v>
      </c>
      <c r="H141" s="77" t="s">
        <v>24</v>
      </c>
      <c r="I141" s="77" t="s">
        <v>24</v>
      </c>
      <c r="J141" s="77" t="s">
        <v>24</v>
      </c>
      <c r="K141" s="77" t="s">
        <v>24</v>
      </c>
      <c r="L141" s="77" t="s">
        <v>24</v>
      </c>
      <c r="M141" s="77" t="s">
        <v>24</v>
      </c>
      <c r="N141" s="77" t="s">
        <v>24</v>
      </c>
      <c r="O141" s="77" t="s">
        <v>24</v>
      </c>
      <c r="P141" s="77" t="s">
        <v>24</v>
      </c>
      <c r="Q141" s="77" t="s">
        <v>24</v>
      </c>
      <c r="R141" s="77" t="s">
        <v>24</v>
      </c>
      <c r="S141" s="77" t="s">
        <v>24</v>
      </c>
      <c r="T141" s="77" t="s">
        <v>24</v>
      </c>
      <c r="U141" s="77" t="s">
        <v>24</v>
      </c>
      <c r="V141" s="77" t="s">
        <v>24</v>
      </c>
      <c r="W141" s="77" t="s">
        <v>24</v>
      </c>
      <c r="X141" s="77" t="s">
        <v>24</v>
      </c>
      <c r="Y141" s="77" t="s">
        <v>24</v>
      </c>
      <c r="Z141" s="77" t="s">
        <v>24</v>
      </c>
      <c r="AA141" s="77" t="s">
        <v>24</v>
      </c>
      <c r="AB141" s="77" t="s">
        <v>24</v>
      </c>
      <c r="AC141" s="77" t="s">
        <v>24</v>
      </c>
      <c r="AD141" s="77" t="s">
        <v>24</v>
      </c>
      <c r="AE141" s="77" t="s">
        <v>24</v>
      </c>
      <c r="AF141" s="77" t="s">
        <v>24</v>
      </c>
      <c r="AG141" s="77" t="s">
        <v>24</v>
      </c>
      <c r="AH141" s="77" t="s">
        <v>24</v>
      </c>
      <c r="AI141" s="77" t="s">
        <v>24</v>
      </c>
      <c r="AJ141" s="77" t="s">
        <v>24</v>
      </c>
      <c r="AK141" s="77" t="s">
        <v>24</v>
      </c>
      <c r="AL141" s="77" t="s">
        <v>24</v>
      </c>
      <c r="AM141" s="77" t="s">
        <v>24</v>
      </c>
      <c r="AN141" s="77" t="s">
        <v>24</v>
      </c>
      <c r="AO141" s="77" t="s">
        <v>24</v>
      </c>
      <c r="AP141" s="77" t="s">
        <v>24</v>
      </c>
      <c r="AQ141" s="77" t="s">
        <v>24</v>
      </c>
      <c r="AR141" s="77" t="s">
        <v>24</v>
      </c>
      <c r="AS141" s="77" t="s">
        <v>24</v>
      </c>
      <c r="AT141" s="77" t="s">
        <v>24</v>
      </c>
      <c r="AU141" s="77" t="s">
        <v>24</v>
      </c>
      <c r="AV141" s="77" t="s">
        <v>24</v>
      </c>
      <c r="AW141" s="77" t="s">
        <v>24</v>
      </c>
      <c r="AX141" s="77" t="s">
        <v>24</v>
      </c>
      <c r="AY141" s="77" t="s">
        <v>24</v>
      </c>
      <c r="AZ141" s="77" t="s">
        <v>24</v>
      </c>
      <c r="BA141" s="77" t="s">
        <v>24</v>
      </c>
      <c r="BB141" s="77" t="s">
        <v>24</v>
      </c>
      <c r="BC141" s="88">
        <f t="shared" si="6"/>
        <v>0</v>
      </c>
      <c r="BE141" s="17"/>
    </row>
    <row r="142" spans="1:57" ht="11.25">
      <c r="A142" s="53" t="s">
        <v>9</v>
      </c>
      <c r="B142" s="77" t="s">
        <v>24</v>
      </c>
      <c r="C142" s="77" t="s">
        <v>24</v>
      </c>
      <c r="D142" s="77" t="s">
        <v>24</v>
      </c>
      <c r="E142" s="77" t="s">
        <v>24</v>
      </c>
      <c r="F142" s="77" t="s">
        <v>24</v>
      </c>
      <c r="G142" s="77" t="s">
        <v>24</v>
      </c>
      <c r="H142" s="77" t="s">
        <v>24</v>
      </c>
      <c r="I142" s="77" t="s">
        <v>24</v>
      </c>
      <c r="J142" s="77" t="s">
        <v>24</v>
      </c>
      <c r="K142" s="77" t="s">
        <v>24</v>
      </c>
      <c r="L142" s="77" t="s">
        <v>24</v>
      </c>
      <c r="M142" s="77" t="s">
        <v>24</v>
      </c>
      <c r="N142" s="77" t="s">
        <v>24</v>
      </c>
      <c r="O142" s="77" t="s">
        <v>24</v>
      </c>
      <c r="P142" s="77" t="s">
        <v>24</v>
      </c>
      <c r="Q142" s="77" t="s">
        <v>24</v>
      </c>
      <c r="R142" s="77" t="s">
        <v>24</v>
      </c>
      <c r="S142" s="77" t="s">
        <v>24</v>
      </c>
      <c r="T142" s="77" t="s">
        <v>24</v>
      </c>
      <c r="U142" s="77" t="s">
        <v>24</v>
      </c>
      <c r="V142" s="77" t="s">
        <v>24</v>
      </c>
      <c r="W142" s="77" t="s">
        <v>24</v>
      </c>
      <c r="X142" s="77" t="s">
        <v>24</v>
      </c>
      <c r="Y142" s="77" t="s">
        <v>24</v>
      </c>
      <c r="Z142" s="77" t="s">
        <v>24</v>
      </c>
      <c r="AA142" s="77" t="s">
        <v>24</v>
      </c>
      <c r="AB142" s="77" t="s">
        <v>24</v>
      </c>
      <c r="AC142" s="77" t="s">
        <v>24</v>
      </c>
      <c r="AD142" s="77" t="s">
        <v>24</v>
      </c>
      <c r="AE142" s="77" t="s">
        <v>24</v>
      </c>
      <c r="AF142" s="77" t="s">
        <v>24</v>
      </c>
      <c r="AG142" s="77" t="s">
        <v>24</v>
      </c>
      <c r="AH142" s="77" t="s">
        <v>24</v>
      </c>
      <c r="AI142" s="77" t="s">
        <v>24</v>
      </c>
      <c r="AJ142" s="77" t="s">
        <v>24</v>
      </c>
      <c r="AK142" s="77" t="s">
        <v>24</v>
      </c>
      <c r="AL142" s="77" t="s">
        <v>24</v>
      </c>
      <c r="AM142" s="77" t="s">
        <v>24</v>
      </c>
      <c r="AN142" s="77" t="s">
        <v>24</v>
      </c>
      <c r="AO142" s="77" t="s">
        <v>24</v>
      </c>
      <c r="AP142" s="77" t="s">
        <v>24</v>
      </c>
      <c r="AQ142" s="77" t="s">
        <v>24</v>
      </c>
      <c r="AR142" s="77" t="s">
        <v>24</v>
      </c>
      <c r="AS142" s="77" t="s">
        <v>24</v>
      </c>
      <c r="AT142" s="77" t="s">
        <v>24</v>
      </c>
      <c r="AU142" s="77" t="s">
        <v>24</v>
      </c>
      <c r="AV142" s="77" t="s">
        <v>24</v>
      </c>
      <c r="AW142" s="77" t="s">
        <v>24</v>
      </c>
      <c r="AX142" s="77" t="s">
        <v>24</v>
      </c>
      <c r="AY142" s="77" t="s">
        <v>24</v>
      </c>
      <c r="AZ142" s="77" t="s">
        <v>24</v>
      </c>
      <c r="BA142" s="77" t="s">
        <v>24</v>
      </c>
      <c r="BB142" s="77" t="s">
        <v>24</v>
      </c>
      <c r="BC142" s="88">
        <f t="shared" si="6"/>
        <v>0</v>
      </c>
      <c r="BE142" s="17"/>
    </row>
    <row r="143" spans="1:57" ht="11.25">
      <c r="A143" s="53" t="s">
        <v>10</v>
      </c>
      <c r="B143" s="77" t="s">
        <v>24</v>
      </c>
      <c r="C143" s="77" t="s">
        <v>24</v>
      </c>
      <c r="D143" s="77" t="s">
        <v>24</v>
      </c>
      <c r="E143" s="77" t="s">
        <v>24</v>
      </c>
      <c r="F143" s="77" t="s">
        <v>24</v>
      </c>
      <c r="G143" s="77" t="s">
        <v>24</v>
      </c>
      <c r="H143" s="77" t="s">
        <v>24</v>
      </c>
      <c r="I143" s="77" t="s">
        <v>24</v>
      </c>
      <c r="J143" s="77" t="s">
        <v>24</v>
      </c>
      <c r="K143" s="77" t="s">
        <v>24</v>
      </c>
      <c r="L143" s="77" t="s">
        <v>24</v>
      </c>
      <c r="M143" s="77" t="s">
        <v>24</v>
      </c>
      <c r="N143" s="77" t="s">
        <v>24</v>
      </c>
      <c r="O143" s="77" t="s">
        <v>24</v>
      </c>
      <c r="P143" s="77" t="s">
        <v>24</v>
      </c>
      <c r="Q143" s="77" t="s">
        <v>24</v>
      </c>
      <c r="R143" s="77" t="s">
        <v>24</v>
      </c>
      <c r="S143" s="77" t="s">
        <v>24</v>
      </c>
      <c r="T143" s="77" t="s">
        <v>24</v>
      </c>
      <c r="U143" s="77" t="s">
        <v>24</v>
      </c>
      <c r="V143" s="77" t="s">
        <v>24</v>
      </c>
      <c r="W143" s="77" t="s">
        <v>24</v>
      </c>
      <c r="X143" s="77" t="s">
        <v>24</v>
      </c>
      <c r="Y143" s="77" t="s">
        <v>24</v>
      </c>
      <c r="Z143" s="77" t="s">
        <v>24</v>
      </c>
      <c r="AA143" s="77" t="s">
        <v>24</v>
      </c>
      <c r="AB143" s="77" t="s">
        <v>24</v>
      </c>
      <c r="AC143" s="77" t="s">
        <v>24</v>
      </c>
      <c r="AD143" s="77" t="s">
        <v>24</v>
      </c>
      <c r="AE143" s="77" t="s">
        <v>24</v>
      </c>
      <c r="AF143" s="77" t="s">
        <v>24</v>
      </c>
      <c r="AG143" s="77" t="s">
        <v>24</v>
      </c>
      <c r="AH143" s="77" t="s">
        <v>24</v>
      </c>
      <c r="AI143" s="77" t="s">
        <v>24</v>
      </c>
      <c r="AJ143" s="77" t="s">
        <v>24</v>
      </c>
      <c r="AK143" s="77" t="s">
        <v>24</v>
      </c>
      <c r="AL143" s="77" t="s">
        <v>24</v>
      </c>
      <c r="AM143" s="77" t="s">
        <v>24</v>
      </c>
      <c r="AN143" s="77" t="s">
        <v>24</v>
      </c>
      <c r="AO143" s="77" t="s">
        <v>24</v>
      </c>
      <c r="AP143" s="77" t="s">
        <v>24</v>
      </c>
      <c r="AQ143" s="77" t="s">
        <v>24</v>
      </c>
      <c r="AR143" s="77" t="s">
        <v>24</v>
      </c>
      <c r="AS143" s="77" t="s">
        <v>24</v>
      </c>
      <c r="AT143" s="77" t="s">
        <v>24</v>
      </c>
      <c r="AU143" s="77" t="s">
        <v>24</v>
      </c>
      <c r="AV143" s="77" t="s">
        <v>24</v>
      </c>
      <c r="AW143" s="77" t="s">
        <v>24</v>
      </c>
      <c r="AX143" s="77" t="s">
        <v>24</v>
      </c>
      <c r="AY143" s="77" t="s">
        <v>24</v>
      </c>
      <c r="AZ143" s="77" t="s">
        <v>24</v>
      </c>
      <c r="BA143" s="77" t="s">
        <v>24</v>
      </c>
      <c r="BB143" s="77" t="s">
        <v>24</v>
      </c>
      <c r="BC143" s="88">
        <f t="shared" si="6"/>
        <v>0</v>
      </c>
      <c r="BE143" s="17"/>
    </row>
    <row r="144" spans="1:57" ht="11.25">
      <c r="A144" s="53" t="s">
        <v>11</v>
      </c>
      <c r="B144" s="77" t="s">
        <v>24</v>
      </c>
      <c r="C144" s="77" t="s">
        <v>24</v>
      </c>
      <c r="D144" s="77" t="s">
        <v>24</v>
      </c>
      <c r="E144" s="77" t="s">
        <v>24</v>
      </c>
      <c r="F144" s="77" t="s">
        <v>24</v>
      </c>
      <c r="G144" s="77" t="s">
        <v>24</v>
      </c>
      <c r="H144" s="77" t="s">
        <v>24</v>
      </c>
      <c r="I144" s="77" t="s">
        <v>24</v>
      </c>
      <c r="J144" s="77" t="s">
        <v>24</v>
      </c>
      <c r="K144" s="77" t="s">
        <v>24</v>
      </c>
      <c r="L144" s="77" t="s">
        <v>24</v>
      </c>
      <c r="M144" s="77" t="s">
        <v>24</v>
      </c>
      <c r="N144" s="77" t="s">
        <v>24</v>
      </c>
      <c r="O144" s="77" t="s">
        <v>24</v>
      </c>
      <c r="P144" s="77" t="s">
        <v>24</v>
      </c>
      <c r="Q144" s="77" t="s">
        <v>24</v>
      </c>
      <c r="R144" s="77" t="s">
        <v>24</v>
      </c>
      <c r="S144" s="77" t="s">
        <v>24</v>
      </c>
      <c r="T144" s="77" t="s">
        <v>24</v>
      </c>
      <c r="U144" s="77" t="s">
        <v>24</v>
      </c>
      <c r="V144" s="77" t="s">
        <v>24</v>
      </c>
      <c r="W144" s="77" t="s">
        <v>24</v>
      </c>
      <c r="X144" s="77" t="s">
        <v>24</v>
      </c>
      <c r="Y144" s="77" t="s">
        <v>24</v>
      </c>
      <c r="Z144" s="77" t="s">
        <v>24</v>
      </c>
      <c r="AA144" s="77" t="s">
        <v>24</v>
      </c>
      <c r="AB144" s="77" t="s">
        <v>24</v>
      </c>
      <c r="AC144" s="77" t="s">
        <v>24</v>
      </c>
      <c r="AD144" s="77" t="s">
        <v>24</v>
      </c>
      <c r="AE144" s="77" t="s">
        <v>24</v>
      </c>
      <c r="AF144" s="77" t="s">
        <v>24</v>
      </c>
      <c r="AG144" s="77" t="s">
        <v>24</v>
      </c>
      <c r="AH144" s="77" t="s">
        <v>24</v>
      </c>
      <c r="AI144" s="77" t="s">
        <v>24</v>
      </c>
      <c r="AJ144" s="77" t="s">
        <v>24</v>
      </c>
      <c r="AK144" s="77" t="s">
        <v>24</v>
      </c>
      <c r="AL144" s="77" t="s">
        <v>24</v>
      </c>
      <c r="AM144" s="77" t="s">
        <v>24</v>
      </c>
      <c r="AN144" s="77" t="s">
        <v>24</v>
      </c>
      <c r="AO144" s="77" t="s">
        <v>24</v>
      </c>
      <c r="AP144" s="77" t="s">
        <v>24</v>
      </c>
      <c r="AQ144" s="77" t="s">
        <v>24</v>
      </c>
      <c r="AR144" s="77" t="s">
        <v>24</v>
      </c>
      <c r="AS144" s="77" t="s">
        <v>24</v>
      </c>
      <c r="AT144" s="77" t="s">
        <v>24</v>
      </c>
      <c r="AU144" s="77" t="s">
        <v>24</v>
      </c>
      <c r="AV144" s="77" t="s">
        <v>24</v>
      </c>
      <c r="AW144" s="77" t="s">
        <v>24</v>
      </c>
      <c r="AX144" s="77" t="s">
        <v>24</v>
      </c>
      <c r="AY144" s="77" t="s">
        <v>24</v>
      </c>
      <c r="AZ144" s="77" t="s">
        <v>24</v>
      </c>
      <c r="BA144" s="77" t="s">
        <v>24</v>
      </c>
      <c r="BB144" s="77" t="s">
        <v>24</v>
      </c>
      <c r="BC144" s="88">
        <f t="shared" si="6"/>
        <v>0</v>
      </c>
      <c r="BE144" s="17"/>
    </row>
    <row r="145" spans="1:57" ht="11.25">
      <c r="A145" s="53" t="s">
        <v>12</v>
      </c>
      <c r="B145" s="77" t="s">
        <v>24</v>
      </c>
      <c r="C145" s="77" t="s">
        <v>24</v>
      </c>
      <c r="D145" s="77" t="s">
        <v>24</v>
      </c>
      <c r="E145" s="77" t="s">
        <v>24</v>
      </c>
      <c r="F145" s="77" t="s">
        <v>24</v>
      </c>
      <c r="G145" s="77" t="s">
        <v>24</v>
      </c>
      <c r="H145" s="77" t="s">
        <v>24</v>
      </c>
      <c r="I145" s="77" t="s">
        <v>24</v>
      </c>
      <c r="J145" s="77" t="s">
        <v>24</v>
      </c>
      <c r="K145" s="77" t="s">
        <v>24</v>
      </c>
      <c r="L145" s="77" t="s">
        <v>24</v>
      </c>
      <c r="M145" s="77" t="s">
        <v>24</v>
      </c>
      <c r="N145" s="77" t="s">
        <v>24</v>
      </c>
      <c r="O145" s="77" t="s">
        <v>24</v>
      </c>
      <c r="P145" s="77" t="s">
        <v>24</v>
      </c>
      <c r="Q145" s="77" t="s">
        <v>24</v>
      </c>
      <c r="R145" s="77" t="s">
        <v>24</v>
      </c>
      <c r="S145" s="77" t="s">
        <v>24</v>
      </c>
      <c r="T145" s="77" t="s">
        <v>24</v>
      </c>
      <c r="U145" s="77" t="s">
        <v>24</v>
      </c>
      <c r="V145" s="77" t="s">
        <v>24</v>
      </c>
      <c r="W145" s="77" t="s">
        <v>24</v>
      </c>
      <c r="X145" s="77" t="s">
        <v>24</v>
      </c>
      <c r="Y145" s="77" t="s">
        <v>24</v>
      </c>
      <c r="Z145" s="77" t="s">
        <v>24</v>
      </c>
      <c r="AA145" s="77" t="s">
        <v>24</v>
      </c>
      <c r="AB145" s="77" t="s">
        <v>24</v>
      </c>
      <c r="AC145" s="77" t="s">
        <v>24</v>
      </c>
      <c r="AD145" s="77" t="s">
        <v>24</v>
      </c>
      <c r="AE145" s="77" t="s">
        <v>24</v>
      </c>
      <c r="AF145" s="77" t="s">
        <v>24</v>
      </c>
      <c r="AG145" s="77" t="s">
        <v>24</v>
      </c>
      <c r="AH145" s="77" t="s">
        <v>24</v>
      </c>
      <c r="AI145" s="77" t="s">
        <v>24</v>
      </c>
      <c r="AJ145" s="77" t="s">
        <v>24</v>
      </c>
      <c r="AK145" s="77" t="s">
        <v>24</v>
      </c>
      <c r="AL145" s="77" t="s">
        <v>24</v>
      </c>
      <c r="AM145" s="77" t="s">
        <v>24</v>
      </c>
      <c r="AN145" s="77" t="s">
        <v>24</v>
      </c>
      <c r="AO145" s="77" t="s">
        <v>24</v>
      </c>
      <c r="AP145" s="77" t="s">
        <v>24</v>
      </c>
      <c r="AQ145" s="77" t="s">
        <v>24</v>
      </c>
      <c r="AR145" s="77" t="s">
        <v>24</v>
      </c>
      <c r="AS145" s="77" t="s">
        <v>24</v>
      </c>
      <c r="AT145" s="77" t="s">
        <v>24</v>
      </c>
      <c r="AU145" s="77" t="s">
        <v>24</v>
      </c>
      <c r="AV145" s="77" t="s">
        <v>24</v>
      </c>
      <c r="AW145" s="77" t="s">
        <v>24</v>
      </c>
      <c r="AX145" s="77" t="s">
        <v>24</v>
      </c>
      <c r="AY145" s="77" t="s">
        <v>24</v>
      </c>
      <c r="AZ145" s="77" t="s">
        <v>24</v>
      </c>
      <c r="BA145" s="77" t="s">
        <v>24</v>
      </c>
      <c r="BB145" s="77" t="s">
        <v>24</v>
      </c>
      <c r="BC145" s="88">
        <f t="shared" si="6"/>
        <v>0</v>
      </c>
      <c r="BE145" s="17"/>
    </row>
    <row r="146" spans="1:57" ht="11.25">
      <c r="A146" s="53" t="s">
        <v>13</v>
      </c>
      <c r="B146" s="77" t="s">
        <v>24</v>
      </c>
      <c r="C146" s="77" t="s">
        <v>24</v>
      </c>
      <c r="D146" s="77" t="s">
        <v>24</v>
      </c>
      <c r="E146" s="77" t="s">
        <v>24</v>
      </c>
      <c r="F146" s="77" t="s">
        <v>24</v>
      </c>
      <c r="G146" s="77" t="s">
        <v>24</v>
      </c>
      <c r="H146" s="77" t="s">
        <v>24</v>
      </c>
      <c r="I146" s="77" t="s">
        <v>24</v>
      </c>
      <c r="J146" s="77" t="s">
        <v>24</v>
      </c>
      <c r="K146" s="77" t="s">
        <v>24</v>
      </c>
      <c r="L146" s="77" t="s">
        <v>24</v>
      </c>
      <c r="M146" s="77" t="s">
        <v>24</v>
      </c>
      <c r="N146" s="77" t="s">
        <v>24</v>
      </c>
      <c r="O146" s="77" t="s">
        <v>24</v>
      </c>
      <c r="P146" s="77" t="s">
        <v>24</v>
      </c>
      <c r="Q146" s="77" t="s">
        <v>24</v>
      </c>
      <c r="R146" s="77" t="s">
        <v>24</v>
      </c>
      <c r="S146" s="77" t="s">
        <v>24</v>
      </c>
      <c r="T146" s="77" t="s">
        <v>24</v>
      </c>
      <c r="U146" s="77" t="s">
        <v>24</v>
      </c>
      <c r="V146" s="77" t="s">
        <v>24</v>
      </c>
      <c r="W146" s="77" t="s">
        <v>24</v>
      </c>
      <c r="X146" s="77" t="s">
        <v>24</v>
      </c>
      <c r="Y146" s="77" t="s">
        <v>24</v>
      </c>
      <c r="Z146" s="77" t="s">
        <v>24</v>
      </c>
      <c r="AA146" s="77" t="s">
        <v>24</v>
      </c>
      <c r="AB146" s="77" t="s">
        <v>24</v>
      </c>
      <c r="AC146" s="77" t="s">
        <v>24</v>
      </c>
      <c r="AD146" s="77" t="s">
        <v>24</v>
      </c>
      <c r="AE146" s="77" t="s">
        <v>24</v>
      </c>
      <c r="AF146" s="77" t="s">
        <v>24</v>
      </c>
      <c r="AG146" s="77" t="s">
        <v>24</v>
      </c>
      <c r="AH146" s="77" t="s">
        <v>24</v>
      </c>
      <c r="AI146" s="77" t="s">
        <v>24</v>
      </c>
      <c r="AJ146" s="77" t="s">
        <v>24</v>
      </c>
      <c r="AK146" s="77" t="s">
        <v>24</v>
      </c>
      <c r="AL146" s="77" t="s">
        <v>24</v>
      </c>
      <c r="AM146" s="77" t="s">
        <v>24</v>
      </c>
      <c r="AN146" s="77" t="s">
        <v>24</v>
      </c>
      <c r="AO146" s="77" t="s">
        <v>24</v>
      </c>
      <c r="AP146" s="77" t="s">
        <v>24</v>
      </c>
      <c r="AQ146" s="77" t="s">
        <v>24</v>
      </c>
      <c r="AR146" s="77" t="s">
        <v>24</v>
      </c>
      <c r="AS146" s="77" t="s">
        <v>24</v>
      </c>
      <c r="AT146" s="77" t="s">
        <v>24</v>
      </c>
      <c r="AU146" s="77" t="s">
        <v>24</v>
      </c>
      <c r="AV146" s="77" t="s">
        <v>24</v>
      </c>
      <c r="AW146" s="77" t="s">
        <v>24</v>
      </c>
      <c r="AX146" s="77" t="s">
        <v>24</v>
      </c>
      <c r="AY146" s="77" t="s">
        <v>24</v>
      </c>
      <c r="AZ146" s="77" t="s">
        <v>24</v>
      </c>
      <c r="BA146" s="77" t="s">
        <v>24</v>
      </c>
      <c r="BB146" s="77" t="s">
        <v>24</v>
      </c>
      <c r="BC146" s="88">
        <f t="shared" si="6"/>
        <v>0</v>
      </c>
      <c r="BE146" s="17"/>
    </row>
    <row r="147" spans="1:57" ht="11.25">
      <c r="A147" s="53" t="s">
        <v>14</v>
      </c>
      <c r="B147" s="77" t="s">
        <v>24</v>
      </c>
      <c r="C147" s="77">
        <v>1</v>
      </c>
      <c r="D147" s="77" t="s">
        <v>24</v>
      </c>
      <c r="E147" s="77" t="s">
        <v>24</v>
      </c>
      <c r="F147" s="77" t="s">
        <v>24</v>
      </c>
      <c r="G147" s="77" t="s">
        <v>24</v>
      </c>
      <c r="H147" s="77" t="s">
        <v>24</v>
      </c>
      <c r="I147" s="77" t="s">
        <v>24</v>
      </c>
      <c r="J147" s="77">
        <v>1</v>
      </c>
      <c r="K147" s="77" t="s">
        <v>24</v>
      </c>
      <c r="L147" s="77" t="s">
        <v>24</v>
      </c>
      <c r="M147" s="77" t="s">
        <v>24</v>
      </c>
      <c r="N147" s="77" t="s">
        <v>24</v>
      </c>
      <c r="O147" s="77" t="s">
        <v>24</v>
      </c>
      <c r="P147" s="77" t="s">
        <v>24</v>
      </c>
      <c r="Q147" s="77" t="s">
        <v>24</v>
      </c>
      <c r="R147" s="77" t="s">
        <v>24</v>
      </c>
      <c r="S147" s="77" t="s">
        <v>24</v>
      </c>
      <c r="T147" s="77" t="s">
        <v>24</v>
      </c>
      <c r="U147" s="77" t="s">
        <v>24</v>
      </c>
      <c r="V147" s="77" t="s">
        <v>24</v>
      </c>
      <c r="W147" s="77" t="s">
        <v>24</v>
      </c>
      <c r="X147" s="77" t="s">
        <v>24</v>
      </c>
      <c r="Y147" s="77" t="s">
        <v>24</v>
      </c>
      <c r="Z147" s="77" t="s">
        <v>24</v>
      </c>
      <c r="AA147" s="77" t="s">
        <v>24</v>
      </c>
      <c r="AB147" s="77" t="s">
        <v>24</v>
      </c>
      <c r="AC147" s="77" t="s">
        <v>24</v>
      </c>
      <c r="AD147" s="77" t="s">
        <v>24</v>
      </c>
      <c r="AE147" s="77" t="s">
        <v>24</v>
      </c>
      <c r="AF147" s="77" t="s">
        <v>24</v>
      </c>
      <c r="AG147" s="77" t="s">
        <v>24</v>
      </c>
      <c r="AH147" s="77" t="s">
        <v>24</v>
      </c>
      <c r="AI147" s="77" t="s">
        <v>24</v>
      </c>
      <c r="AJ147" s="77" t="s">
        <v>24</v>
      </c>
      <c r="AK147" s="77" t="s">
        <v>24</v>
      </c>
      <c r="AL147" s="77" t="s">
        <v>24</v>
      </c>
      <c r="AM147" s="77" t="s">
        <v>24</v>
      </c>
      <c r="AN147" s="77" t="s">
        <v>24</v>
      </c>
      <c r="AO147" s="77" t="s">
        <v>24</v>
      </c>
      <c r="AP147" s="77" t="s">
        <v>24</v>
      </c>
      <c r="AQ147" s="77" t="s">
        <v>24</v>
      </c>
      <c r="AR147" s="77" t="s">
        <v>24</v>
      </c>
      <c r="AS147" s="77" t="s">
        <v>24</v>
      </c>
      <c r="AT147" s="77" t="s">
        <v>24</v>
      </c>
      <c r="AU147" s="77" t="s">
        <v>24</v>
      </c>
      <c r="AV147" s="77" t="s">
        <v>24</v>
      </c>
      <c r="AW147" s="77" t="s">
        <v>24</v>
      </c>
      <c r="AX147" s="77" t="s">
        <v>24</v>
      </c>
      <c r="AY147" s="77" t="s">
        <v>24</v>
      </c>
      <c r="AZ147" s="77">
        <v>1</v>
      </c>
      <c r="BA147" s="77">
        <v>1</v>
      </c>
      <c r="BB147" s="77" t="s">
        <v>24</v>
      </c>
      <c r="BC147" s="88">
        <f t="shared" si="6"/>
        <v>4</v>
      </c>
      <c r="BE147" s="17"/>
    </row>
    <row r="148" spans="1:57" ht="11.25">
      <c r="A148" s="53" t="s">
        <v>15</v>
      </c>
      <c r="B148" s="77" t="s">
        <v>24</v>
      </c>
      <c r="C148" s="77" t="s">
        <v>24</v>
      </c>
      <c r="D148" s="77" t="s">
        <v>24</v>
      </c>
      <c r="E148" s="77" t="s">
        <v>24</v>
      </c>
      <c r="F148" s="77" t="s">
        <v>24</v>
      </c>
      <c r="G148" s="77" t="s">
        <v>24</v>
      </c>
      <c r="H148" s="77" t="s">
        <v>24</v>
      </c>
      <c r="I148" s="77" t="s">
        <v>24</v>
      </c>
      <c r="J148" s="77" t="s">
        <v>24</v>
      </c>
      <c r="K148" s="77" t="s">
        <v>24</v>
      </c>
      <c r="L148" s="77" t="s">
        <v>24</v>
      </c>
      <c r="M148" s="77" t="s">
        <v>24</v>
      </c>
      <c r="N148" s="77" t="s">
        <v>24</v>
      </c>
      <c r="O148" s="77" t="s">
        <v>24</v>
      </c>
      <c r="P148" s="77" t="s">
        <v>24</v>
      </c>
      <c r="Q148" s="77" t="s">
        <v>24</v>
      </c>
      <c r="R148" s="77" t="s">
        <v>24</v>
      </c>
      <c r="S148" s="77" t="s">
        <v>24</v>
      </c>
      <c r="T148" s="77" t="s">
        <v>24</v>
      </c>
      <c r="U148" s="77" t="s">
        <v>24</v>
      </c>
      <c r="V148" s="77" t="s">
        <v>24</v>
      </c>
      <c r="W148" s="77" t="s">
        <v>24</v>
      </c>
      <c r="X148" s="77" t="s">
        <v>24</v>
      </c>
      <c r="Y148" s="77" t="s">
        <v>24</v>
      </c>
      <c r="Z148" s="77" t="s">
        <v>24</v>
      </c>
      <c r="AA148" s="77" t="s">
        <v>24</v>
      </c>
      <c r="AB148" s="77" t="s">
        <v>24</v>
      </c>
      <c r="AC148" s="77" t="s">
        <v>24</v>
      </c>
      <c r="AD148" s="77" t="s">
        <v>24</v>
      </c>
      <c r="AE148" s="77" t="s">
        <v>24</v>
      </c>
      <c r="AF148" s="77" t="s">
        <v>24</v>
      </c>
      <c r="AG148" s="77" t="s">
        <v>24</v>
      </c>
      <c r="AH148" s="77" t="s">
        <v>24</v>
      </c>
      <c r="AI148" s="77" t="s">
        <v>24</v>
      </c>
      <c r="AJ148" s="77" t="s">
        <v>24</v>
      </c>
      <c r="AK148" s="77" t="s">
        <v>24</v>
      </c>
      <c r="AL148" s="77" t="s">
        <v>24</v>
      </c>
      <c r="AM148" s="77" t="s">
        <v>24</v>
      </c>
      <c r="AN148" s="77" t="s">
        <v>24</v>
      </c>
      <c r="AO148" s="77" t="s">
        <v>24</v>
      </c>
      <c r="AP148" s="77" t="s">
        <v>24</v>
      </c>
      <c r="AQ148" s="77" t="s">
        <v>24</v>
      </c>
      <c r="AR148" s="77" t="s">
        <v>24</v>
      </c>
      <c r="AS148" s="77" t="s">
        <v>24</v>
      </c>
      <c r="AT148" s="77" t="s">
        <v>24</v>
      </c>
      <c r="AU148" s="77" t="s">
        <v>24</v>
      </c>
      <c r="AV148" s="77" t="s">
        <v>24</v>
      </c>
      <c r="AW148" s="77" t="s">
        <v>24</v>
      </c>
      <c r="AX148" s="77" t="s">
        <v>24</v>
      </c>
      <c r="AY148" s="77" t="s">
        <v>24</v>
      </c>
      <c r="AZ148" s="77" t="s">
        <v>24</v>
      </c>
      <c r="BA148" s="77" t="s">
        <v>24</v>
      </c>
      <c r="BB148" s="77" t="s">
        <v>24</v>
      </c>
      <c r="BC148" s="88">
        <f t="shared" si="6"/>
        <v>0</v>
      </c>
      <c r="BE148" s="17"/>
    </row>
    <row r="149" spans="1:57" ht="11.25">
      <c r="A149" s="53" t="s">
        <v>16</v>
      </c>
      <c r="B149" s="77" t="s">
        <v>24</v>
      </c>
      <c r="C149" s="77" t="s">
        <v>24</v>
      </c>
      <c r="D149" s="77" t="s">
        <v>24</v>
      </c>
      <c r="E149" s="77" t="s">
        <v>24</v>
      </c>
      <c r="F149" s="77" t="s">
        <v>24</v>
      </c>
      <c r="G149" s="77" t="s">
        <v>24</v>
      </c>
      <c r="H149" s="77" t="s">
        <v>24</v>
      </c>
      <c r="I149" s="77" t="s">
        <v>24</v>
      </c>
      <c r="J149" s="77" t="s">
        <v>24</v>
      </c>
      <c r="K149" s="77" t="s">
        <v>24</v>
      </c>
      <c r="L149" s="77" t="s">
        <v>24</v>
      </c>
      <c r="M149" s="77" t="s">
        <v>24</v>
      </c>
      <c r="N149" s="77" t="s">
        <v>24</v>
      </c>
      <c r="O149" s="77" t="s">
        <v>24</v>
      </c>
      <c r="P149" s="77" t="s">
        <v>24</v>
      </c>
      <c r="Q149" s="77" t="s">
        <v>24</v>
      </c>
      <c r="R149" s="77" t="s">
        <v>24</v>
      </c>
      <c r="S149" s="77" t="s">
        <v>24</v>
      </c>
      <c r="T149" s="77" t="s">
        <v>24</v>
      </c>
      <c r="U149" s="77" t="s">
        <v>24</v>
      </c>
      <c r="V149" s="77" t="s">
        <v>24</v>
      </c>
      <c r="W149" s="77" t="s">
        <v>24</v>
      </c>
      <c r="X149" s="77" t="s">
        <v>24</v>
      </c>
      <c r="Y149" s="77" t="s">
        <v>24</v>
      </c>
      <c r="Z149" s="77" t="s">
        <v>24</v>
      </c>
      <c r="AA149" s="77" t="s">
        <v>24</v>
      </c>
      <c r="AB149" s="77" t="s">
        <v>24</v>
      </c>
      <c r="AC149" s="77" t="s">
        <v>24</v>
      </c>
      <c r="AD149" s="77" t="s">
        <v>24</v>
      </c>
      <c r="AE149" s="77" t="s">
        <v>24</v>
      </c>
      <c r="AF149" s="77" t="s">
        <v>24</v>
      </c>
      <c r="AG149" s="77" t="s">
        <v>24</v>
      </c>
      <c r="AH149" s="77" t="s">
        <v>24</v>
      </c>
      <c r="AI149" s="77" t="s">
        <v>24</v>
      </c>
      <c r="AJ149" s="77" t="s">
        <v>24</v>
      </c>
      <c r="AK149" s="77" t="s">
        <v>24</v>
      </c>
      <c r="AL149" s="77" t="s">
        <v>24</v>
      </c>
      <c r="AM149" s="77" t="s">
        <v>24</v>
      </c>
      <c r="AN149" s="77" t="s">
        <v>24</v>
      </c>
      <c r="AO149" s="77" t="s">
        <v>24</v>
      </c>
      <c r="AP149" s="77" t="s">
        <v>24</v>
      </c>
      <c r="AQ149" s="77" t="s">
        <v>24</v>
      </c>
      <c r="AR149" s="77" t="s">
        <v>24</v>
      </c>
      <c r="AS149" s="77" t="s">
        <v>24</v>
      </c>
      <c r="AT149" s="77" t="s">
        <v>24</v>
      </c>
      <c r="AU149" s="77" t="s">
        <v>24</v>
      </c>
      <c r="AV149" s="77" t="s">
        <v>24</v>
      </c>
      <c r="AW149" s="77" t="s">
        <v>24</v>
      </c>
      <c r="AX149" s="77" t="s">
        <v>24</v>
      </c>
      <c r="AY149" s="77" t="s">
        <v>24</v>
      </c>
      <c r="AZ149" s="77" t="s">
        <v>24</v>
      </c>
      <c r="BA149" s="77" t="s">
        <v>24</v>
      </c>
      <c r="BB149" s="77" t="s">
        <v>24</v>
      </c>
      <c r="BC149" s="88">
        <f t="shared" si="6"/>
        <v>0</v>
      </c>
      <c r="BE149" s="17"/>
    </row>
    <row r="150" spans="1:57" ht="11.25">
      <c r="A150" s="53" t="s">
        <v>17</v>
      </c>
      <c r="B150" s="77" t="s">
        <v>24</v>
      </c>
      <c r="C150" s="77" t="s">
        <v>24</v>
      </c>
      <c r="D150" s="77" t="s">
        <v>24</v>
      </c>
      <c r="E150" s="77" t="s">
        <v>24</v>
      </c>
      <c r="F150" s="77" t="s">
        <v>24</v>
      </c>
      <c r="G150" s="77" t="s">
        <v>24</v>
      </c>
      <c r="H150" s="77" t="s">
        <v>24</v>
      </c>
      <c r="I150" s="77" t="s">
        <v>24</v>
      </c>
      <c r="J150" s="77" t="s">
        <v>24</v>
      </c>
      <c r="K150" s="77" t="s">
        <v>24</v>
      </c>
      <c r="L150" s="77" t="s">
        <v>24</v>
      </c>
      <c r="M150" s="77" t="s">
        <v>24</v>
      </c>
      <c r="N150" s="77" t="s">
        <v>24</v>
      </c>
      <c r="O150" s="77" t="s">
        <v>24</v>
      </c>
      <c r="P150" s="77" t="s">
        <v>24</v>
      </c>
      <c r="Q150" s="77" t="s">
        <v>24</v>
      </c>
      <c r="R150" s="77" t="s">
        <v>24</v>
      </c>
      <c r="S150" s="77" t="s">
        <v>24</v>
      </c>
      <c r="T150" s="77" t="s">
        <v>24</v>
      </c>
      <c r="U150" s="77" t="s">
        <v>24</v>
      </c>
      <c r="V150" s="77" t="s">
        <v>24</v>
      </c>
      <c r="W150" s="77" t="s">
        <v>24</v>
      </c>
      <c r="X150" s="77" t="s">
        <v>24</v>
      </c>
      <c r="Y150" s="77" t="s">
        <v>24</v>
      </c>
      <c r="Z150" s="77" t="s">
        <v>24</v>
      </c>
      <c r="AA150" s="77" t="s">
        <v>24</v>
      </c>
      <c r="AB150" s="77" t="s">
        <v>24</v>
      </c>
      <c r="AC150" s="77" t="s">
        <v>24</v>
      </c>
      <c r="AD150" s="77" t="s">
        <v>24</v>
      </c>
      <c r="AE150" s="77" t="s">
        <v>24</v>
      </c>
      <c r="AF150" s="77" t="s">
        <v>24</v>
      </c>
      <c r="AG150" s="77" t="s">
        <v>24</v>
      </c>
      <c r="AH150" s="77" t="s">
        <v>24</v>
      </c>
      <c r="AI150" s="77" t="s">
        <v>24</v>
      </c>
      <c r="AJ150" s="77" t="s">
        <v>24</v>
      </c>
      <c r="AK150" s="77" t="s">
        <v>24</v>
      </c>
      <c r="AL150" s="77" t="s">
        <v>24</v>
      </c>
      <c r="AM150" s="77" t="s">
        <v>24</v>
      </c>
      <c r="AN150" s="77" t="s">
        <v>24</v>
      </c>
      <c r="AO150" s="77" t="s">
        <v>24</v>
      </c>
      <c r="AP150" s="77" t="s">
        <v>24</v>
      </c>
      <c r="AQ150" s="77" t="s">
        <v>24</v>
      </c>
      <c r="AR150" s="77" t="s">
        <v>24</v>
      </c>
      <c r="AS150" s="77" t="s">
        <v>24</v>
      </c>
      <c r="AT150" s="77" t="s">
        <v>24</v>
      </c>
      <c r="AU150" s="77" t="s">
        <v>24</v>
      </c>
      <c r="AV150" s="77" t="s">
        <v>24</v>
      </c>
      <c r="AW150" s="77" t="s">
        <v>24</v>
      </c>
      <c r="AX150" s="77" t="s">
        <v>24</v>
      </c>
      <c r="AY150" s="77" t="s">
        <v>24</v>
      </c>
      <c r="AZ150" s="77" t="s">
        <v>24</v>
      </c>
      <c r="BA150" s="77" t="s">
        <v>24</v>
      </c>
      <c r="BB150" s="77" t="s">
        <v>24</v>
      </c>
      <c r="BC150" s="88">
        <f t="shared" si="6"/>
        <v>0</v>
      </c>
      <c r="BE150" s="17"/>
    </row>
    <row r="151" spans="1:57" ht="11.25">
      <c r="A151" s="53" t="s">
        <v>18</v>
      </c>
      <c r="B151" s="77" t="s">
        <v>24</v>
      </c>
      <c r="C151" s="77" t="s">
        <v>24</v>
      </c>
      <c r="D151" s="77" t="s">
        <v>24</v>
      </c>
      <c r="E151" s="77" t="s">
        <v>24</v>
      </c>
      <c r="F151" s="77" t="s">
        <v>24</v>
      </c>
      <c r="G151" s="77" t="s">
        <v>24</v>
      </c>
      <c r="H151" s="77" t="s">
        <v>24</v>
      </c>
      <c r="I151" s="77" t="s">
        <v>24</v>
      </c>
      <c r="J151" s="77" t="s">
        <v>24</v>
      </c>
      <c r="K151" s="77" t="s">
        <v>24</v>
      </c>
      <c r="L151" s="77" t="s">
        <v>24</v>
      </c>
      <c r="M151" s="77" t="s">
        <v>24</v>
      </c>
      <c r="N151" s="77" t="s">
        <v>24</v>
      </c>
      <c r="O151" s="77" t="s">
        <v>24</v>
      </c>
      <c r="P151" s="77" t="s">
        <v>24</v>
      </c>
      <c r="Q151" s="77" t="s">
        <v>24</v>
      </c>
      <c r="R151" s="77" t="s">
        <v>24</v>
      </c>
      <c r="S151" s="77" t="s">
        <v>24</v>
      </c>
      <c r="T151" s="77" t="s">
        <v>24</v>
      </c>
      <c r="U151" s="77" t="s">
        <v>24</v>
      </c>
      <c r="V151" s="77" t="s">
        <v>24</v>
      </c>
      <c r="W151" s="77" t="s">
        <v>24</v>
      </c>
      <c r="X151" s="77" t="s">
        <v>24</v>
      </c>
      <c r="Y151" s="77" t="s">
        <v>24</v>
      </c>
      <c r="Z151" s="77" t="s">
        <v>24</v>
      </c>
      <c r="AA151" s="77" t="s">
        <v>24</v>
      </c>
      <c r="AB151" s="77" t="s">
        <v>24</v>
      </c>
      <c r="AC151" s="77" t="s">
        <v>24</v>
      </c>
      <c r="AD151" s="77" t="s">
        <v>24</v>
      </c>
      <c r="AE151" s="77" t="s">
        <v>24</v>
      </c>
      <c r="AF151" s="77" t="s">
        <v>24</v>
      </c>
      <c r="AG151" s="77" t="s">
        <v>24</v>
      </c>
      <c r="AH151" s="77" t="s">
        <v>24</v>
      </c>
      <c r="AI151" s="77" t="s">
        <v>24</v>
      </c>
      <c r="AJ151" s="77" t="s">
        <v>24</v>
      </c>
      <c r="AK151" s="77" t="s">
        <v>24</v>
      </c>
      <c r="AL151" s="77" t="s">
        <v>24</v>
      </c>
      <c r="AM151" s="77" t="s">
        <v>24</v>
      </c>
      <c r="AN151" s="77" t="s">
        <v>24</v>
      </c>
      <c r="AO151" s="77" t="s">
        <v>24</v>
      </c>
      <c r="AP151" s="77" t="s">
        <v>24</v>
      </c>
      <c r="AQ151" s="77" t="s">
        <v>24</v>
      </c>
      <c r="AR151" s="77" t="s">
        <v>24</v>
      </c>
      <c r="AS151" s="77" t="s">
        <v>24</v>
      </c>
      <c r="AT151" s="77" t="s">
        <v>24</v>
      </c>
      <c r="AU151" s="77" t="s">
        <v>24</v>
      </c>
      <c r="AV151" s="77" t="s">
        <v>24</v>
      </c>
      <c r="AW151" s="77" t="s">
        <v>24</v>
      </c>
      <c r="AX151" s="77" t="s">
        <v>24</v>
      </c>
      <c r="AY151" s="77" t="s">
        <v>24</v>
      </c>
      <c r="AZ151" s="77" t="s">
        <v>24</v>
      </c>
      <c r="BA151" s="77" t="s">
        <v>24</v>
      </c>
      <c r="BB151" s="77" t="s">
        <v>24</v>
      </c>
      <c r="BC151" s="88">
        <f t="shared" si="6"/>
        <v>0</v>
      </c>
      <c r="BE151" s="17"/>
    </row>
    <row r="152" spans="1:57" ht="11.25">
      <c r="A152" s="53" t="s">
        <v>19</v>
      </c>
      <c r="B152" s="77" t="s">
        <v>24</v>
      </c>
      <c r="C152" s="77" t="s">
        <v>24</v>
      </c>
      <c r="D152" s="77" t="s">
        <v>24</v>
      </c>
      <c r="E152" s="77" t="s">
        <v>24</v>
      </c>
      <c r="F152" s="77" t="s">
        <v>24</v>
      </c>
      <c r="G152" s="77" t="s">
        <v>24</v>
      </c>
      <c r="H152" s="77" t="s">
        <v>24</v>
      </c>
      <c r="I152" s="77" t="s">
        <v>24</v>
      </c>
      <c r="J152" s="77" t="s">
        <v>24</v>
      </c>
      <c r="K152" s="77" t="s">
        <v>24</v>
      </c>
      <c r="L152" s="77" t="s">
        <v>24</v>
      </c>
      <c r="M152" s="77" t="s">
        <v>24</v>
      </c>
      <c r="N152" s="77" t="s">
        <v>24</v>
      </c>
      <c r="O152" s="77" t="s">
        <v>24</v>
      </c>
      <c r="P152" s="77" t="s">
        <v>24</v>
      </c>
      <c r="Q152" s="77" t="s">
        <v>24</v>
      </c>
      <c r="R152" s="77" t="s">
        <v>24</v>
      </c>
      <c r="S152" s="77" t="s">
        <v>24</v>
      </c>
      <c r="T152" s="77" t="s">
        <v>24</v>
      </c>
      <c r="U152" s="77" t="s">
        <v>24</v>
      </c>
      <c r="V152" s="77" t="s">
        <v>24</v>
      </c>
      <c r="W152" s="77" t="s">
        <v>24</v>
      </c>
      <c r="X152" s="77" t="s">
        <v>24</v>
      </c>
      <c r="Y152" s="77" t="s">
        <v>24</v>
      </c>
      <c r="Z152" s="77" t="s">
        <v>24</v>
      </c>
      <c r="AA152" s="77" t="s">
        <v>24</v>
      </c>
      <c r="AB152" s="77" t="s">
        <v>24</v>
      </c>
      <c r="AC152" s="77" t="s">
        <v>24</v>
      </c>
      <c r="AD152" s="77" t="s">
        <v>24</v>
      </c>
      <c r="AE152" s="77" t="s">
        <v>24</v>
      </c>
      <c r="AF152" s="77" t="s">
        <v>24</v>
      </c>
      <c r="AG152" s="77" t="s">
        <v>24</v>
      </c>
      <c r="AH152" s="77" t="s">
        <v>24</v>
      </c>
      <c r="AI152" s="77" t="s">
        <v>24</v>
      </c>
      <c r="AJ152" s="77" t="s">
        <v>24</v>
      </c>
      <c r="AK152" s="77" t="s">
        <v>24</v>
      </c>
      <c r="AL152" s="77" t="s">
        <v>24</v>
      </c>
      <c r="AM152" s="77" t="s">
        <v>24</v>
      </c>
      <c r="AN152" s="77" t="s">
        <v>24</v>
      </c>
      <c r="AO152" s="77" t="s">
        <v>24</v>
      </c>
      <c r="AP152" s="77" t="s">
        <v>24</v>
      </c>
      <c r="AQ152" s="77" t="s">
        <v>24</v>
      </c>
      <c r="AR152" s="77" t="s">
        <v>24</v>
      </c>
      <c r="AS152" s="77" t="s">
        <v>24</v>
      </c>
      <c r="AT152" s="77" t="s">
        <v>24</v>
      </c>
      <c r="AU152" s="77" t="s">
        <v>24</v>
      </c>
      <c r="AV152" s="77" t="s">
        <v>24</v>
      </c>
      <c r="AW152" s="77" t="s">
        <v>24</v>
      </c>
      <c r="AX152" s="77" t="s">
        <v>24</v>
      </c>
      <c r="AY152" s="77" t="s">
        <v>24</v>
      </c>
      <c r="AZ152" s="77" t="s">
        <v>24</v>
      </c>
      <c r="BA152" s="77" t="s">
        <v>24</v>
      </c>
      <c r="BB152" s="77" t="s">
        <v>24</v>
      </c>
      <c r="BC152" s="88">
        <f t="shared" si="6"/>
        <v>0</v>
      </c>
      <c r="BE152" s="17"/>
    </row>
    <row r="153" spans="1:57" ht="11.25">
      <c r="A153" s="53" t="s">
        <v>20</v>
      </c>
      <c r="B153" s="77" t="s">
        <v>24</v>
      </c>
      <c r="C153" s="77" t="s">
        <v>24</v>
      </c>
      <c r="D153" s="77" t="s">
        <v>24</v>
      </c>
      <c r="E153" s="77" t="s">
        <v>24</v>
      </c>
      <c r="F153" s="77" t="s">
        <v>24</v>
      </c>
      <c r="G153" s="77" t="s">
        <v>24</v>
      </c>
      <c r="H153" s="77" t="s">
        <v>24</v>
      </c>
      <c r="I153" s="77" t="s">
        <v>24</v>
      </c>
      <c r="J153" s="77" t="s">
        <v>24</v>
      </c>
      <c r="K153" s="77" t="s">
        <v>24</v>
      </c>
      <c r="L153" s="77" t="s">
        <v>24</v>
      </c>
      <c r="M153" s="77" t="s">
        <v>24</v>
      </c>
      <c r="N153" s="77" t="s">
        <v>24</v>
      </c>
      <c r="O153" s="77" t="s">
        <v>24</v>
      </c>
      <c r="P153" s="77" t="s">
        <v>24</v>
      </c>
      <c r="Q153" s="77" t="s">
        <v>24</v>
      </c>
      <c r="R153" s="77" t="s">
        <v>24</v>
      </c>
      <c r="S153" s="77" t="s">
        <v>24</v>
      </c>
      <c r="T153" s="77" t="s">
        <v>24</v>
      </c>
      <c r="U153" s="77" t="s">
        <v>24</v>
      </c>
      <c r="V153" s="77" t="s">
        <v>24</v>
      </c>
      <c r="W153" s="77" t="s">
        <v>24</v>
      </c>
      <c r="X153" s="77" t="s">
        <v>24</v>
      </c>
      <c r="Y153" s="77" t="s">
        <v>24</v>
      </c>
      <c r="Z153" s="77" t="s">
        <v>24</v>
      </c>
      <c r="AA153" s="77" t="s">
        <v>24</v>
      </c>
      <c r="AB153" s="77" t="s">
        <v>24</v>
      </c>
      <c r="AC153" s="77" t="s">
        <v>24</v>
      </c>
      <c r="AD153" s="77" t="s">
        <v>24</v>
      </c>
      <c r="AE153" s="77" t="s">
        <v>24</v>
      </c>
      <c r="AF153" s="77" t="s">
        <v>24</v>
      </c>
      <c r="AG153" s="77" t="s">
        <v>24</v>
      </c>
      <c r="AH153" s="77" t="s">
        <v>24</v>
      </c>
      <c r="AI153" s="77" t="s">
        <v>24</v>
      </c>
      <c r="AJ153" s="77" t="s">
        <v>24</v>
      </c>
      <c r="AK153" s="77" t="s">
        <v>24</v>
      </c>
      <c r="AL153" s="77" t="s">
        <v>24</v>
      </c>
      <c r="AM153" s="77" t="s">
        <v>24</v>
      </c>
      <c r="AN153" s="77" t="s">
        <v>24</v>
      </c>
      <c r="AO153" s="77" t="s">
        <v>24</v>
      </c>
      <c r="AP153" s="77" t="s">
        <v>24</v>
      </c>
      <c r="AQ153" s="77" t="s">
        <v>24</v>
      </c>
      <c r="AR153" s="77" t="s">
        <v>24</v>
      </c>
      <c r="AS153" s="77" t="s">
        <v>24</v>
      </c>
      <c r="AT153" s="77" t="s">
        <v>24</v>
      </c>
      <c r="AU153" s="77" t="s">
        <v>24</v>
      </c>
      <c r="AV153" s="77" t="s">
        <v>24</v>
      </c>
      <c r="AW153" s="77" t="s">
        <v>24</v>
      </c>
      <c r="AX153" s="77" t="s">
        <v>24</v>
      </c>
      <c r="AY153" s="77" t="s">
        <v>24</v>
      </c>
      <c r="AZ153" s="77" t="s">
        <v>24</v>
      </c>
      <c r="BA153" s="77" t="s">
        <v>24</v>
      </c>
      <c r="BB153" s="77" t="s">
        <v>24</v>
      </c>
      <c r="BC153" s="88">
        <f t="shared" si="6"/>
        <v>0</v>
      </c>
      <c r="BE153" s="17"/>
    </row>
    <row r="154" spans="1:57" ht="11.25">
      <c r="A154" s="53" t="s">
        <v>21</v>
      </c>
      <c r="B154" s="77" t="s">
        <v>24</v>
      </c>
      <c r="C154" s="77" t="s">
        <v>24</v>
      </c>
      <c r="D154" s="77" t="s">
        <v>24</v>
      </c>
      <c r="E154" s="77" t="s">
        <v>24</v>
      </c>
      <c r="F154" s="77" t="s">
        <v>24</v>
      </c>
      <c r="G154" s="77" t="s">
        <v>24</v>
      </c>
      <c r="H154" s="77" t="s">
        <v>24</v>
      </c>
      <c r="I154" s="77" t="s">
        <v>24</v>
      </c>
      <c r="J154" s="77" t="s">
        <v>24</v>
      </c>
      <c r="K154" s="77" t="s">
        <v>24</v>
      </c>
      <c r="L154" s="77" t="s">
        <v>24</v>
      </c>
      <c r="M154" s="77" t="s">
        <v>24</v>
      </c>
      <c r="N154" s="77" t="s">
        <v>24</v>
      </c>
      <c r="O154" s="77" t="s">
        <v>24</v>
      </c>
      <c r="P154" s="77" t="s">
        <v>24</v>
      </c>
      <c r="Q154" s="77" t="s">
        <v>24</v>
      </c>
      <c r="R154" s="77" t="s">
        <v>24</v>
      </c>
      <c r="S154" s="77" t="s">
        <v>24</v>
      </c>
      <c r="T154" s="77" t="s">
        <v>24</v>
      </c>
      <c r="U154" s="77" t="s">
        <v>24</v>
      </c>
      <c r="V154" s="77" t="s">
        <v>24</v>
      </c>
      <c r="W154" s="77" t="s">
        <v>24</v>
      </c>
      <c r="X154" s="77" t="s">
        <v>24</v>
      </c>
      <c r="Y154" s="77" t="s">
        <v>24</v>
      </c>
      <c r="Z154" s="77" t="s">
        <v>24</v>
      </c>
      <c r="AA154" s="77" t="s">
        <v>24</v>
      </c>
      <c r="AB154" s="77" t="s">
        <v>24</v>
      </c>
      <c r="AC154" s="77" t="s">
        <v>24</v>
      </c>
      <c r="AD154" s="77" t="s">
        <v>24</v>
      </c>
      <c r="AE154" s="77" t="s">
        <v>24</v>
      </c>
      <c r="AF154" s="77" t="s">
        <v>24</v>
      </c>
      <c r="AG154" s="77" t="s">
        <v>24</v>
      </c>
      <c r="AH154" s="77" t="s">
        <v>24</v>
      </c>
      <c r="AI154" s="77" t="s">
        <v>24</v>
      </c>
      <c r="AJ154" s="77" t="s">
        <v>24</v>
      </c>
      <c r="AK154" s="77" t="s">
        <v>24</v>
      </c>
      <c r="AL154" s="77" t="s">
        <v>24</v>
      </c>
      <c r="AM154" s="77" t="s">
        <v>24</v>
      </c>
      <c r="AN154" s="77" t="s">
        <v>24</v>
      </c>
      <c r="AO154" s="77" t="s">
        <v>24</v>
      </c>
      <c r="AP154" s="77" t="s">
        <v>24</v>
      </c>
      <c r="AQ154" s="77" t="s">
        <v>24</v>
      </c>
      <c r="AR154" s="77" t="s">
        <v>24</v>
      </c>
      <c r="AS154" s="77" t="s">
        <v>24</v>
      </c>
      <c r="AT154" s="77" t="s">
        <v>24</v>
      </c>
      <c r="AU154" s="77" t="s">
        <v>24</v>
      </c>
      <c r="AV154" s="77" t="s">
        <v>24</v>
      </c>
      <c r="AW154" s="77" t="s">
        <v>24</v>
      </c>
      <c r="AX154" s="77" t="s">
        <v>24</v>
      </c>
      <c r="AY154" s="77" t="s">
        <v>24</v>
      </c>
      <c r="AZ154" s="77" t="s">
        <v>24</v>
      </c>
      <c r="BA154" s="77" t="s">
        <v>24</v>
      </c>
      <c r="BB154" s="77" t="s">
        <v>24</v>
      </c>
      <c r="BC154" s="88">
        <f t="shared" si="6"/>
        <v>0</v>
      </c>
      <c r="BE154" s="17"/>
    </row>
    <row r="155" spans="1:57" ht="11.25">
      <c r="A155" s="53" t="s">
        <v>22</v>
      </c>
      <c r="B155" s="77" t="s">
        <v>24</v>
      </c>
      <c r="C155" s="77" t="s">
        <v>24</v>
      </c>
      <c r="D155" s="77" t="s">
        <v>24</v>
      </c>
      <c r="E155" s="77" t="s">
        <v>24</v>
      </c>
      <c r="F155" s="77" t="s">
        <v>24</v>
      </c>
      <c r="G155" s="77" t="s">
        <v>24</v>
      </c>
      <c r="H155" s="77" t="s">
        <v>24</v>
      </c>
      <c r="I155" s="77" t="s">
        <v>24</v>
      </c>
      <c r="J155" s="77" t="s">
        <v>24</v>
      </c>
      <c r="K155" s="77" t="s">
        <v>24</v>
      </c>
      <c r="L155" s="77" t="s">
        <v>24</v>
      </c>
      <c r="M155" s="77" t="s">
        <v>24</v>
      </c>
      <c r="N155" s="77" t="s">
        <v>24</v>
      </c>
      <c r="O155" s="77" t="s">
        <v>24</v>
      </c>
      <c r="P155" s="77" t="s">
        <v>24</v>
      </c>
      <c r="Q155" s="77" t="s">
        <v>24</v>
      </c>
      <c r="R155" s="77" t="s">
        <v>24</v>
      </c>
      <c r="S155" s="77" t="s">
        <v>24</v>
      </c>
      <c r="T155" s="77" t="s">
        <v>24</v>
      </c>
      <c r="U155" s="77" t="s">
        <v>24</v>
      </c>
      <c r="V155" s="77" t="s">
        <v>24</v>
      </c>
      <c r="W155" s="77" t="s">
        <v>24</v>
      </c>
      <c r="X155" s="77" t="s">
        <v>24</v>
      </c>
      <c r="Y155" s="77" t="s">
        <v>24</v>
      </c>
      <c r="Z155" s="77" t="s">
        <v>24</v>
      </c>
      <c r="AA155" s="77" t="s">
        <v>24</v>
      </c>
      <c r="AB155" s="77" t="s">
        <v>24</v>
      </c>
      <c r="AC155" s="77" t="s">
        <v>24</v>
      </c>
      <c r="AD155" s="77" t="s">
        <v>24</v>
      </c>
      <c r="AE155" s="77" t="s">
        <v>24</v>
      </c>
      <c r="AF155" s="77" t="s">
        <v>24</v>
      </c>
      <c r="AG155" s="77" t="s">
        <v>24</v>
      </c>
      <c r="AH155" s="77" t="s">
        <v>24</v>
      </c>
      <c r="AI155" s="77" t="s">
        <v>24</v>
      </c>
      <c r="AJ155" s="77" t="s">
        <v>24</v>
      </c>
      <c r="AK155" s="77" t="s">
        <v>24</v>
      </c>
      <c r="AL155" s="77" t="s">
        <v>24</v>
      </c>
      <c r="AM155" s="77" t="s">
        <v>24</v>
      </c>
      <c r="AN155" s="77" t="s">
        <v>24</v>
      </c>
      <c r="AO155" s="77" t="s">
        <v>24</v>
      </c>
      <c r="AP155" s="77" t="s">
        <v>24</v>
      </c>
      <c r="AQ155" s="77" t="s">
        <v>24</v>
      </c>
      <c r="AR155" s="77" t="s">
        <v>24</v>
      </c>
      <c r="AS155" s="77" t="s">
        <v>24</v>
      </c>
      <c r="AT155" s="77" t="s">
        <v>24</v>
      </c>
      <c r="AU155" s="77" t="s">
        <v>24</v>
      </c>
      <c r="AV155" s="77" t="s">
        <v>24</v>
      </c>
      <c r="AW155" s="77" t="s">
        <v>24</v>
      </c>
      <c r="AX155" s="77" t="s">
        <v>24</v>
      </c>
      <c r="AY155" s="77" t="s">
        <v>24</v>
      </c>
      <c r="AZ155" s="77" t="s">
        <v>24</v>
      </c>
      <c r="BA155" s="77" t="s">
        <v>24</v>
      </c>
      <c r="BB155" s="77" t="s">
        <v>24</v>
      </c>
      <c r="BC155" s="88">
        <f t="shared" si="6"/>
        <v>0</v>
      </c>
      <c r="BE155" s="17"/>
    </row>
    <row r="156" spans="1:57" ht="12" thickBot="1">
      <c r="A156" s="54" t="s">
        <v>23</v>
      </c>
      <c r="B156" s="78" t="s">
        <v>24</v>
      </c>
      <c r="C156" s="78" t="s">
        <v>24</v>
      </c>
      <c r="D156" s="78" t="s">
        <v>24</v>
      </c>
      <c r="E156" s="78" t="s">
        <v>24</v>
      </c>
      <c r="F156" s="78" t="s">
        <v>24</v>
      </c>
      <c r="G156" s="78" t="s">
        <v>24</v>
      </c>
      <c r="H156" s="78" t="s">
        <v>24</v>
      </c>
      <c r="I156" s="78" t="s">
        <v>24</v>
      </c>
      <c r="J156" s="78" t="s">
        <v>24</v>
      </c>
      <c r="K156" s="78" t="s">
        <v>24</v>
      </c>
      <c r="L156" s="78" t="s">
        <v>24</v>
      </c>
      <c r="M156" s="78" t="s">
        <v>24</v>
      </c>
      <c r="N156" s="78" t="s">
        <v>24</v>
      </c>
      <c r="O156" s="78" t="s">
        <v>24</v>
      </c>
      <c r="P156" s="78" t="s">
        <v>24</v>
      </c>
      <c r="Q156" s="78" t="s">
        <v>24</v>
      </c>
      <c r="R156" s="78" t="s">
        <v>24</v>
      </c>
      <c r="S156" s="78" t="s">
        <v>24</v>
      </c>
      <c r="T156" s="78" t="s">
        <v>24</v>
      </c>
      <c r="U156" s="78" t="s">
        <v>24</v>
      </c>
      <c r="V156" s="78" t="s">
        <v>24</v>
      </c>
      <c r="W156" s="78" t="s">
        <v>24</v>
      </c>
      <c r="X156" s="78" t="s">
        <v>24</v>
      </c>
      <c r="Y156" s="78" t="s">
        <v>24</v>
      </c>
      <c r="Z156" s="78" t="s">
        <v>24</v>
      </c>
      <c r="AA156" s="78" t="s">
        <v>24</v>
      </c>
      <c r="AB156" s="78" t="s">
        <v>24</v>
      </c>
      <c r="AC156" s="78" t="s">
        <v>24</v>
      </c>
      <c r="AD156" s="78" t="s">
        <v>24</v>
      </c>
      <c r="AE156" s="78" t="s">
        <v>24</v>
      </c>
      <c r="AF156" s="78" t="s">
        <v>24</v>
      </c>
      <c r="AG156" s="78" t="s">
        <v>24</v>
      </c>
      <c r="AH156" s="78" t="s">
        <v>24</v>
      </c>
      <c r="AI156" s="78" t="s">
        <v>24</v>
      </c>
      <c r="AJ156" s="78" t="s">
        <v>24</v>
      </c>
      <c r="AK156" s="78" t="s">
        <v>24</v>
      </c>
      <c r="AL156" s="78" t="s">
        <v>24</v>
      </c>
      <c r="AM156" s="78" t="s">
        <v>24</v>
      </c>
      <c r="AN156" s="78" t="s">
        <v>24</v>
      </c>
      <c r="AO156" s="78" t="s">
        <v>24</v>
      </c>
      <c r="AP156" s="78" t="s">
        <v>24</v>
      </c>
      <c r="AQ156" s="78" t="s">
        <v>24</v>
      </c>
      <c r="AR156" s="78" t="s">
        <v>24</v>
      </c>
      <c r="AS156" s="78" t="s">
        <v>24</v>
      </c>
      <c r="AT156" s="78" t="s">
        <v>24</v>
      </c>
      <c r="AU156" s="78" t="s">
        <v>24</v>
      </c>
      <c r="AV156" s="78" t="s">
        <v>24</v>
      </c>
      <c r="AW156" s="78" t="s">
        <v>24</v>
      </c>
      <c r="AX156" s="78" t="s">
        <v>24</v>
      </c>
      <c r="AY156" s="78" t="s">
        <v>24</v>
      </c>
      <c r="AZ156" s="78" t="s">
        <v>24</v>
      </c>
      <c r="BA156" s="78" t="s">
        <v>24</v>
      </c>
      <c r="BB156" s="78" t="s">
        <v>24</v>
      </c>
      <c r="BC156" s="88">
        <f t="shared" si="6"/>
        <v>0</v>
      </c>
      <c r="BD156" s="13"/>
      <c r="BE156" s="14"/>
    </row>
    <row r="157" spans="1:57" ht="12" thickBot="1">
      <c r="A157" s="74" t="s">
        <v>62</v>
      </c>
      <c r="B157" s="79">
        <f>SUM(B136:B156)</f>
        <v>0</v>
      </c>
      <c r="C157" s="79">
        <f aca="true" t="shared" si="7" ref="C157:BC157">SUM(C136:C156)</f>
        <v>1</v>
      </c>
      <c r="D157" s="79">
        <f t="shared" si="7"/>
        <v>0</v>
      </c>
      <c r="E157" s="79">
        <f t="shared" si="7"/>
        <v>0</v>
      </c>
      <c r="F157" s="79">
        <f t="shared" si="7"/>
        <v>0</v>
      </c>
      <c r="G157" s="79">
        <f t="shared" si="7"/>
        <v>0</v>
      </c>
      <c r="H157" s="79">
        <f t="shared" si="7"/>
        <v>0</v>
      </c>
      <c r="I157" s="79">
        <f t="shared" si="7"/>
        <v>0</v>
      </c>
      <c r="J157" s="79">
        <f t="shared" si="7"/>
        <v>1</v>
      </c>
      <c r="K157" s="79">
        <f t="shared" si="7"/>
        <v>1</v>
      </c>
      <c r="L157" s="79">
        <f t="shared" si="7"/>
        <v>0</v>
      </c>
      <c r="M157" s="79">
        <f t="shared" si="7"/>
        <v>0</v>
      </c>
      <c r="N157" s="79">
        <f t="shared" si="7"/>
        <v>0</v>
      </c>
      <c r="O157" s="79">
        <f t="shared" si="7"/>
        <v>0</v>
      </c>
      <c r="P157" s="79">
        <f t="shared" si="7"/>
        <v>0</v>
      </c>
      <c r="Q157" s="79">
        <f t="shared" si="7"/>
        <v>0</v>
      </c>
      <c r="R157" s="79">
        <f t="shared" si="7"/>
        <v>0</v>
      </c>
      <c r="S157" s="79">
        <f t="shared" si="7"/>
        <v>0</v>
      </c>
      <c r="T157" s="79">
        <f t="shared" si="7"/>
        <v>0</v>
      </c>
      <c r="U157" s="79">
        <f t="shared" si="7"/>
        <v>0</v>
      </c>
      <c r="V157" s="79">
        <f t="shared" si="7"/>
        <v>0</v>
      </c>
      <c r="W157" s="79">
        <f t="shared" si="7"/>
        <v>0</v>
      </c>
      <c r="X157" s="79">
        <f t="shared" si="7"/>
        <v>0</v>
      </c>
      <c r="Y157" s="79">
        <f t="shared" si="7"/>
        <v>0</v>
      </c>
      <c r="Z157" s="79">
        <f t="shared" si="7"/>
        <v>0</v>
      </c>
      <c r="AA157" s="79">
        <f t="shared" si="7"/>
        <v>0</v>
      </c>
      <c r="AB157" s="79">
        <f t="shared" si="7"/>
        <v>0</v>
      </c>
      <c r="AC157" s="79">
        <f t="shared" si="7"/>
        <v>0</v>
      </c>
      <c r="AD157" s="79">
        <f t="shared" si="7"/>
        <v>0</v>
      </c>
      <c r="AE157" s="79">
        <f t="shared" si="7"/>
        <v>0</v>
      </c>
      <c r="AF157" s="79">
        <f t="shared" si="7"/>
        <v>0</v>
      </c>
      <c r="AG157" s="79">
        <f t="shared" si="7"/>
        <v>0</v>
      </c>
      <c r="AH157" s="79">
        <f t="shared" si="7"/>
        <v>0</v>
      </c>
      <c r="AI157" s="79">
        <f t="shared" si="7"/>
        <v>0</v>
      </c>
      <c r="AJ157" s="79">
        <f t="shared" si="7"/>
        <v>0</v>
      </c>
      <c r="AK157" s="79">
        <f t="shared" si="7"/>
        <v>0</v>
      </c>
      <c r="AL157" s="79">
        <f t="shared" si="7"/>
        <v>0</v>
      </c>
      <c r="AM157" s="79">
        <f t="shared" si="7"/>
        <v>0</v>
      </c>
      <c r="AN157" s="79">
        <f t="shared" si="7"/>
        <v>0</v>
      </c>
      <c r="AO157" s="79">
        <f t="shared" si="7"/>
        <v>0</v>
      </c>
      <c r="AP157" s="79">
        <f t="shared" si="7"/>
        <v>0</v>
      </c>
      <c r="AQ157" s="79">
        <f t="shared" si="7"/>
        <v>0</v>
      </c>
      <c r="AR157" s="79">
        <f t="shared" si="7"/>
        <v>0</v>
      </c>
      <c r="AS157" s="79">
        <f t="shared" si="7"/>
        <v>0</v>
      </c>
      <c r="AT157" s="79">
        <f t="shared" si="7"/>
        <v>0</v>
      </c>
      <c r="AU157" s="79">
        <f t="shared" si="7"/>
        <v>0</v>
      </c>
      <c r="AV157" s="79">
        <f t="shared" si="7"/>
        <v>0</v>
      </c>
      <c r="AW157" s="79">
        <f t="shared" si="7"/>
        <v>0</v>
      </c>
      <c r="AX157" s="79">
        <f t="shared" si="7"/>
        <v>0</v>
      </c>
      <c r="AY157" s="79">
        <f t="shared" si="7"/>
        <v>0</v>
      </c>
      <c r="AZ157" s="79">
        <f t="shared" si="7"/>
        <v>1</v>
      </c>
      <c r="BA157" s="79">
        <f t="shared" si="7"/>
        <v>1</v>
      </c>
      <c r="BB157" s="79">
        <f t="shared" si="7"/>
        <v>0</v>
      </c>
      <c r="BC157" s="75">
        <f t="shared" si="7"/>
        <v>5</v>
      </c>
      <c r="BD157" s="68"/>
      <c r="BE157" s="68"/>
    </row>
    <row r="158" ht="11.25">
      <c r="A158" s="67" t="s">
        <v>61</v>
      </c>
    </row>
    <row r="163" spans="1:9" ht="11.25">
      <c r="A163" s="9" t="s">
        <v>59</v>
      </c>
      <c r="B163" s="4"/>
      <c r="C163" s="4"/>
      <c r="D163" s="4"/>
      <c r="E163" s="4"/>
      <c r="F163" s="4"/>
      <c r="G163" s="4"/>
      <c r="H163" s="4"/>
      <c r="I163" s="4"/>
    </row>
    <row r="164" ht="12" thickBot="1"/>
    <row r="165" spans="1:2" ht="68.25" thickBot="1">
      <c r="A165" s="33" t="s">
        <v>0</v>
      </c>
      <c r="B165" s="60" t="s">
        <v>43</v>
      </c>
    </row>
    <row r="166" spans="1:2" ht="11.25">
      <c r="A166" s="19" t="s">
        <v>3</v>
      </c>
      <c r="B166" s="59">
        <v>3</v>
      </c>
    </row>
    <row r="167" spans="1:2" ht="11.25">
      <c r="A167" s="19" t="s">
        <v>4</v>
      </c>
      <c r="B167" s="58">
        <v>3</v>
      </c>
    </row>
    <row r="168" spans="1:2" ht="11.25">
      <c r="A168" s="19" t="s">
        <v>5</v>
      </c>
      <c r="B168" s="58">
        <v>5</v>
      </c>
    </row>
    <row r="169" spans="1:2" ht="11.25">
      <c r="A169" s="19" t="s">
        <v>6</v>
      </c>
      <c r="B169" s="58">
        <v>1</v>
      </c>
    </row>
    <row r="170" spans="1:2" ht="11.25">
      <c r="A170" s="19" t="s">
        <v>7</v>
      </c>
      <c r="B170" s="58">
        <v>2</v>
      </c>
    </row>
    <row r="171" spans="1:2" ht="11.25">
      <c r="A171" s="19" t="s">
        <v>8</v>
      </c>
      <c r="B171" s="58">
        <v>6</v>
      </c>
    </row>
    <row r="172" spans="1:2" ht="11.25">
      <c r="A172" s="19" t="s">
        <v>9</v>
      </c>
      <c r="B172" s="58">
        <v>2</v>
      </c>
    </row>
    <row r="173" spans="1:2" ht="11.25">
      <c r="A173" s="19" t="s">
        <v>10</v>
      </c>
      <c r="B173" s="58">
        <v>6</v>
      </c>
    </row>
    <row r="174" spans="1:2" ht="11.25">
      <c r="A174" s="19" t="s">
        <v>11</v>
      </c>
      <c r="B174" s="58">
        <v>1</v>
      </c>
    </row>
    <row r="175" spans="1:2" ht="11.25">
      <c r="A175" s="19" t="s">
        <v>12</v>
      </c>
      <c r="B175" s="58">
        <v>1</v>
      </c>
    </row>
    <row r="176" spans="1:2" ht="11.25">
      <c r="A176" s="19" t="s">
        <v>13</v>
      </c>
      <c r="B176" s="58">
        <v>3</v>
      </c>
    </row>
    <row r="177" spans="1:2" ht="11.25">
      <c r="A177" s="19" t="s">
        <v>14</v>
      </c>
      <c r="B177" s="58">
        <v>4</v>
      </c>
    </row>
    <row r="178" spans="1:2" ht="11.25">
      <c r="A178" s="19" t="s">
        <v>15</v>
      </c>
      <c r="B178" s="58">
        <v>3</v>
      </c>
    </row>
    <row r="179" spans="1:2" ht="11.25">
      <c r="A179" s="19" t="s">
        <v>16</v>
      </c>
      <c r="B179" s="58">
        <v>1</v>
      </c>
    </row>
    <row r="180" spans="1:2" ht="11.25">
      <c r="A180" s="19" t="s">
        <v>17</v>
      </c>
      <c r="B180" s="58">
        <v>11</v>
      </c>
    </row>
    <row r="181" spans="1:2" ht="11.25">
      <c r="A181" s="19" t="s">
        <v>18</v>
      </c>
      <c r="B181" s="58">
        <v>9</v>
      </c>
    </row>
    <row r="182" spans="1:2" ht="11.25">
      <c r="A182" s="19" t="s">
        <v>19</v>
      </c>
      <c r="B182" s="58">
        <v>3</v>
      </c>
    </row>
    <row r="183" spans="1:2" ht="11.25">
      <c r="A183" s="19" t="s">
        <v>20</v>
      </c>
      <c r="B183" s="58">
        <v>2</v>
      </c>
    </row>
    <row r="184" spans="1:2" ht="11.25">
      <c r="A184" s="19" t="s">
        <v>21</v>
      </c>
      <c r="B184" s="58">
        <v>1</v>
      </c>
    </row>
    <row r="185" spans="1:2" ht="11.25">
      <c r="A185" s="19" t="s">
        <v>22</v>
      </c>
      <c r="B185" s="58">
        <v>8</v>
      </c>
    </row>
    <row r="186" spans="1:2" ht="12" thickBot="1">
      <c r="A186" s="19" t="s">
        <v>23</v>
      </c>
      <c r="B186" s="61">
        <v>4</v>
      </c>
    </row>
    <row r="187" spans="1:2" ht="12" thickBot="1">
      <c r="A187" s="46" t="s">
        <v>36</v>
      </c>
      <c r="B187" s="62">
        <v>79</v>
      </c>
    </row>
    <row r="188" ht="11.25">
      <c r="A188" s="67" t="s">
        <v>61</v>
      </c>
    </row>
    <row r="189" ht="11.25">
      <c r="A189" s="67"/>
    </row>
    <row r="191" spans="1:9" ht="11.25">
      <c r="A191" s="9" t="s">
        <v>60</v>
      </c>
      <c r="B191" s="4"/>
      <c r="C191" s="4"/>
      <c r="D191" s="4"/>
      <c r="E191" s="4"/>
      <c r="F191" s="4"/>
      <c r="G191" s="4"/>
      <c r="H191" s="4"/>
      <c r="I191" s="4"/>
    </row>
    <row r="192" ht="12" thickBot="1"/>
    <row r="193" spans="1:5" ht="45.75" thickBot="1">
      <c r="A193" s="57" t="s">
        <v>37</v>
      </c>
      <c r="B193" s="57" t="s">
        <v>44</v>
      </c>
      <c r="C193" s="57" t="s">
        <v>45</v>
      </c>
      <c r="D193" s="57" t="s">
        <v>40</v>
      </c>
      <c r="E193" s="57" t="s">
        <v>46</v>
      </c>
    </row>
    <row r="194" spans="1:5" ht="11.25">
      <c r="A194" s="63">
        <v>1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4">
        <v>2</v>
      </c>
      <c r="B195" s="64">
        <v>1</v>
      </c>
      <c r="C195" s="64">
        <v>1</v>
      </c>
      <c r="D195" s="64">
        <v>100</v>
      </c>
      <c r="E195" s="64" t="s">
        <v>24</v>
      </c>
    </row>
    <row r="196" spans="1:5" ht="11.25">
      <c r="A196" s="64">
        <v>3</v>
      </c>
      <c r="B196" s="64" t="s">
        <v>24</v>
      </c>
      <c r="C196" s="64" t="s">
        <v>24</v>
      </c>
      <c r="D196" s="64" t="s">
        <v>24</v>
      </c>
      <c r="E196" s="64" t="s">
        <v>24</v>
      </c>
    </row>
    <row r="197" spans="1:5" ht="11.25">
      <c r="A197" s="64">
        <v>4</v>
      </c>
      <c r="B197" s="64" t="s">
        <v>24</v>
      </c>
      <c r="C197" s="64" t="s">
        <v>24</v>
      </c>
      <c r="D197" s="64" t="s">
        <v>24</v>
      </c>
      <c r="E197" s="64" t="s">
        <v>24</v>
      </c>
    </row>
    <row r="198" spans="1:5" ht="11.25">
      <c r="A198" s="64">
        <v>5</v>
      </c>
      <c r="B198" s="64" t="s">
        <v>24</v>
      </c>
      <c r="C198" s="64" t="s">
        <v>24</v>
      </c>
      <c r="D198" s="64" t="s">
        <v>24</v>
      </c>
      <c r="E198" s="64" t="s">
        <v>24</v>
      </c>
    </row>
    <row r="199" spans="1:5" ht="11.25">
      <c r="A199" s="64">
        <v>6</v>
      </c>
      <c r="B199" s="64" t="s">
        <v>24</v>
      </c>
      <c r="C199" s="64" t="s">
        <v>24</v>
      </c>
      <c r="D199" s="64" t="s">
        <v>24</v>
      </c>
      <c r="E199" s="64" t="s">
        <v>24</v>
      </c>
    </row>
    <row r="200" spans="1:5" ht="11.25">
      <c r="A200" s="64">
        <v>7</v>
      </c>
      <c r="B200" s="64" t="s">
        <v>24</v>
      </c>
      <c r="C200" s="64" t="s">
        <v>24</v>
      </c>
      <c r="D200" s="64" t="s">
        <v>24</v>
      </c>
      <c r="E200" s="64" t="s">
        <v>24</v>
      </c>
    </row>
    <row r="201" spans="1:5" ht="11.25">
      <c r="A201" s="64">
        <v>8</v>
      </c>
      <c r="B201" s="64" t="s">
        <v>24</v>
      </c>
      <c r="C201" s="64" t="s">
        <v>24</v>
      </c>
      <c r="D201" s="64" t="s">
        <v>24</v>
      </c>
      <c r="E201" s="64" t="s">
        <v>24</v>
      </c>
    </row>
    <row r="202" spans="1:5" ht="11.25">
      <c r="A202" s="64">
        <v>9</v>
      </c>
      <c r="B202" s="64">
        <v>1</v>
      </c>
      <c r="C202" s="64">
        <v>1</v>
      </c>
      <c r="D202" s="64">
        <v>100</v>
      </c>
      <c r="E202" s="64">
        <v>1</v>
      </c>
    </row>
    <row r="203" spans="1:5" ht="11.25">
      <c r="A203" s="64">
        <v>10</v>
      </c>
      <c r="B203" s="64">
        <v>1</v>
      </c>
      <c r="C203" s="64">
        <v>1</v>
      </c>
      <c r="D203" s="64">
        <v>100</v>
      </c>
      <c r="E203" s="64">
        <v>1</v>
      </c>
    </row>
    <row r="204" spans="1:5" ht="11.25">
      <c r="A204" s="64">
        <v>11</v>
      </c>
      <c r="B204" s="64" t="s">
        <v>24</v>
      </c>
      <c r="C204" s="64" t="s">
        <v>24</v>
      </c>
      <c r="D204" s="64" t="s">
        <v>24</v>
      </c>
      <c r="E204" s="64" t="s">
        <v>24</v>
      </c>
    </row>
    <row r="205" spans="1:5" ht="11.25">
      <c r="A205" s="64">
        <v>12</v>
      </c>
      <c r="B205" s="64" t="s">
        <v>24</v>
      </c>
      <c r="C205" s="64" t="s">
        <v>24</v>
      </c>
      <c r="D205" s="64" t="s">
        <v>24</v>
      </c>
      <c r="E205" s="64" t="s">
        <v>24</v>
      </c>
    </row>
    <row r="206" spans="1:5" ht="11.25">
      <c r="A206" s="64">
        <v>13</v>
      </c>
      <c r="B206" s="64" t="s">
        <v>24</v>
      </c>
      <c r="C206" s="64" t="s">
        <v>24</v>
      </c>
      <c r="D206" s="64" t="s">
        <v>24</v>
      </c>
      <c r="E206" s="64" t="s">
        <v>24</v>
      </c>
    </row>
    <row r="207" spans="1:5" ht="11.25">
      <c r="A207" s="64">
        <v>14</v>
      </c>
      <c r="B207" s="64" t="s">
        <v>24</v>
      </c>
      <c r="C207" s="64" t="s">
        <v>24</v>
      </c>
      <c r="D207" s="64" t="s">
        <v>24</v>
      </c>
      <c r="E207" s="64" t="s">
        <v>24</v>
      </c>
    </row>
    <row r="208" spans="1:5" ht="11.25">
      <c r="A208" s="64">
        <v>15</v>
      </c>
      <c r="B208" s="64" t="s">
        <v>24</v>
      </c>
      <c r="C208" s="64" t="s">
        <v>24</v>
      </c>
      <c r="D208" s="64" t="s">
        <v>24</v>
      </c>
      <c r="E208" s="64" t="s">
        <v>24</v>
      </c>
    </row>
    <row r="209" spans="1:5" ht="11.25">
      <c r="A209" s="64">
        <v>16</v>
      </c>
      <c r="B209" s="64" t="s">
        <v>24</v>
      </c>
      <c r="C209" s="64" t="s">
        <v>24</v>
      </c>
      <c r="D209" s="64" t="s">
        <v>24</v>
      </c>
      <c r="E209" s="64" t="s">
        <v>24</v>
      </c>
    </row>
    <row r="210" spans="1:5" ht="11.25">
      <c r="A210" s="64">
        <v>17</v>
      </c>
      <c r="B210" s="64" t="s">
        <v>24</v>
      </c>
      <c r="C210" s="64" t="s">
        <v>24</v>
      </c>
      <c r="D210" s="64" t="s">
        <v>24</v>
      </c>
      <c r="E210" s="64" t="s">
        <v>24</v>
      </c>
    </row>
    <row r="211" spans="1:5" ht="11.25">
      <c r="A211" s="64">
        <v>18</v>
      </c>
      <c r="B211" s="64" t="s">
        <v>24</v>
      </c>
      <c r="C211" s="64" t="s">
        <v>24</v>
      </c>
      <c r="D211" s="64" t="s">
        <v>24</v>
      </c>
      <c r="E211" s="64" t="s">
        <v>24</v>
      </c>
    </row>
    <row r="212" spans="1:5" ht="11.25">
      <c r="A212" s="64">
        <v>19</v>
      </c>
      <c r="B212" s="64" t="s">
        <v>24</v>
      </c>
      <c r="C212" s="64" t="s">
        <v>24</v>
      </c>
      <c r="D212" s="64" t="s">
        <v>24</v>
      </c>
      <c r="E212" s="64" t="s">
        <v>24</v>
      </c>
    </row>
    <row r="213" spans="1:5" ht="11.25">
      <c r="A213" s="64">
        <v>20</v>
      </c>
      <c r="B213" s="64" t="s">
        <v>24</v>
      </c>
      <c r="C213" s="64" t="s">
        <v>24</v>
      </c>
      <c r="D213" s="64" t="s">
        <v>24</v>
      </c>
      <c r="E213" s="64" t="s">
        <v>24</v>
      </c>
    </row>
    <row r="214" spans="1:5" ht="11.25">
      <c r="A214" s="64">
        <v>21</v>
      </c>
      <c r="B214" s="64" t="s">
        <v>24</v>
      </c>
      <c r="C214" s="64" t="s">
        <v>24</v>
      </c>
      <c r="D214" s="64" t="s">
        <v>24</v>
      </c>
      <c r="E214" s="64" t="s">
        <v>24</v>
      </c>
    </row>
    <row r="215" spans="1:5" ht="11.25">
      <c r="A215" s="64">
        <v>22</v>
      </c>
      <c r="B215" s="64" t="s">
        <v>24</v>
      </c>
      <c r="C215" s="64" t="s">
        <v>24</v>
      </c>
      <c r="D215" s="64" t="s">
        <v>24</v>
      </c>
      <c r="E215" s="64" t="s">
        <v>24</v>
      </c>
    </row>
    <row r="216" spans="1:5" ht="11.25">
      <c r="A216" s="64">
        <v>23</v>
      </c>
      <c r="B216" s="64" t="s">
        <v>24</v>
      </c>
      <c r="C216" s="64" t="s">
        <v>24</v>
      </c>
      <c r="D216" s="64" t="s">
        <v>24</v>
      </c>
      <c r="E216" s="64" t="s">
        <v>24</v>
      </c>
    </row>
    <row r="217" spans="1:5" ht="11.25">
      <c r="A217" s="64">
        <v>24</v>
      </c>
      <c r="B217" s="64" t="s">
        <v>24</v>
      </c>
      <c r="C217" s="64" t="s">
        <v>24</v>
      </c>
      <c r="D217" s="64" t="s">
        <v>24</v>
      </c>
      <c r="E217" s="64" t="s">
        <v>24</v>
      </c>
    </row>
    <row r="218" spans="1:5" ht="11.25">
      <c r="A218" s="64">
        <v>25</v>
      </c>
      <c r="B218" s="64" t="s">
        <v>24</v>
      </c>
      <c r="C218" s="64" t="s">
        <v>24</v>
      </c>
      <c r="D218" s="64" t="s">
        <v>24</v>
      </c>
      <c r="E218" s="64" t="s">
        <v>24</v>
      </c>
    </row>
    <row r="219" spans="1:5" ht="11.25">
      <c r="A219" s="64">
        <v>26</v>
      </c>
      <c r="B219" s="64" t="s">
        <v>24</v>
      </c>
      <c r="C219" s="64" t="s">
        <v>24</v>
      </c>
      <c r="D219" s="64" t="s">
        <v>24</v>
      </c>
      <c r="E219" s="64" t="s">
        <v>24</v>
      </c>
    </row>
    <row r="220" spans="1:5" ht="11.25">
      <c r="A220" s="64">
        <v>27</v>
      </c>
      <c r="B220" s="64" t="s">
        <v>24</v>
      </c>
      <c r="C220" s="64" t="s">
        <v>24</v>
      </c>
      <c r="D220" s="64" t="s">
        <v>24</v>
      </c>
      <c r="E220" s="64" t="s">
        <v>24</v>
      </c>
    </row>
    <row r="221" spans="1:5" ht="11.25">
      <c r="A221" s="64">
        <v>28</v>
      </c>
      <c r="B221" s="64" t="s">
        <v>24</v>
      </c>
      <c r="C221" s="64" t="s">
        <v>24</v>
      </c>
      <c r="D221" s="64" t="s">
        <v>24</v>
      </c>
      <c r="E221" s="64" t="s">
        <v>24</v>
      </c>
    </row>
    <row r="222" spans="1:5" ht="11.25">
      <c r="A222" s="64">
        <v>29</v>
      </c>
      <c r="B222" s="64" t="s">
        <v>24</v>
      </c>
      <c r="C222" s="64" t="s">
        <v>24</v>
      </c>
      <c r="D222" s="64" t="s">
        <v>24</v>
      </c>
      <c r="E222" s="64" t="s">
        <v>24</v>
      </c>
    </row>
    <row r="223" spans="1:5" ht="11.25">
      <c r="A223" s="64">
        <v>30</v>
      </c>
      <c r="B223" s="64" t="s">
        <v>24</v>
      </c>
      <c r="C223" s="64" t="s">
        <v>24</v>
      </c>
      <c r="D223" s="64" t="s">
        <v>24</v>
      </c>
      <c r="E223" s="64" t="s">
        <v>24</v>
      </c>
    </row>
    <row r="224" spans="1:5" ht="11.25">
      <c r="A224" s="64">
        <v>31</v>
      </c>
      <c r="B224" s="64" t="s">
        <v>24</v>
      </c>
      <c r="C224" s="64" t="s">
        <v>24</v>
      </c>
      <c r="D224" s="64" t="s">
        <v>24</v>
      </c>
      <c r="E224" s="64" t="s">
        <v>24</v>
      </c>
    </row>
    <row r="225" spans="1:5" ht="11.25">
      <c r="A225" s="64">
        <v>32</v>
      </c>
      <c r="B225" s="64" t="s">
        <v>24</v>
      </c>
      <c r="C225" s="64" t="s">
        <v>24</v>
      </c>
      <c r="D225" s="64" t="s">
        <v>24</v>
      </c>
      <c r="E225" s="64" t="s">
        <v>24</v>
      </c>
    </row>
    <row r="226" spans="1:5" ht="11.25">
      <c r="A226" s="64">
        <v>33</v>
      </c>
      <c r="B226" s="64" t="s">
        <v>24</v>
      </c>
      <c r="C226" s="64" t="s">
        <v>24</v>
      </c>
      <c r="D226" s="64" t="s">
        <v>24</v>
      </c>
      <c r="E226" s="64" t="s">
        <v>24</v>
      </c>
    </row>
    <row r="227" spans="1:5" ht="11.25">
      <c r="A227" s="64">
        <v>34</v>
      </c>
      <c r="B227" s="64" t="s">
        <v>24</v>
      </c>
      <c r="C227" s="64" t="s">
        <v>24</v>
      </c>
      <c r="D227" s="64" t="s">
        <v>24</v>
      </c>
      <c r="E227" s="64" t="s">
        <v>24</v>
      </c>
    </row>
    <row r="228" spans="1:5" ht="11.25">
      <c r="A228" s="64">
        <v>35</v>
      </c>
      <c r="B228" s="64" t="s">
        <v>24</v>
      </c>
      <c r="C228" s="64" t="s">
        <v>24</v>
      </c>
      <c r="D228" s="64" t="s">
        <v>24</v>
      </c>
      <c r="E228" s="64" t="s">
        <v>24</v>
      </c>
    </row>
    <row r="229" spans="1:5" ht="11.25">
      <c r="A229" s="64">
        <v>36</v>
      </c>
      <c r="B229" s="64" t="s">
        <v>24</v>
      </c>
      <c r="C229" s="64" t="s">
        <v>24</v>
      </c>
      <c r="D229" s="64" t="s">
        <v>24</v>
      </c>
      <c r="E229" s="64" t="s">
        <v>24</v>
      </c>
    </row>
    <row r="230" spans="1:5" ht="11.25">
      <c r="A230" s="64">
        <v>37</v>
      </c>
      <c r="B230" s="64" t="s">
        <v>24</v>
      </c>
      <c r="C230" s="64" t="s">
        <v>24</v>
      </c>
      <c r="D230" s="64" t="s">
        <v>24</v>
      </c>
      <c r="E230" s="64" t="s">
        <v>24</v>
      </c>
    </row>
    <row r="231" spans="1:5" ht="11.25">
      <c r="A231" s="64">
        <v>38</v>
      </c>
      <c r="B231" s="64" t="s">
        <v>24</v>
      </c>
      <c r="C231" s="64" t="s">
        <v>24</v>
      </c>
      <c r="D231" s="64" t="s">
        <v>24</v>
      </c>
      <c r="E231" s="64" t="s">
        <v>24</v>
      </c>
    </row>
    <row r="232" spans="1:5" ht="11.25">
      <c r="A232" s="64">
        <v>39</v>
      </c>
      <c r="B232" s="64" t="s">
        <v>24</v>
      </c>
      <c r="C232" s="64" t="s">
        <v>24</v>
      </c>
      <c r="D232" s="64" t="s">
        <v>24</v>
      </c>
      <c r="E232" s="64" t="s">
        <v>24</v>
      </c>
    </row>
    <row r="233" spans="1:5" ht="11.25">
      <c r="A233" s="64">
        <v>40</v>
      </c>
      <c r="B233" s="64" t="s">
        <v>24</v>
      </c>
      <c r="C233" s="64" t="s">
        <v>24</v>
      </c>
      <c r="D233" s="64" t="s">
        <v>24</v>
      </c>
      <c r="E233" s="64" t="s">
        <v>24</v>
      </c>
    </row>
    <row r="234" spans="1:5" ht="11.25">
      <c r="A234" s="64">
        <v>41</v>
      </c>
      <c r="B234" s="64" t="s">
        <v>24</v>
      </c>
      <c r="C234" s="64" t="s">
        <v>24</v>
      </c>
      <c r="D234" s="64" t="s">
        <v>24</v>
      </c>
      <c r="E234" s="64" t="s">
        <v>24</v>
      </c>
    </row>
    <row r="235" spans="1:5" ht="11.25">
      <c r="A235" s="64">
        <v>42</v>
      </c>
      <c r="B235" s="64" t="s">
        <v>24</v>
      </c>
      <c r="C235" s="64" t="s">
        <v>24</v>
      </c>
      <c r="D235" s="64" t="s">
        <v>24</v>
      </c>
      <c r="E235" s="64" t="s">
        <v>24</v>
      </c>
    </row>
    <row r="236" spans="1:5" ht="11.25">
      <c r="A236" s="64">
        <v>43</v>
      </c>
      <c r="B236" s="64" t="s">
        <v>24</v>
      </c>
      <c r="C236" s="64" t="s">
        <v>24</v>
      </c>
      <c r="D236" s="64" t="s">
        <v>24</v>
      </c>
      <c r="E236" s="64" t="s">
        <v>24</v>
      </c>
    </row>
    <row r="237" spans="1:5" ht="11.25">
      <c r="A237" s="64">
        <v>44</v>
      </c>
      <c r="B237" s="64" t="s">
        <v>24</v>
      </c>
      <c r="C237" s="64" t="s">
        <v>24</v>
      </c>
      <c r="D237" s="64" t="s">
        <v>24</v>
      </c>
      <c r="E237" s="64" t="s">
        <v>24</v>
      </c>
    </row>
    <row r="238" spans="1:5" ht="11.25">
      <c r="A238" s="64">
        <v>45</v>
      </c>
      <c r="B238" s="64" t="s">
        <v>24</v>
      </c>
      <c r="C238" s="64" t="s">
        <v>24</v>
      </c>
      <c r="D238" s="64" t="s">
        <v>24</v>
      </c>
      <c r="E238" s="64" t="s">
        <v>24</v>
      </c>
    </row>
    <row r="239" spans="1:5" ht="11.25">
      <c r="A239" s="64">
        <v>46</v>
      </c>
      <c r="B239" s="64" t="s">
        <v>24</v>
      </c>
      <c r="C239" s="64" t="s">
        <v>24</v>
      </c>
      <c r="D239" s="64" t="s">
        <v>24</v>
      </c>
      <c r="E239" s="64" t="s">
        <v>24</v>
      </c>
    </row>
    <row r="240" spans="1:5" ht="11.25">
      <c r="A240" s="64">
        <v>47</v>
      </c>
      <c r="B240" s="64" t="s">
        <v>24</v>
      </c>
      <c r="C240" s="64" t="s">
        <v>24</v>
      </c>
      <c r="D240" s="64" t="s">
        <v>24</v>
      </c>
      <c r="E240" s="64" t="s">
        <v>24</v>
      </c>
    </row>
    <row r="241" spans="1:5" ht="11.25">
      <c r="A241" s="64">
        <v>48</v>
      </c>
      <c r="B241" s="64" t="s">
        <v>24</v>
      </c>
      <c r="C241" s="64" t="s">
        <v>24</v>
      </c>
      <c r="D241" s="64" t="s">
        <v>24</v>
      </c>
      <c r="E241" s="64" t="s">
        <v>24</v>
      </c>
    </row>
    <row r="242" spans="1:5" ht="11.25">
      <c r="A242" s="64">
        <v>49</v>
      </c>
      <c r="B242" s="64" t="s">
        <v>24</v>
      </c>
      <c r="C242" s="64" t="s">
        <v>24</v>
      </c>
      <c r="D242" s="64" t="s">
        <v>24</v>
      </c>
      <c r="E242" s="64" t="s">
        <v>24</v>
      </c>
    </row>
    <row r="243" spans="1:5" ht="11.25">
      <c r="A243" s="64">
        <v>50</v>
      </c>
      <c r="B243" s="64" t="s">
        <v>24</v>
      </c>
      <c r="C243" s="64" t="s">
        <v>24</v>
      </c>
      <c r="D243" s="64" t="s">
        <v>24</v>
      </c>
      <c r="E243" s="64" t="s">
        <v>24</v>
      </c>
    </row>
    <row r="244" spans="1:5" ht="11.25">
      <c r="A244" s="64">
        <v>51</v>
      </c>
      <c r="B244" s="64">
        <v>1</v>
      </c>
      <c r="C244" s="64">
        <v>0</v>
      </c>
      <c r="D244" s="64">
        <v>0</v>
      </c>
      <c r="E244" s="64">
        <v>0</v>
      </c>
    </row>
    <row r="245" spans="1:5" ht="11.25">
      <c r="A245" s="64">
        <v>52</v>
      </c>
      <c r="B245" s="64">
        <v>1</v>
      </c>
      <c r="C245" s="64">
        <v>0</v>
      </c>
      <c r="D245" s="64">
        <v>0</v>
      </c>
      <c r="E245" s="64">
        <v>0</v>
      </c>
    </row>
    <row r="246" spans="1:5" ht="12" thickBot="1">
      <c r="A246" s="65">
        <v>53</v>
      </c>
      <c r="B246" s="65" t="s">
        <v>24</v>
      </c>
      <c r="C246" s="65" t="s">
        <v>24</v>
      </c>
      <c r="D246" s="65" t="s">
        <v>24</v>
      </c>
      <c r="E246" s="65" t="s">
        <v>24</v>
      </c>
    </row>
    <row r="247" spans="1:5" ht="12" thickBot="1">
      <c r="A247" s="66" t="s">
        <v>36</v>
      </c>
      <c r="B247" s="66">
        <f>SUM(B194:B246)</f>
        <v>5</v>
      </c>
      <c r="C247" s="66">
        <f>SUM(C194:C246)</f>
        <v>3</v>
      </c>
      <c r="D247" s="66">
        <v>60</v>
      </c>
      <c r="E247" s="66">
        <f>SUM(E194:E246)</f>
        <v>2</v>
      </c>
    </row>
    <row r="248" ht="11.25">
      <c r="A248" s="67" t="s">
        <v>61</v>
      </c>
    </row>
    <row r="251" spans="1:56" s="15" customFormat="1" ht="11.25">
      <c r="A251" s="9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BD251" s="16"/>
    </row>
    <row r="253" ht="12" thickBot="1"/>
    <row r="254" spans="1:12" ht="12" thickBot="1">
      <c r="A254" s="89" t="s">
        <v>63</v>
      </c>
      <c r="B254" s="90"/>
      <c r="C254" s="90"/>
      <c r="D254" s="90" t="s">
        <v>25</v>
      </c>
      <c r="E254" s="90"/>
      <c r="F254" s="90"/>
      <c r="G254" s="91"/>
      <c r="H254" s="92"/>
      <c r="I254" s="90"/>
      <c r="J254" s="90" t="s">
        <v>64</v>
      </c>
      <c r="K254" s="90"/>
      <c r="L254" s="91"/>
    </row>
    <row r="255" spans="1:12" ht="12" thickBot="1">
      <c r="A255" s="93" t="s">
        <v>65</v>
      </c>
      <c r="B255" s="94" t="s">
        <v>66</v>
      </c>
      <c r="C255" s="94" t="s">
        <v>67</v>
      </c>
      <c r="D255" s="94" t="s">
        <v>68</v>
      </c>
      <c r="E255" s="94" t="s">
        <v>69</v>
      </c>
      <c r="F255" s="94" t="s">
        <v>32</v>
      </c>
      <c r="G255" s="95" t="s">
        <v>2</v>
      </c>
      <c r="H255" s="94" t="s">
        <v>33</v>
      </c>
      <c r="I255" s="94" t="s">
        <v>34</v>
      </c>
      <c r="J255" s="94" t="s">
        <v>35</v>
      </c>
      <c r="K255" s="94" t="s">
        <v>32</v>
      </c>
      <c r="L255" s="95" t="s">
        <v>2</v>
      </c>
    </row>
    <row r="256" spans="1:12" ht="11.25">
      <c r="A256" s="82" t="s">
        <v>70</v>
      </c>
      <c r="B256" s="83">
        <f>SUM(B46:B58)</f>
        <v>80</v>
      </c>
      <c r="C256" s="83">
        <f>SUM(C46:C58)</f>
        <v>307</v>
      </c>
      <c r="D256" s="83">
        <f>SUM(D46:D58)</f>
        <v>194</v>
      </c>
      <c r="E256" s="83">
        <f>SUM(E46:E58)</f>
        <v>704</v>
      </c>
      <c r="F256" s="83">
        <f>SUM(F46:F58)</f>
        <v>20</v>
      </c>
      <c r="G256" s="85">
        <f>SUM(B256:F256)</f>
        <v>1305</v>
      </c>
      <c r="H256" s="83">
        <f>SUM(H46:H58)</f>
        <v>908</v>
      </c>
      <c r="I256" s="83">
        <f>SUM(I46:I58)</f>
        <v>265</v>
      </c>
      <c r="J256" s="83">
        <f>SUM(J46:J58)</f>
        <v>132</v>
      </c>
      <c r="K256" s="83">
        <f>SUM(K46:K58)</f>
        <v>0</v>
      </c>
      <c r="L256" s="84">
        <f>SUM(H256:K256)</f>
        <v>1305</v>
      </c>
    </row>
    <row r="257" spans="1:12" ht="11.25">
      <c r="A257" s="82" t="s">
        <v>71</v>
      </c>
      <c r="B257" s="83">
        <f>SUM(B59:B71)</f>
        <v>36</v>
      </c>
      <c r="C257" s="83">
        <f>SUM(C59:C71)</f>
        <v>203</v>
      </c>
      <c r="D257" s="83">
        <f>SUM(D59:D71)</f>
        <v>207</v>
      </c>
      <c r="E257" s="83">
        <f>SUM(E59:E71)</f>
        <v>582</v>
      </c>
      <c r="F257" s="83">
        <f>SUM(F59:F71)</f>
        <v>14</v>
      </c>
      <c r="G257" s="85">
        <f>SUM(B257:F257)</f>
        <v>1042</v>
      </c>
      <c r="H257" s="83">
        <f>SUM(H59:H71)</f>
        <v>707</v>
      </c>
      <c r="I257" s="83">
        <f>SUM(I59:I71)</f>
        <v>245</v>
      </c>
      <c r="J257" s="83">
        <f>SUM(J59:J71)</f>
        <v>89</v>
      </c>
      <c r="K257" s="83">
        <f>SUM(K59:K71)</f>
        <v>1</v>
      </c>
      <c r="L257" s="85">
        <f>SUM(H257:K257)</f>
        <v>1042</v>
      </c>
    </row>
    <row r="258" spans="1:12" ht="11.25">
      <c r="A258" s="82" t="s">
        <v>72</v>
      </c>
      <c r="B258" s="83">
        <f>SUM(B72:B84)</f>
        <v>45</v>
      </c>
      <c r="C258" s="83">
        <f>SUM(C72:C84)</f>
        <v>151</v>
      </c>
      <c r="D258" s="83">
        <f>SUM(D72:D84)</f>
        <v>123</v>
      </c>
      <c r="E258" s="83">
        <f>SUM(E72:E84)</f>
        <v>381</v>
      </c>
      <c r="F258" s="83">
        <f>SUM(F72:F84)</f>
        <v>14</v>
      </c>
      <c r="G258" s="85">
        <f>SUM(B258:F258)</f>
        <v>714</v>
      </c>
      <c r="H258" s="83">
        <f>SUM(H72:H84)</f>
        <v>449</v>
      </c>
      <c r="I258" s="83">
        <f>SUM(I72:I84)</f>
        <v>151</v>
      </c>
      <c r="J258" s="83">
        <f>SUM(J72:J84)</f>
        <v>59</v>
      </c>
      <c r="K258" s="83">
        <f>SUM(K72:K84)</f>
        <v>55</v>
      </c>
      <c r="L258" s="85">
        <f>SUM(H258:K258)</f>
        <v>714</v>
      </c>
    </row>
    <row r="259" spans="1:12" ht="12" thickBot="1">
      <c r="A259" s="82" t="s">
        <v>73</v>
      </c>
      <c r="B259" s="83">
        <f>SUM(B85:B97)</f>
        <v>69</v>
      </c>
      <c r="C259" s="83">
        <f>SUM(C85:C97)</f>
        <v>210</v>
      </c>
      <c r="D259" s="83">
        <f>SUM(D85:D97)</f>
        <v>111</v>
      </c>
      <c r="E259" s="83">
        <f>SUM(E85:E97)</f>
        <v>544</v>
      </c>
      <c r="F259" s="83">
        <f>SUM(F85:F97)</f>
        <v>12</v>
      </c>
      <c r="G259" s="85">
        <f>SUM(B259:F259)</f>
        <v>946</v>
      </c>
      <c r="H259" s="83">
        <f>SUM(H85:H97)</f>
        <v>621</v>
      </c>
      <c r="I259" s="83">
        <f>SUM(I85:I97)</f>
        <v>208</v>
      </c>
      <c r="J259" s="83">
        <f>SUM(J85:J97)</f>
        <v>94</v>
      </c>
      <c r="K259" s="83">
        <f>SUM(K85:K97)</f>
        <v>23</v>
      </c>
      <c r="L259" s="85">
        <f>SUM(H259:K259)</f>
        <v>946</v>
      </c>
    </row>
    <row r="260" spans="1:12" ht="12" thickBot="1">
      <c r="A260" s="72" t="s">
        <v>2</v>
      </c>
      <c r="B260" s="86">
        <f aca="true" t="shared" si="8" ref="B260:L260">SUM(B256:B259)</f>
        <v>230</v>
      </c>
      <c r="C260" s="86">
        <f t="shared" si="8"/>
        <v>871</v>
      </c>
      <c r="D260" s="86">
        <f t="shared" si="8"/>
        <v>635</v>
      </c>
      <c r="E260" s="86">
        <f t="shared" si="8"/>
        <v>2211</v>
      </c>
      <c r="F260" s="81">
        <f t="shared" si="8"/>
        <v>60</v>
      </c>
      <c r="G260" s="81">
        <f t="shared" si="8"/>
        <v>4007</v>
      </c>
      <c r="H260" s="80">
        <f t="shared" si="8"/>
        <v>2685</v>
      </c>
      <c r="I260" s="80">
        <f t="shared" si="8"/>
        <v>869</v>
      </c>
      <c r="J260" s="80">
        <f t="shared" si="8"/>
        <v>374</v>
      </c>
      <c r="K260" s="80">
        <f t="shared" si="8"/>
        <v>79</v>
      </c>
      <c r="L260" s="81">
        <f t="shared" si="8"/>
        <v>4007</v>
      </c>
    </row>
  </sheetData>
  <sheetProtection/>
  <mergeCells count="19">
    <mergeCell ref="N44:N45"/>
    <mergeCell ref="O44:O45"/>
    <mergeCell ref="P44:P45"/>
    <mergeCell ref="A10:B10"/>
    <mergeCell ref="A13:BB13"/>
    <mergeCell ref="A14:A15"/>
    <mergeCell ref="B14:BC14"/>
    <mergeCell ref="A39:BB39"/>
    <mergeCell ref="A44:A45"/>
    <mergeCell ref="B44:G44"/>
    <mergeCell ref="H44:L44"/>
    <mergeCell ref="A133:BE133"/>
    <mergeCell ref="A134:A135"/>
    <mergeCell ref="B134:BD134"/>
    <mergeCell ref="A105:A106"/>
    <mergeCell ref="B105:G105"/>
    <mergeCell ref="H105:L105"/>
    <mergeCell ref="M105:M106"/>
    <mergeCell ref="M44:M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2010-07-29T19:58:59Z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